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res\Python Projects\Home field advantage\"/>
    </mc:Choice>
  </mc:AlternateContent>
  <xr:revisionPtr revIDLastSave="0" documentId="13_ncr:1_{9C2E70B6-1D0F-469F-9496-AF4E2C63546B}" xr6:coauthVersionLast="47" xr6:coauthVersionMax="47" xr10:uidLastSave="{00000000-0000-0000-0000-000000000000}"/>
  <bookViews>
    <workbookView xWindow="-108" yWindow="-108" windowWidth="23256" windowHeight="12456" firstSheet="3" activeTab="6" xr2:uid="{E3AEB055-F84D-41E3-AB40-F82D22652FA0}"/>
  </bookViews>
  <sheets>
    <sheet name="2023-24 Matches" sheetId="11" r:id="rId1"/>
    <sheet name="disciplinary record" sheetId="25" r:id="rId2"/>
    <sheet name="bundesliga teams" sheetId="3" r:id="rId3"/>
    <sheet name="premier league teams" sheetId="4" r:id="rId4"/>
    <sheet name="mls teams" sheetId="5" r:id="rId5"/>
    <sheet name="season overall" sheetId="26" r:id="rId6"/>
    <sheet name="CHARTS" sheetId="1" r:id="rId7"/>
  </sheets>
  <definedNames>
    <definedName name="ExternalData_1" localSheetId="0" hidden="1">'2023-24 Matches'!$A$1:$L$381</definedName>
    <definedName name="ExternalData_1" localSheetId="2" hidden="1">'bundesliga teams'!$A$1:$G$651</definedName>
    <definedName name="ExternalData_1" localSheetId="4" hidden="1">'mls teams'!$A$1:$G$407</definedName>
    <definedName name="ExternalData_1" localSheetId="3" hidden="1">'premier league teams'!$A$1:$G$647</definedName>
  </definedNames>
  <calcPr calcId="191029"/>
  <pivotCaches>
    <pivotCache cacheId="0" r:id="rId8"/>
    <pivotCache cacheId="5" r:id="rId9"/>
    <pivotCache cacheId="15" r:id="rId10"/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5" i="11" l="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11" i="11"/>
  <c r="T13" i="11"/>
  <c r="T15" i="11"/>
  <c r="T16" i="11"/>
  <c r="T17" i="11"/>
  <c r="T18" i="11"/>
  <c r="T19" i="11"/>
  <c r="T116" i="11"/>
  <c r="T20" i="11"/>
  <c r="T21" i="11"/>
  <c r="T22" i="11"/>
  <c r="T88" i="11"/>
  <c r="T359" i="11"/>
  <c r="T23" i="11"/>
  <c r="T118" i="11"/>
  <c r="T372" i="11"/>
  <c r="T69" i="11"/>
  <c r="T24" i="11"/>
  <c r="T108" i="11"/>
  <c r="T25" i="11"/>
  <c r="T26" i="11"/>
  <c r="T27" i="11"/>
  <c r="T36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78" i="11"/>
  <c r="T40" i="11"/>
  <c r="T104" i="11"/>
  <c r="T41" i="11"/>
  <c r="T42" i="11"/>
  <c r="T105" i="11"/>
  <c r="T43" i="11"/>
  <c r="T44" i="11"/>
  <c r="T46" i="11"/>
  <c r="T47" i="11"/>
  <c r="T48" i="11"/>
  <c r="T365" i="11"/>
  <c r="T49" i="11"/>
  <c r="T92" i="11"/>
  <c r="T380" i="11"/>
  <c r="T50" i="11"/>
  <c r="T373" i="11"/>
  <c r="T51" i="11"/>
  <c r="T52" i="11"/>
  <c r="T53" i="11"/>
  <c r="T54" i="11"/>
  <c r="T55" i="11"/>
  <c r="T56" i="11"/>
  <c r="T58" i="11"/>
  <c r="T59" i="11"/>
  <c r="T61" i="11"/>
  <c r="T62" i="11"/>
  <c r="T63" i="11"/>
  <c r="T10" i="11"/>
  <c r="T64" i="11"/>
  <c r="T65" i="11"/>
  <c r="T67" i="11"/>
  <c r="T203" i="11"/>
  <c r="T151" i="11"/>
  <c r="T68" i="11"/>
  <c r="T70" i="11"/>
  <c r="T71" i="11"/>
  <c r="T72" i="11"/>
  <c r="T73" i="11"/>
  <c r="T60" i="11"/>
  <c r="T371" i="11"/>
  <c r="T74" i="11"/>
  <c r="T77" i="11"/>
  <c r="T79" i="11"/>
  <c r="T362" i="11"/>
  <c r="T187" i="11"/>
  <c r="T80" i="11"/>
  <c r="T201" i="11"/>
  <c r="T158" i="11"/>
  <c r="T81" i="11"/>
  <c r="T172" i="11"/>
  <c r="T82" i="11"/>
  <c r="T83" i="11"/>
  <c r="T369" i="11"/>
  <c r="T84" i="11"/>
  <c r="T85" i="11"/>
  <c r="T86" i="11"/>
  <c r="T87" i="11"/>
  <c r="T89" i="11"/>
  <c r="T90" i="11"/>
  <c r="T12" i="11"/>
  <c r="T91" i="11"/>
  <c r="T110" i="11"/>
  <c r="T93" i="11"/>
  <c r="T94" i="11"/>
  <c r="T95" i="11"/>
  <c r="T96" i="11"/>
  <c r="T97" i="11"/>
  <c r="T100" i="11"/>
  <c r="T140" i="11"/>
  <c r="T101" i="11"/>
  <c r="T165" i="11"/>
  <c r="T102" i="11"/>
  <c r="T374" i="11"/>
  <c r="T106" i="11"/>
  <c r="T107" i="11"/>
  <c r="T176" i="11"/>
  <c r="T109" i="11"/>
  <c r="T334" i="11"/>
  <c r="T111" i="11"/>
  <c r="T113" i="11"/>
  <c r="T188" i="11"/>
  <c r="T114" i="11"/>
  <c r="T115" i="11"/>
  <c r="T112" i="11"/>
  <c r="T45" i="11"/>
  <c r="T117" i="11"/>
  <c r="T377" i="11"/>
  <c r="T119" i="11"/>
  <c r="T160" i="11"/>
  <c r="T120" i="11"/>
  <c r="T121" i="11"/>
  <c r="T122" i="11"/>
  <c r="T370" i="11"/>
  <c r="T123" i="11"/>
  <c r="T195" i="11"/>
  <c r="T376" i="11"/>
  <c r="T124" i="11"/>
  <c r="T125" i="11"/>
  <c r="T348" i="11"/>
  <c r="T332" i="11"/>
  <c r="T126" i="11"/>
  <c r="T127" i="11"/>
  <c r="T128" i="11"/>
  <c r="T14" i="11"/>
  <c r="T129" i="11"/>
  <c r="T130" i="11"/>
  <c r="T131" i="11"/>
  <c r="T132" i="11"/>
  <c r="T133" i="11"/>
  <c r="T134" i="11"/>
  <c r="T7" i="11"/>
  <c r="T137" i="11"/>
  <c r="T6" i="11"/>
  <c r="T354" i="11"/>
  <c r="T138" i="11"/>
  <c r="T139" i="11"/>
  <c r="T141" i="11"/>
  <c r="T142" i="11"/>
  <c r="T143" i="11"/>
  <c r="T144" i="11"/>
  <c r="T146" i="11"/>
  <c r="T147" i="11"/>
  <c r="T331" i="11"/>
  <c r="T3" i="11"/>
  <c r="T148" i="11"/>
  <c r="T149" i="11"/>
  <c r="T150" i="11"/>
  <c r="T152" i="11"/>
  <c r="T174" i="11"/>
  <c r="T379" i="11"/>
  <c r="T153" i="11"/>
  <c r="T154" i="11"/>
  <c r="T156" i="11"/>
  <c r="T157" i="11"/>
  <c r="T159" i="11"/>
  <c r="T167" i="11"/>
  <c r="T5" i="11"/>
  <c r="T163" i="11"/>
  <c r="T161" i="11"/>
  <c r="T162" i="11"/>
  <c r="T196" i="11"/>
  <c r="T164" i="11"/>
  <c r="T173" i="11"/>
  <c r="T200" i="11"/>
  <c r="T166" i="11"/>
  <c r="T360" i="11"/>
  <c r="T4" i="11"/>
  <c r="T168" i="11"/>
  <c r="T169" i="11"/>
  <c r="T170" i="11"/>
  <c r="T181" i="11"/>
  <c r="T171" i="11"/>
  <c r="T99" i="11"/>
  <c r="T190" i="11"/>
  <c r="T98" i="11"/>
  <c r="T175" i="11"/>
  <c r="T177" i="11"/>
  <c r="T178" i="11"/>
  <c r="T330" i="11"/>
  <c r="T179" i="11"/>
  <c r="T155" i="11"/>
  <c r="T180" i="11"/>
  <c r="T182" i="11"/>
  <c r="T183" i="11"/>
  <c r="T184" i="11"/>
  <c r="T185" i="11"/>
  <c r="T186" i="11"/>
  <c r="T341" i="11"/>
  <c r="T189" i="11"/>
  <c r="T191" i="11"/>
  <c r="T192" i="11"/>
  <c r="T193" i="11"/>
  <c r="T381" i="11"/>
  <c r="T194" i="11"/>
  <c r="T363" i="11"/>
  <c r="T197" i="11"/>
  <c r="T198" i="11"/>
  <c r="T199" i="11"/>
  <c r="T202" i="11"/>
  <c r="T342" i="11"/>
  <c r="T339" i="11"/>
  <c r="T204" i="11"/>
  <c r="T338" i="11"/>
  <c r="T103" i="11"/>
  <c r="T135" i="11"/>
  <c r="T361" i="11"/>
  <c r="T75" i="11"/>
  <c r="T2" i="11"/>
  <c r="T351" i="11"/>
  <c r="T136" i="11"/>
  <c r="T352" i="11"/>
  <c r="T336" i="11"/>
  <c r="T357" i="11"/>
  <c r="T345" i="11"/>
  <c r="T353" i="11"/>
  <c r="T346" i="11"/>
  <c r="T375" i="11"/>
  <c r="T337" i="11"/>
  <c r="T368" i="11"/>
  <c r="T349" i="11"/>
  <c r="T356" i="11"/>
  <c r="T8" i="11"/>
  <c r="T76" i="11"/>
  <c r="T350" i="11"/>
  <c r="T66" i="11"/>
  <c r="T378" i="11"/>
  <c r="T340" i="11"/>
  <c r="T366" i="11"/>
  <c r="T347" i="11"/>
  <c r="T335" i="11"/>
  <c r="T344" i="11"/>
  <c r="T145" i="11"/>
  <c r="T343" i="11"/>
  <c r="T355" i="11"/>
  <c r="T364" i="11"/>
  <c r="T358" i="11"/>
  <c r="T9" i="11"/>
  <c r="T333" i="11"/>
  <c r="T57" i="11"/>
  <c r="S76" i="11"/>
  <c r="S77" i="11"/>
  <c r="S106" i="11"/>
  <c r="S55" i="11"/>
  <c r="S202" i="11"/>
  <c r="S154" i="11"/>
  <c r="S169" i="11"/>
  <c r="S58" i="11"/>
  <c r="S272" i="11"/>
  <c r="S214" i="11"/>
  <c r="S244" i="11"/>
  <c r="S36" i="11"/>
  <c r="S301" i="11"/>
  <c r="S176" i="11"/>
  <c r="S94" i="11"/>
  <c r="S379" i="11"/>
  <c r="S288" i="11"/>
  <c r="S191" i="11"/>
  <c r="S284" i="11"/>
  <c r="S267" i="11"/>
  <c r="S279" i="11"/>
  <c r="S314" i="11"/>
  <c r="S217" i="11"/>
  <c r="S168" i="11"/>
  <c r="S228" i="11"/>
  <c r="S206" i="11"/>
  <c r="S99" i="11"/>
  <c r="S127" i="11"/>
  <c r="S248" i="11"/>
  <c r="S249" i="11"/>
  <c r="S224" i="11"/>
  <c r="S269" i="11"/>
  <c r="S84" i="11"/>
  <c r="S15" i="11"/>
  <c r="S146" i="11"/>
  <c r="S151" i="11"/>
  <c r="S193" i="11"/>
  <c r="S86" i="11"/>
  <c r="S332" i="11"/>
  <c r="S22" i="11"/>
  <c r="S31" i="11"/>
  <c r="S143" i="11"/>
  <c r="S209" i="11"/>
  <c r="S251" i="11"/>
  <c r="S81" i="11"/>
  <c r="S121" i="11"/>
  <c r="S64" i="11"/>
  <c r="S175" i="11"/>
  <c r="S198" i="11"/>
  <c r="S71" i="11"/>
  <c r="S290" i="11"/>
  <c r="S8" i="11"/>
  <c r="S219" i="11"/>
  <c r="S177" i="11"/>
  <c r="S5" i="11"/>
  <c r="S194" i="11"/>
  <c r="S6" i="11"/>
  <c r="S299" i="11"/>
  <c r="S373" i="11"/>
  <c r="S181" i="11"/>
  <c r="S160" i="11"/>
  <c r="S155" i="11"/>
  <c r="S309" i="11"/>
  <c r="S73" i="11"/>
  <c r="S140" i="11"/>
  <c r="S263" i="11"/>
  <c r="S265" i="11"/>
  <c r="S152" i="11"/>
  <c r="S306" i="11"/>
  <c r="S207" i="11"/>
  <c r="S34" i="11"/>
  <c r="S89" i="11"/>
  <c r="S254" i="11"/>
  <c r="S130" i="11"/>
  <c r="S114" i="11"/>
  <c r="S261" i="11"/>
  <c r="S277" i="11"/>
  <c r="S367" i="11"/>
  <c r="S12" i="11"/>
  <c r="S359" i="11"/>
  <c r="S293" i="11"/>
  <c r="S33" i="11"/>
  <c r="S53" i="11"/>
  <c r="S17" i="11"/>
  <c r="S308" i="11"/>
  <c r="S189" i="11"/>
  <c r="S242" i="11"/>
  <c r="S124" i="11"/>
  <c r="S156" i="11"/>
  <c r="S281" i="11"/>
  <c r="S270" i="11"/>
  <c r="S296" i="11"/>
  <c r="S29" i="11"/>
  <c r="S80" i="11"/>
  <c r="S377" i="11"/>
  <c r="S380" i="11"/>
  <c r="S233" i="11"/>
  <c r="S363" i="11"/>
  <c r="S9" i="11"/>
  <c r="S185" i="11"/>
  <c r="S118" i="11"/>
  <c r="S38" i="11"/>
  <c r="S26" i="11"/>
  <c r="S104" i="11"/>
  <c r="S172" i="11"/>
  <c r="S274" i="11"/>
  <c r="S215" i="11"/>
  <c r="S231" i="11"/>
  <c r="S165" i="11"/>
  <c r="S286" i="11"/>
  <c r="S61" i="11"/>
  <c r="S41" i="11"/>
  <c r="S370" i="11"/>
  <c r="S11" i="11"/>
  <c r="S138" i="11"/>
  <c r="S371" i="11"/>
  <c r="S161" i="11"/>
  <c r="S83" i="11"/>
  <c r="S149" i="11"/>
  <c r="S328" i="11"/>
  <c r="S287" i="11"/>
  <c r="S46" i="11"/>
  <c r="S102" i="11"/>
  <c r="S20" i="11"/>
  <c r="S239" i="11"/>
  <c r="S247" i="11"/>
  <c r="S48" i="11"/>
  <c r="S166" i="11"/>
  <c r="S259" i="11"/>
  <c r="S133" i="11"/>
  <c r="S183" i="11"/>
  <c r="S256" i="11"/>
  <c r="S3" i="11"/>
  <c r="S235" i="11"/>
  <c r="S292" i="11"/>
  <c r="S125" i="11"/>
  <c r="S2" i="11"/>
  <c r="S378" i="11"/>
  <c r="S63" i="11"/>
  <c r="S96" i="11"/>
  <c r="S312" i="11"/>
  <c r="S320" i="11"/>
  <c r="S190" i="11"/>
  <c r="S307" i="11"/>
  <c r="S220" i="11"/>
  <c r="S268" i="11"/>
  <c r="S327" i="11"/>
  <c r="S331" i="11"/>
  <c r="S241" i="11"/>
  <c r="S355" i="11"/>
  <c r="S196" i="11"/>
  <c r="S78" i="11"/>
  <c r="S45" i="11"/>
  <c r="S108" i="11"/>
  <c r="S105" i="11"/>
  <c r="S135" i="11"/>
  <c r="S258" i="11"/>
  <c r="S195" i="11"/>
  <c r="S69" i="11"/>
  <c r="S283" i="11"/>
  <c r="S159" i="11"/>
  <c r="S362" i="11"/>
  <c r="S238" i="11"/>
  <c r="S19" i="11"/>
  <c r="S113" i="11"/>
  <c r="S4" i="11"/>
  <c r="S361" i="11"/>
  <c r="S368" i="11"/>
  <c r="S129" i="11"/>
  <c r="S357" i="11"/>
  <c r="S322" i="11"/>
  <c r="S67" i="11"/>
  <c r="S97" i="11"/>
  <c r="S304" i="11"/>
  <c r="S70" i="11"/>
  <c r="S317" i="11"/>
  <c r="S253" i="11"/>
  <c r="S132" i="11"/>
  <c r="S342" i="11"/>
  <c r="S330" i="11"/>
  <c r="S352" i="11"/>
  <c r="S223" i="11"/>
  <c r="S334" i="11"/>
  <c r="S344" i="11"/>
  <c r="S353" i="11"/>
  <c r="S141" i="11"/>
  <c r="S221" i="11"/>
  <c r="S358" i="11"/>
  <c r="S298" i="11"/>
  <c r="S266" i="11"/>
  <c r="S337" i="11"/>
  <c r="S325" i="11"/>
  <c r="S338" i="11"/>
  <c r="S311" i="11"/>
  <c r="S335" i="11"/>
  <c r="S229" i="11"/>
  <c r="S128" i="11"/>
  <c r="S234" i="11"/>
  <c r="S100" i="11"/>
  <c r="S324" i="11"/>
  <c r="S153" i="11"/>
  <c r="S192" i="11"/>
  <c r="S95" i="11"/>
  <c r="S66" i="11"/>
  <c r="S174" i="11"/>
  <c r="S37" i="11"/>
  <c r="S112" i="11"/>
  <c r="S109" i="11"/>
  <c r="S316" i="11"/>
  <c r="S323" i="11"/>
  <c r="S56" i="11"/>
  <c r="S310" i="11"/>
  <c r="S107" i="11"/>
  <c r="S273" i="11"/>
  <c r="S350" i="11"/>
  <c r="S59" i="11"/>
  <c r="S170" i="11"/>
  <c r="S204" i="11"/>
  <c r="S339" i="11"/>
  <c r="S321" i="11"/>
  <c r="S92" i="11"/>
  <c r="S226" i="11"/>
  <c r="S313" i="11"/>
  <c r="S203" i="11"/>
  <c r="S218" i="11"/>
  <c r="S158" i="11"/>
  <c r="S329" i="11"/>
  <c r="S110" i="11"/>
  <c r="S179" i="11"/>
  <c r="S142" i="11"/>
  <c r="S222" i="11"/>
  <c r="S237" i="11"/>
  <c r="S346" i="11"/>
  <c r="S111" i="11"/>
  <c r="S137" i="11"/>
  <c r="S297" i="11"/>
  <c r="S208" i="11"/>
  <c r="S145" i="11"/>
  <c r="S62" i="11"/>
  <c r="S162" i="11"/>
  <c r="S13" i="11"/>
  <c r="S369" i="11"/>
  <c r="S74" i="11"/>
  <c r="S150" i="11"/>
  <c r="S139" i="11"/>
  <c r="S44" i="11"/>
  <c r="S123" i="11"/>
  <c r="S42" i="11"/>
  <c r="S93" i="11"/>
  <c r="S319" i="11"/>
  <c r="S305" i="11"/>
  <c r="S27" i="11"/>
  <c r="S82" i="11"/>
  <c r="S39" i="11"/>
  <c r="S372" i="11"/>
  <c r="S232" i="11"/>
  <c r="S216" i="11"/>
  <c r="S275" i="11"/>
  <c r="S197" i="11"/>
  <c r="S136" i="11"/>
  <c r="S315" i="11"/>
  <c r="S271" i="11"/>
  <c r="S186" i="11"/>
  <c r="S50" i="11"/>
  <c r="S201" i="11"/>
  <c r="S30" i="11"/>
  <c r="S333" i="11"/>
  <c r="S119" i="11"/>
  <c r="S347" i="11"/>
  <c r="S260" i="11"/>
  <c r="S134" i="11"/>
  <c r="S240" i="11"/>
  <c r="S47" i="11"/>
  <c r="S365" i="11"/>
  <c r="S375" i="11"/>
  <c r="S374" i="11"/>
  <c r="S360" i="11"/>
  <c r="S21" i="11"/>
  <c r="S173" i="11"/>
  <c r="S54" i="11"/>
  <c r="S318" i="11"/>
  <c r="S282" i="11"/>
  <c r="S157" i="11"/>
  <c r="S49" i="11"/>
  <c r="S131" i="11"/>
  <c r="S35" i="11"/>
  <c r="S115" i="11"/>
  <c r="S262" i="11"/>
  <c r="S90" i="11"/>
  <c r="S23" i="11"/>
  <c r="S278" i="11"/>
  <c r="S91" i="11"/>
  <c r="S28" i="11"/>
  <c r="S98" i="11"/>
  <c r="S14" i="11"/>
  <c r="S243" i="11"/>
  <c r="S364" i="11"/>
  <c r="S341" i="11"/>
  <c r="S205" i="11"/>
  <c r="S75" i="11"/>
  <c r="S356" i="11"/>
  <c r="S295" i="11"/>
  <c r="S213" i="11"/>
  <c r="S303" i="11"/>
  <c r="S200" i="11"/>
  <c r="S255" i="11"/>
  <c r="S336" i="11"/>
  <c r="S187" i="11"/>
  <c r="S116" i="11"/>
  <c r="S246" i="11"/>
  <c r="S188" i="11"/>
  <c r="S349" i="11"/>
  <c r="S167" i="11"/>
  <c r="S25" i="11"/>
  <c r="S376" i="11"/>
  <c r="S40" i="11"/>
  <c r="S117" i="11"/>
  <c r="S24" i="11"/>
  <c r="S227" i="11"/>
  <c r="S164" i="11"/>
  <c r="S43" i="11"/>
  <c r="S366" i="11"/>
  <c r="S52" i="11"/>
  <c r="S7" i="11"/>
  <c r="S257" i="11"/>
  <c r="S236" i="11"/>
  <c r="S348" i="11"/>
  <c r="S10" i="11"/>
  <c r="S184" i="11"/>
  <c r="S285" i="11"/>
  <c r="S343" i="11"/>
  <c r="S276" i="11"/>
  <c r="S57" i="11"/>
  <c r="S18" i="11"/>
  <c r="S345" i="11"/>
  <c r="S225" i="11"/>
  <c r="S72" i="11"/>
  <c r="S264" i="11"/>
  <c r="S163" i="11"/>
  <c r="S291" i="11"/>
  <c r="S51" i="11"/>
  <c r="S178" i="11"/>
  <c r="S354" i="11"/>
  <c r="S300" i="11"/>
  <c r="S326" i="11"/>
  <c r="S103" i="11"/>
  <c r="S340" i="11"/>
  <c r="S101" i="11"/>
  <c r="S171" i="11"/>
  <c r="S302" i="11"/>
  <c r="S180" i="11"/>
  <c r="S245" i="11"/>
  <c r="S212" i="11"/>
  <c r="S120" i="11"/>
  <c r="S60" i="11"/>
  <c r="S289" i="11"/>
  <c r="S79" i="11"/>
  <c r="S182" i="11"/>
  <c r="S16" i="11"/>
  <c r="S68" i="11"/>
  <c r="S147" i="11"/>
  <c r="S126" i="11"/>
  <c r="S250" i="11"/>
  <c r="S85" i="11"/>
  <c r="S211" i="11"/>
  <c r="S87" i="11"/>
  <c r="S381" i="11"/>
  <c r="S280" i="11"/>
  <c r="S351" i="11"/>
  <c r="S148" i="11"/>
  <c r="S144" i="11"/>
  <c r="S230" i="11"/>
  <c r="S65" i="11"/>
  <c r="S252" i="11"/>
  <c r="S32" i="11"/>
  <c r="S88" i="11"/>
  <c r="S199" i="11"/>
  <c r="S122" i="11"/>
  <c r="S294" i="11"/>
  <c r="S210" i="11"/>
  <c r="R76" i="11"/>
  <c r="R77" i="11"/>
  <c r="R106" i="11"/>
  <c r="R55" i="11"/>
  <c r="R202" i="11"/>
  <c r="R154" i="11"/>
  <c r="R169" i="11"/>
  <c r="R58" i="11"/>
  <c r="R272" i="11"/>
  <c r="R214" i="11"/>
  <c r="R244" i="11"/>
  <c r="R36" i="11"/>
  <c r="R301" i="11"/>
  <c r="R176" i="11"/>
  <c r="R94" i="11"/>
  <c r="R379" i="11"/>
  <c r="R288" i="11"/>
  <c r="R191" i="11"/>
  <c r="R284" i="11"/>
  <c r="R267" i="11"/>
  <c r="R279" i="11"/>
  <c r="R314" i="11"/>
  <c r="R217" i="11"/>
  <c r="R168" i="11"/>
  <c r="R228" i="11"/>
  <c r="R206" i="11"/>
  <c r="R99" i="11"/>
  <c r="R127" i="11"/>
  <c r="R248" i="11"/>
  <c r="R249" i="11"/>
  <c r="R224" i="11"/>
  <c r="R269" i="11"/>
  <c r="R84" i="11"/>
  <c r="R15" i="11"/>
  <c r="R146" i="11"/>
  <c r="R151" i="11"/>
  <c r="R193" i="11"/>
  <c r="R86" i="11"/>
  <c r="R332" i="11"/>
  <c r="R22" i="11"/>
  <c r="R31" i="11"/>
  <c r="R143" i="11"/>
  <c r="R209" i="11"/>
  <c r="R251" i="11"/>
  <c r="R81" i="11"/>
  <c r="R121" i="11"/>
  <c r="R64" i="11"/>
  <c r="R175" i="11"/>
  <c r="R198" i="11"/>
  <c r="R71" i="11"/>
  <c r="R290" i="11"/>
  <c r="R8" i="11"/>
  <c r="R219" i="11"/>
  <c r="R177" i="11"/>
  <c r="R5" i="11"/>
  <c r="R194" i="11"/>
  <c r="R6" i="11"/>
  <c r="R299" i="11"/>
  <c r="R373" i="11"/>
  <c r="R181" i="11"/>
  <c r="R160" i="11"/>
  <c r="R155" i="11"/>
  <c r="R309" i="11"/>
  <c r="R73" i="11"/>
  <c r="R140" i="11"/>
  <c r="R263" i="11"/>
  <c r="R265" i="11"/>
  <c r="R152" i="11"/>
  <c r="R306" i="11"/>
  <c r="R207" i="11"/>
  <c r="R34" i="11"/>
  <c r="R89" i="11"/>
  <c r="R254" i="11"/>
  <c r="R130" i="11"/>
  <c r="R114" i="11"/>
  <c r="R261" i="11"/>
  <c r="R277" i="11"/>
  <c r="R367" i="11"/>
  <c r="R12" i="11"/>
  <c r="R359" i="11"/>
  <c r="R293" i="11"/>
  <c r="R33" i="11"/>
  <c r="R53" i="11"/>
  <c r="R17" i="11"/>
  <c r="R308" i="11"/>
  <c r="R189" i="11"/>
  <c r="R242" i="11"/>
  <c r="R124" i="11"/>
  <c r="R156" i="11"/>
  <c r="R281" i="11"/>
  <c r="R270" i="11"/>
  <c r="R296" i="11"/>
  <c r="R29" i="11"/>
  <c r="R80" i="11"/>
  <c r="R377" i="11"/>
  <c r="R380" i="11"/>
  <c r="R233" i="11"/>
  <c r="R363" i="11"/>
  <c r="R9" i="11"/>
  <c r="R185" i="11"/>
  <c r="R118" i="11"/>
  <c r="R38" i="11"/>
  <c r="R26" i="11"/>
  <c r="R104" i="11"/>
  <c r="R172" i="11"/>
  <c r="R274" i="11"/>
  <c r="R215" i="11"/>
  <c r="R231" i="11"/>
  <c r="R165" i="11"/>
  <c r="R286" i="11"/>
  <c r="R61" i="11"/>
  <c r="R41" i="11"/>
  <c r="R370" i="11"/>
  <c r="R11" i="11"/>
  <c r="R138" i="11"/>
  <c r="R371" i="11"/>
  <c r="R161" i="11"/>
  <c r="R83" i="11"/>
  <c r="R149" i="11"/>
  <c r="R328" i="11"/>
  <c r="R287" i="11"/>
  <c r="R46" i="11"/>
  <c r="R102" i="11"/>
  <c r="R20" i="11"/>
  <c r="R239" i="11"/>
  <c r="R247" i="11"/>
  <c r="R48" i="11"/>
  <c r="R166" i="11"/>
  <c r="R259" i="11"/>
  <c r="R133" i="11"/>
  <c r="R183" i="11"/>
  <c r="R256" i="11"/>
  <c r="R3" i="11"/>
  <c r="R235" i="11"/>
  <c r="R292" i="11"/>
  <c r="R125" i="11"/>
  <c r="R2" i="11"/>
  <c r="R378" i="11"/>
  <c r="R63" i="11"/>
  <c r="R96" i="11"/>
  <c r="R312" i="11"/>
  <c r="R320" i="11"/>
  <c r="R190" i="11"/>
  <c r="R307" i="11"/>
  <c r="R220" i="11"/>
  <c r="R268" i="11"/>
  <c r="R327" i="11"/>
  <c r="R331" i="11"/>
  <c r="R241" i="11"/>
  <c r="R355" i="11"/>
  <c r="R196" i="11"/>
  <c r="R78" i="11"/>
  <c r="R45" i="11"/>
  <c r="R108" i="11"/>
  <c r="R105" i="11"/>
  <c r="R135" i="11"/>
  <c r="R258" i="11"/>
  <c r="R195" i="11"/>
  <c r="R69" i="11"/>
  <c r="R283" i="11"/>
  <c r="R159" i="11"/>
  <c r="R362" i="11"/>
  <c r="R238" i="11"/>
  <c r="R19" i="11"/>
  <c r="R113" i="11"/>
  <c r="R4" i="11"/>
  <c r="R361" i="11"/>
  <c r="R368" i="11"/>
  <c r="R129" i="11"/>
  <c r="R357" i="11"/>
  <c r="R322" i="11"/>
  <c r="R67" i="11"/>
  <c r="R97" i="11"/>
  <c r="R304" i="11"/>
  <c r="R70" i="11"/>
  <c r="R317" i="11"/>
  <c r="R253" i="11"/>
  <c r="R132" i="11"/>
  <c r="R342" i="11"/>
  <c r="R330" i="11"/>
  <c r="R352" i="11"/>
  <c r="R223" i="11"/>
  <c r="R334" i="11"/>
  <c r="R344" i="11"/>
  <c r="R353" i="11"/>
  <c r="R141" i="11"/>
  <c r="R221" i="11"/>
  <c r="R358" i="11"/>
  <c r="R298" i="11"/>
  <c r="R266" i="11"/>
  <c r="R337" i="11"/>
  <c r="R325" i="11"/>
  <c r="R338" i="11"/>
  <c r="R311" i="11"/>
  <c r="R335" i="11"/>
  <c r="R229" i="11"/>
  <c r="R128" i="11"/>
  <c r="R234" i="11"/>
  <c r="R100" i="11"/>
  <c r="R324" i="11"/>
  <c r="R153" i="11"/>
  <c r="R192" i="11"/>
  <c r="R95" i="11"/>
  <c r="R66" i="11"/>
  <c r="R174" i="11"/>
  <c r="R37" i="11"/>
  <c r="R112" i="11"/>
  <c r="R109" i="11"/>
  <c r="R316" i="11"/>
  <c r="R323" i="11"/>
  <c r="R56" i="11"/>
  <c r="R310" i="11"/>
  <c r="R107" i="11"/>
  <c r="R273" i="11"/>
  <c r="R350" i="11"/>
  <c r="R59" i="11"/>
  <c r="R170" i="11"/>
  <c r="R204" i="11"/>
  <c r="R339" i="11"/>
  <c r="R321" i="11"/>
  <c r="R92" i="11"/>
  <c r="R226" i="11"/>
  <c r="R313" i="11"/>
  <c r="R203" i="11"/>
  <c r="R218" i="11"/>
  <c r="R158" i="11"/>
  <c r="R329" i="11"/>
  <c r="R110" i="11"/>
  <c r="R179" i="11"/>
  <c r="R142" i="11"/>
  <c r="R222" i="11"/>
  <c r="R237" i="11"/>
  <c r="R346" i="11"/>
  <c r="R111" i="11"/>
  <c r="R137" i="11"/>
  <c r="R297" i="11"/>
  <c r="R208" i="11"/>
  <c r="R145" i="11"/>
  <c r="R62" i="11"/>
  <c r="R162" i="11"/>
  <c r="R13" i="11"/>
  <c r="R369" i="11"/>
  <c r="R74" i="11"/>
  <c r="R150" i="11"/>
  <c r="R139" i="11"/>
  <c r="R44" i="11"/>
  <c r="R123" i="11"/>
  <c r="R42" i="11"/>
  <c r="R93" i="11"/>
  <c r="R319" i="11"/>
  <c r="R305" i="11"/>
  <c r="R27" i="11"/>
  <c r="R82" i="11"/>
  <c r="R39" i="11"/>
  <c r="R372" i="11"/>
  <c r="R232" i="11"/>
  <c r="R216" i="11"/>
  <c r="R275" i="11"/>
  <c r="R197" i="11"/>
  <c r="R136" i="11"/>
  <c r="R315" i="11"/>
  <c r="R271" i="11"/>
  <c r="R186" i="11"/>
  <c r="R50" i="11"/>
  <c r="R201" i="11"/>
  <c r="R30" i="11"/>
  <c r="R333" i="11"/>
  <c r="R119" i="11"/>
  <c r="R347" i="11"/>
  <c r="R260" i="11"/>
  <c r="R134" i="11"/>
  <c r="R240" i="11"/>
  <c r="R47" i="11"/>
  <c r="R365" i="11"/>
  <c r="R375" i="11"/>
  <c r="R374" i="11"/>
  <c r="R360" i="11"/>
  <c r="R21" i="11"/>
  <c r="R173" i="11"/>
  <c r="R54" i="11"/>
  <c r="R318" i="11"/>
  <c r="R282" i="11"/>
  <c r="R157" i="11"/>
  <c r="R49" i="11"/>
  <c r="R131" i="11"/>
  <c r="R35" i="11"/>
  <c r="R115" i="11"/>
  <c r="R262" i="11"/>
  <c r="R90" i="11"/>
  <c r="R23" i="11"/>
  <c r="R278" i="11"/>
  <c r="R91" i="11"/>
  <c r="R28" i="11"/>
  <c r="R98" i="11"/>
  <c r="R14" i="11"/>
  <c r="R243" i="11"/>
  <c r="R364" i="11"/>
  <c r="R341" i="11"/>
  <c r="R205" i="11"/>
  <c r="R75" i="11"/>
  <c r="R356" i="11"/>
  <c r="R295" i="11"/>
  <c r="R213" i="11"/>
  <c r="R303" i="11"/>
  <c r="R200" i="11"/>
  <c r="R255" i="11"/>
  <c r="R336" i="11"/>
  <c r="R187" i="11"/>
  <c r="R116" i="11"/>
  <c r="R246" i="11"/>
  <c r="R188" i="11"/>
  <c r="R349" i="11"/>
  <c r="R167" i="11"/>
  <c r="R25" i="11"/>
  <c r="R376" i="11"/>
  <c r="R40" i="11"/>
  <c r="R117" i="11"/>
  <c r="R24" i="11"/>
  <c r="R227" i="11"/>
  <c r="R164" i="11"/>
  <c r="R43" i="11"/>
  <c r="R366" i="11"/>
  <c r="R52" i="11"/>
  <c r="R7" i="11"/>
  <c r="R257" i="11"/>
  <c r="R236" i="11"/>
  <c r="R348" i="11"/>
  <c r="R10" i="11"/>
  <c r="R184" i="11"/>
  <c r="R285" i="11"/>
  <c r="R343" i="11"/>
  <c r="R276" i="11"/>
  <c r="R57" i="11"/>
  <c r="R18" i="11"/>
  <c r="R345" i="11"/>
  <c r="R225" i="11"/>
  <c r="R72" i="11"/>
  <c r="R264" i="11"/>
  <c r="R163" i="11"/>
  <c r="R291" i="11"/>
  <c r="R51" i="11"/>
  <c r="R178" i="11"/>
  <c r="R354" i="11"/>
  <c r="R300" i="11"/>
  <c r="R326" i="11"/>
  <c r="R103" i="11"/>
  <c r="R340" i="11"/>
  <c r="R101" i="11"/>
  <c r="R171" i="11"/>
  <c r="R302" i="11"/>
  <c r="R180" i="11"/>
  <c r="R245" i="11"/>
  <c r="R212" i="11"/>
  <c r="R120" i="11"/>
  <c r="R60" i="11"/>
  <c r="R289" i="11"/>
  <c r="R79" i="11"/>
  <c r="R182" i="11"/>
  <c r="R16" i="11"/>
  <c r="R68" i="11"/>
  <c r="R147" i="11"/>
  <c r="R126" i="11"/>
  <c r="R250" i="11"/>
  <c r="R85" i="11"/>
  <c r="R211" i="11"/>
  <c r="R87" i="11"/>
  <c r="R381" i="11"/>
  <c r="R280" i="11"/>
  <c r="R351" i="11"/>
  <c r="R148" i="11"/>
  <c r="R144" i="11"/>
  <c r="R230" i="11"/>
  <c r="R65" i="11"/>
  <c r="R252" i="11"/>
  <c r="R32" i="11"/>
  <c r="R88" i="11"/>
  <c r="R199" i="11"/>
  <c r="R122" i="11"/>
  <c r="R294" i="11"/>
  <c r="R210" i="11"/>
  <c r="Q76" i="11"/>
  <c r="Q77" i="11"/>
  <c r="Q106" i="11"/>
  <c r="Q55" i="11"/>
  <c r="Q202" i="11"/>
  <c r="Q154" i="11"/>
  <c r="Q169" i="11"/>
  <c r="Q58" i="11"/>
  <c r="Q272" i="11"/>
  <c r="Q214" i="11"/>
  <c r="Q244" i="11"/>
  <c r="Q36" i="11"/>
  <c r="Q301" i="11"/>
  <c r="Q176" i="11"/>
  <c r="Q94" i="11"/>
  <c r="Q379" i="11"/>
  <c r="Q288" i="11"/>
  <c r="Q191" i="11"/>
  <c r="Q284" i="11"/>
  <c r="Q267" i="11"/>
  <c r="Q279" i="11"/>
  <c r="Q314" i="11"/>
  <c r="Q217" i="11"/>
  <c r="Q168" i="11"/>
  <c r="Q228" i="11"/>
  <c r="Q206" i="11"/>
  <c r="Q99" i="11"/>
  <c r="Q127" i="11"/>
  <c r="Q248" i="11"/>
  <c r="Q249" i="11"/>
  <c r="Q224" i="11"/>
  <c r="Q269" i="11"/>
  <c r="Q84" i="11"/>
  <c r="Q15" i="11"/>
  <c r="Q146" i="11"/>
  <c r="Q151" i="11"/>
  <c r="Q193" i="11"/>
  <c r="Q86" i="11"/>
  <c r="Q332" i="11"/>
  <c r="Q22" i="11"/>
  <c r="Q31" i="11"/>
  <c r="Q143" i="11"/>
  <c r="Q209" i="11"/>
  <c r="Q251" i="11"/>
  <c r="Q81" i="11"/>
  <c r="Q121" i="11"/>
  <c r="Q64" i="11"/>
  <c r="Q175" i="11"/>
  <c r="Q198" i="11"/>
  <c r="Q71" i="11"/>
  <c r="Q290" i="11"/>
  <c r="Q8" i="11"/>
  <c r="Q219" i="11"/>
  <c r="Q177" i="11"/>
  <c r="Q5" i="11"/>
  <c r="Q194" i="11"/>
  <c r="Q6" i="11"/>
  <c r="Q299" i="11"/>
  <c r="Q373" i="11"/>
  <c r="Q181" i="11"/>
  <c r="Q160" i="11"/>
  <c r="Q155" i="11"/>
  <c r="Q309" i="11"/>
  <c r="Q73" i="11"/>
  <c r="Q140" i="11"/>
  <c r="Q263" i="11"/>
  <c r="Q265" i="11"/>
  <c r="Q152" i="11"/>
  <c r="Q306" i="11"/>
  <c r="Q207" i="11"/>
  <c r="Q34" i="11"/>
  <c r="Q89" i="11"/>
  <c r="Q254" i="11"/>
  <c r="Q130" i="11"/>
  <c r="Q114" i="11"/>
  <c r="Q261" i="11"/>
  <c r="Q277" i="11"/>
  <c r="Q367" i="11"/>
  <c r="Q12" i="11"/>
  <c r="Q359" i="11"/>
  <c r="Q293" i="11"/>
  <c r="Q33" i="11"/>
  <c r="Q53" i="11"/>
  <c r="Q17" i="11"/>
  <c r="Q308" i="11"/>
  <c r="Q189" i="11"/>
  <c r="Q242" i="11"/>
  <c r="Q124" i="11"/>
  <c r="Q156" i="11"/>
  <c r="Q281" i="11"/>
  <c r="Q270" i="11"/>
  <c r="Q296" i="11"/>
  <c r="Q29" i="11"/>
  <c r="Q80" i="11"/>
  <c r="Q377" i="11"/>
  <c r="Q380" i="11"/>
  <c r="Q233" i="11"/>
  <c r="Q363" i="11"/>
  <c r="Q9" i="11"/>
  <c r="Q185" i="11"/>
  <c r="Q118" i="11"/>
  <c r="Q38" i="11"/>
  <c r="Q26" i="11"/>
  <c r="Q104" i="11"/>
  <c r="Q172" i="11"/>
  <c r="Q274" i="11"/>
  <c r="Q215" i="11"/>
  <c r="Q231" i="11"/>
  <c r="Q165" i="11"/>
  <c r="Q286" i="11"/>
  <c r="Q61" i="11"/>
  <c r="Q41" i="11"/>
  <c r="Q370" i="11"/>
  <c r="Q11" i="11"/>
  <c r="Q138" i="11"/>
  <c r="Q371" i="11"/>
  <c r="Q161" i="11"/>
  <c r="Q83" i="11"/>
  <c r="Q149" i="11"/>
  <c r="Q328" i="11"/>
  <c r="Q287" i="11"/>
  <c r="Q46" i="11"/>
  <c r="Q102" i="11"/>
  <c r="Q20" i="11"/>
  <c r="Q239" i="11"/>
  <c r="Q247" i="11"/>
  <c r="Q48" i="11"/>
  <c r="Q166" i="11"/>
  <c r="Q259" i="11"/>
  <c r="Q133" i="11"/>
  <c r="Q183" i="11"/>
  <c r="Q256" i="11"/>
  <c r="Q3" i="11"/>
  <c r="Q235" i="11"/>
  <c r="Q292" i="11"/>
  <c r="Q125" i="11"/>
  <c r="Q2" i="11"/>
  <c r="Q378" i="11"/>
  <c r="Q63" i="11"/>
  <c r="Q96" i="11"/>
  <c r="Q312" i="11"/>
  <c r="Q320" i="11"/>
  <c r="Q190" i="11"/>
  <c r="Q307" i="11"/>
  <c r="Q220" i="11"/>
  <c r="Q268" i="11"/>
  <c r="Q327" i="11"/>
  <c r="Q331" i="11"/>
  <c r="Q241" i="11"/>
  <c r="Q355" i="11"/>
  <c r="Q196" i="11"/>
  <c r="Q78" i="11"/>
  <c r="Q45" i="11"/>
  <c r="Q108" i="11"/>
  <c r="Q105" i="11"/>
  <c r="Q135" i="11"/>
  <c r="Q258" i="11"/>
  <c r="Q195" i="11"/>
  <c r="Q69" i="11"/>
  <c r="Q283" i="11"/>
  <c r="Q159" i="11"/>
  <c r="Q362" i="11"/>
  <c r="Q238" i="11"/>
  <c r="Q19" i="11"/>
  <c r="Q113" i="11"/>
  <c r="Q4" i="11"/>
  <c r="Q361" i="11"/>
  <c r="Q368" i="11"/>
  <c r="Q129" i="11"/>
  <c r="Q357" i="11"/>
  <c r="Q322" i="11"/>
  <c r="Q67" i="11"/>
  <c r="Q97" i="11"/>
  <c r="Q304" i="11"/>
  <c r="Q70" i="11"/>
  <c r="Q317" i="11"/>
  <c r="Q253" i="11"/>
  <c r="Q132" i="11"/>
  <c r="Q342" i="11"/>
  <c r="Q330" i="11"/>
  <c r="Q352" i="11"/>
  <c r="Q223" i="11"/>
  <c r="Q334" i="11"/>
  <c r="Q344" i="11"/>
  <c r="Q353" i="11"/>
  <c r="Q141" i="11"/>
  <c r="Q221" i="11"/>
  <c r="Q358" i="11"/>
  <c r="Q298" i="11"/>
  <c r="Q266" i="11"/>
  <c r="Q337" i="11"/>
  <c r="Q325" i="11"/>
  <c r="Q338" i="11"/>
  <c r="Q311" i="11"/>
  <c r="Q335" i="11"/>
  <c r="Q229" i="11"/>
  <c r="Q128" i="11"/>
  <c r="Q234" i="11"/>
  <c r="Q100" i="11"/>
  <c r="Q324" i="11"/>
  <c r="Q153" i="11"/>
  <c r="Q192" i="11"/>
  <c r="Q95" i="11"/>
  <c r="Q66" i="11"/>
  <c r="Q174" i="11"/>
  <c r="Q37" i="11"/>
  <c r="Q112" i="11"/>
  <c r="Q109" i="11"/>
  <c r="Q316" i="11"/>
  <c r="Q323" i="11"/>
  <c r="Q56" i="11"/>
  <c r="Q310" i="11"/>
  <c r="Q107" i="11"/>
  <c r="Q273" i="11"/>
  <c r="Q350" i="11"/>
  <c r="Q59" i="11"/>
  <c r="Q170" i="11"/>
  <c r="Q204" i="11"/>
  <c r="Q339" i="11"/>
  <c r="Q321" i="11"/>
  <c r="Q92" i="11"/>
  <c r="Q226" i="11"/>
  <c r="Q313" i="11"/>
  <c r="Q203" i="11"/>
  <c r="Q218" i="11"/>
  <c r="Q158" i="11"/>
  <c r="Q329" i="11"/>
  <c r="Q110" i="11"/>
  <c r="Q179" i="11"/>
  <c r="Q142" i="11"/>
  <c r="Q222" i="11"/>
  <c r="Q237" i="11"/>
  <c r="Q346" i="11"/>
  <c r="Q111" i="11"/>
  <c r="Q137" i="11"/>
  <c r="Q297" i="11"/>
  <c r="Q208" i="11"/>
  <c r="Q145" i="11"/>
  <c r="Q62" i="11"/>
  <c r="Q162" i="11"/>
  <c r="Q13" i="11"/>
  <c r="Q369" i="11"/>
  <c r="Q74" i="11"/>
  <c r="Q150" i="11"/>
  <c r="Q139" i="11"/>
  <c r="Q44" i="11"/>
  <c r="Q123" i="11"/>
  <c r="Q42" i="11"/>
  <c r="Q93" i="11"/>
  <c r="Q319" i="11"/>
  <c r="Q305" i="11"/>
  <c r="Q27" i="11"/>
  <c r="Q82" i="11"/>
  <c r="Q39" i="11"/>
  <c r="Q372" i="11"/>
  <c r="Q232" i="11"/>
  <c r="Q216" i="11"/>
  <c r="Q275" i="11"/>
  <c r="Q197" i="11"/>
  <c r="Q136" i="11"/>
  <c r="Q315" i="11"/>
  <c r="Q271" i="11"/>
  <c r="Q186" i="11"/>
  <c r="Q50" i="11"/>
  <c r="Q201" i="11"/>
  <c r="Q30" i="11"/>
  <c r="Q333" i="11"/>
  <c r="Q119" i="11"/>
  <c r="Q347" i="11"/>
  <c r="Q260" i="11"/>
  <c r="Q134" i="11"/>
  <c r="Q240" i="11"/>
  <c r="Q47" i="11"/>
  <c r="Q365" i="11"/>
  <c r="Q375" i="11"/>
  <c r="Q374" i="11"/>
  <c r="Q360" i="11"/>
  <c r="Q21" i="11"/>
  <c r="Q173" i="11"/>
  <c r="Q54" i="11"/>
  <c r="Q318" i="11"/>
  <c r="Q282" i="11"/>
  <c r="Q157" i="11"/>
  <c r="Q49" i="11"/>
  <c r="Q131" i="11"/>
  <c r="Q35" i="11"/>
  <c r="Q115" i="11"/>
  <c r="Q262" i="11"/>
  <c r="Q90" i="11"/>
  <c r="Q23" i="11"/>
  <c r="Q278" i="11"/>
  <c r="Q91" i="11"/>
  <c r="Q28" i="11"/>
  <c r="Q98" i="11"/>
  <c r="Q14" i="11"/>
  <c r="Q243" i="11"/>
  <c r="Q364" i="11"/>
  <c r="Q341" i="11"/>
  <c r="Q205" i="11"/>
  <c r="Q75" i="11"/>
  <c r="Q356" i="11"/>
  <c r="Q295" i="11"/>
  <c r="Q213" i="11"/>
  <c r="Q303" i="11"/>
  <c r="Q200" i="11"/>
  <c r="Q255" i="11"/>
  <c r="Q336" i="11"/>
  <c r="Q187" i="11"/>
  <c r="Q116" i="11"/>
  <c r="Q246" i="11"/>
  <c r="Q188" i="11"/>
  <c r="Q349" i="11"/>
  <c r="Q167" i="11"/>
  <c r="Q25" i="11"/>
  <c r="Q376" i="11"/>
  <c r="Q40" i="11"/>
  <c r="Q117" i="11"/>
  <c r="Q24" i="11"/>
  <c r="Q227" i="11"/>
  <c r="Q164" i="11"/>
  <c r="Q43" i="11"/>
  <c r="Q366" i="11"/>
  <c r="Q52" i="11"/>
  <c r="Q7" i="11"/>
  <c r="Q257" i="11"/>
  <c r="Q236" i="11"/>
  <c r="Q348" i="11"/>
  <c r="Q10" i="11"/>
  <c r="Q184" i="11"/>
  <c r="Q285" i="11"/>
  <c r="Q343" i="11"/>
  <c r="Q276" i="11"/>
  <c r="Q57" i="11"/>
  <c r="Q18" i="11"/>
  <c r="Q345" i="11"/>
  <c r="Q225" i="11"/>
  <c r="Q72" i="11"/>
  <c r="Q264" i="11"/>
  <c r="Q163" i="11"/>
  <c r="Q291" i="11"/>
  <c r="Q51" i="11"/>
  <c r="Q178" i="11"/>
  <c r="Q354" i="11"/>
  <c r="Q300" i="11"/>
  <c r="Q326" i="11"/>
  <c r="Q103" i="11"/>
  <c r="Q340" i="11"/>
  <c r="Q101" i="11"/>
  <c r="Q171" i="11"/>
  <c r="Q302" i="11"/>
  <c r="Q180" i="11"/>
  <c r="Q245" i="11"/>
  <c r="Q212" i="11"/>
  <c r="Q120" i="11"/>
  <c r="Q60" i="11"/>
  <c r="Q289" i="11"/>
  <c r="Q79" i="11"/>
  <c r="Q182" i="11"/>
  <c r="Q16" i="11"/>
  <c r="Q68" i="11"/>
  <c r="Q147" i="11"/>
  <c r="Q126" i="11"/>
  <c r="Q250" i="11"/>
  <c r="Q85" i="11"/>
  <c r="Q211" i="11"/>
  <c r="Q87" i="11"/>
  <c r="Q381" i="11"/>
  <c r="Q280" i="11"/>
  <c r="Q351" i="11"/>
  <c r="Q148" i="11"/>
  <c r="Q144" i="11"/>
  <c r="Q230" i="11"/>
  <c r="Q65" i="11"/>
  <c r="Q252" i="11"/>
  <c r="Q32" i="11"/>
  <c r="Q88" i="11"/>
  <c r="Q199" i="11"/>
  <c r="Q122" i="11"/>
  <c r="Q294" i="11"/>
  <c r="Q210" i="11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DC2619-04D6-41AD-B9FD-E355243F350C}" keepAlive="1" name="Query - bundesliga_data" description="Connection to the 'bundesliga_data' query in the workbook." type="5" refreshedVersion="8" background="1" saveData="1">
    <dbPr connection="Provider=Microsoft.Mashup.OleDb.1;Data Source=$Workbook$;Location=bundesliga_data;Extended Properties=&quot;&quot;" command="SELECT * FROM [bundesliga_data]"/>
  </connection>
  <connection id="2" xr16:uid="{E11DBD71-2BAB-4AAE-B346-FDB95F05A3A7}" keepAlive="1" name="Query - epl_data" description="Connection to the 'epl_data' query in the workbook." type="5" refreshedVersion="8" background="1" saveData="1">
    <dbPr connection="Provider=Microsoft.Mashup.OleDb.1;Data Source=$Workbook$;Location=epl_data;Extended Properties=&quot;&quot;" command="SELECT * FROM [epl_data]"/>
  </connection>
  <connection id="3" xr16:uid="{B52AE00C-AFDD-40B1-B3DA-31E4482D5277}" keepAlive="1" name="Query - epl_match_discipline" description="Connection to the 'epl_match_discipline' query in the workbook." type="5" refreshedVersion="0" background="1">
    <dbPr connection="Provider=Microsoft.Mashup.OleDb.1;Data Source=$Workbook$;Location=epl_match_discipline;Extended Properties=&quot;&quot;" command="SELECT * FROM [epl_match_discipline]"/>
  </connection>
  <connection id="4" xr16:uid="{85517E6F-DBCB-45C8-A7C3-5D3FC1FC0A24}" keepAlive="1" name="Query - epl_match_discipline (2)" description="Connection to the 'epl_match_discipline (2)' query in the workbook." type="5" refreshedVersion="0" background="1">
    <dbPr connection="Provider=Microsoft.Mashup.OleDb.1;Data Source=$Workbook$;Location=&quot;epl_match_discipline (2)&quot;;Extended Properties=&quot;&quot;" command="SELECT * FROM [epl_match_discipline (2)]"/>
  </connection>
  <connection id="5" xr16:uid="{91AC82FE-A159-48AC-AE0B-15558756F605}" keepAlive="1" name="Query - epl_matches_modified" description="Connection to the 'epl_matches_modified' query in the workbook." type="5" refreshedVersion="0" background="1">
    <dbPr connection="Provider=Microsoft.Mashup.OleDb.1;Data Source=$Workbook$;Location=epl_matches_modified;Extended Properties=&quot;&quot;" command="SELECT * FROM [epl_matches_modified]"/>
  </connection>
  <connection id="6" xr16:uid="{3E9B2BCE-B831-4B4B-B189-00E5C5F688E4}" keepAlive="1" name="Query - epl_matches_modified (2)" description="Connection to the 'epl_matches_modified (2)' query in the workbook." type="5" refreshedVersion="8" background="1" saveData="1">
    <dbPr connection="Provider=Microsoft.Mashup.OleDb.1;Data Source=$Workbook$;Location=&quot;epl_matches_modified (2)&quot;;Extended Properties=&quot;&quot;" command="SELECT * FROM [epl_matches_modified (2)]"/>
  </connection>
  <connection id="7" xr16:uid="{650E4191-2A4D-4574-B531-6242D7A54DBA}" keepAlive="1" name="Query - mls-ec_data" description="Connection to the 'mls-ec_data' query in the workbook." type="5" refreshedVersion="8" background="1" saveData="1">
    <dbPr connection="Provider=Microsoft.Mashup.OleDb.1;Data Source=$Workbook$;Location=mls-ec_data;Extended Properties=&quot;&quot;" command="SELECT * FROM [mls-ec_data]"/>
  </connection>
  <connection id="8" xr16:uid="{406A8DB9-DBDA-4A89-80AD-558978577570}" keepAlive="1" name="Query - mls-wc_data" description="Connection to the 'mls-wc_data' query in the workbook." type="5" refreshedVersion="0" background="1">
    <dbPr connection="Provider=Microsoft.Mashup.OleDb.1;Data Source=$Workbook$;Location=mls-wc_data;Extended Properties=&quot;&quot;" command="SELECT * FROM [mls-wc_data]"/>
  </connection>
</connections>
</file>

<file path=xl/sharedStrings.xml><?xml version="1.0" encoding="utf-8"?>
<sst xmlns="http://schemas.openxmlformats.org/spreadsheetml/2006/main" count="5028" uniqueCount="225">
  <si>
    <t>home</t>
  </si>
  <si>
    <t>away</t>
  </si>
  <si>
    <t>comp</t>
  </si>
  <si>
    <t>stage</t>
  </si>
  <si>
    <t>match_date</t>
  </si>
  <si>
    <t>gd</t>
  </si>
  <si>
    <t>xgd</t>
  </si>
  <si>
    <t>attendance %</t>
  </si>
  <si>
    <t>rest_advantage</t>
  </si>
  <si>
    <t>home_team_dist_traveled</t>
  </si>
  <si>
    <t>away_team_dist_traveled</t>
  </si>
  <si>
    <t>Burnley</t>
  </si>
  <si>
    <t>Manchester City</t>
  </si>
  <si>
    <t>Premier League</t>
  </si>
  <si>
    <t>Matchweek 1</t>
  </si>
  <si>
    <t>Arsenal</t>
  </si>
  <si>
    <t>Nott'ham Forest</t>
  </si>
  <si>
    <t>Newcastle Utd</t>
  </si>
  <si>
    <t>Aston Villa</t>
  </si>
  <si>
    <t>Everton</t>
  </si>
  <si>
    <t>Fulham</t>
  </si>
  <si>
    <t>Brighton</t>
  </si>
  <si>
    <t>Luton Town</t>
  </si>
  <si>
    <t>Sheffield Utd</t>
  </si>
  <si>
    <t>Crystal Palace</t>
  </si>
  <si>
    <t>Bournemouth</t>
  </si>
  <si>
    <t>West Ham</t>
  </si>
  <si>
    <t>Chelsea</t>
  </si>
  <si>
    <t>Liverpool</t>
  </si>
  <si>
    <t>Brentford</t>
  </si>
  <si>
    <t>Tottenham</t>
  </si>
  <si>
    <t>Manchester Utd</t>
  </si>
  <si>
    <t>Wolves</t>
  </si>
  <si>
    <t>Matchweek 2</t>
  </si>
  <si>
    <t>Matchweek 3</t>
  </si>
  <si>
    <t>Matchweek 4</t>
  </si>
  <si>
    <t>Matchweek 5</t>
  </si>
  <si>
    <t>Matchweek 6</t>
  </si>
  <si>
    <t>Matchweek 7</t>
  </si>
  <si>
    <t>Matchweek 8</t>
  </si>
  <si>
    <t>Matchweek 9</t>
  </si>
  <si>
    <t>Matchweek 10</t>
  </si>
  <si>
    <t>Matchweek 11</t>
  </si>
  <si>
    <t>Matchweek 12</t>
  </si>
  <si>
    <t>Matchweek 13</t>
  </si>
  <si>
    <t>Matchweek 14</t>
  </si>
  <si>
    <t>Matchweek 15</t>
  </si>
  <si>
    <t>Matchweek 16</t>
  </si>
  <si>
    <t>Matchweek 17</t>
  </si>
  <si>
    <t>Matchweek 18</t>
  </si>
  <si>
    <t>Matchweek 19</t>
  </si>
  <si>
    <t>Matchweek 20</t>
  </si>
  <si>
    <t>Matchweek 21</t>
  </si>
  <si>
    <t>Matchweek 22</t>
  </si>
  <si>
    <t>Matchweek 23</t>
  </si>
  <si>
    <t>Matchweek 24</t>
  </si>
  <si>
    <t>Matchweek 25</t>
  </si>
  <si>
    <t>Matchweek 26</t>
  </si>
  <si>
    <t>Matchweek 27</t>
  </si>
  <si>
    <t>Matchweek 28</t>
  </si>
  <si>
    <t>Matchweek 29</t>
  </si>
  <si>
    <t>Matchweek 30</t>
  </si>
  <si>
    <t>Matchweek 31</t>
  </si>
  <si>
    <t>Matchweek 32</t>
  </si>
  <si>
    <t>Matchweek 33</t>
  </si>
  <si>
    <t>Matchweek 34</t>
  </si>
  <si>
    <t>Matchweek 35</t>
  </si>
  <si>
    <t>Matchweek 36</t>
  </si>
  <si>
    <t>Matchweek 37</t>
  </si>
  <si>
    <t>Matchweek 38</t>
  </si>
  <si>
    <t>team</t>
  </si>
  <si>
    <t>season</t>
  </si>
  <si>
    <t>league</t>
  </si>
  <si>
    <t>mp</t>
  </si>
  <si>
    <t>pts_diff</t>
  </si>
  <si>
    <t>home_xg_overperf</t>
  </si>
  <si>
    <t>Leverkusen</t>
  </si>
  <si>
    <t>bundesliga</t>
  </si>
  <si>
    <t>Stuttgart</t>
  </si>
  <si>
    <t>Bayern Munich</t>
  </si>
  <si>
    <t>RB Leipzig</t>
  </si>
  <si>
    <t>Dortmund</t>
  </si>
  <si>
    <t>Eint Frankfurt</t>
  </si>
  <si>
    <t>Hoffenheim</t>
  </si>
  <si>
    <t>Heidenheim</t>
  </si>
  <si>
    <t>Werder Bremen</t>
  </si>
  <si>
    <t>Freiburg</t>
  </si>
  <si>
    <t>Augsburg</t>
  </si>
  <si>
    <t>Wolfsburg</t>
  </si>
  <si>
    <t>Mainz 05</t>
  </si>
  <si>
    <t>Gladbach</t>
  </si>
  <si>
    <t>Union Berlin</t>
  </si>
  <si>
    <t>Bochum</t>
  </si>
  <si>
    <t>Köln</t>
  </si>
  <si>
    <t>Darmstadt 98</t>
  </si>
  <si>
    <t>Schalke 04</t>
  </si>
  <si>
    <t>Hertha BSC</t>
  </si>
  <si>
    <t>Arminia</t>
  </si>
  <si>
    <t>Greuther Fürth</t>
  </si>
  <si>
    <t>Düsseldorf</t>
  </si>
  <si>
    <t>Paderborn 07</t>
  </si>
  <si>
    <t>Hannover 96</t>
  </si>
  <si>
    <t>Nürnberg</t>
  </si>
  <si>
    <t>Hamburger SV</t>
  </si>
  <si>
    <t>Ingolstadt 04</t>
  </si>
  <si>
    <t>Braunschweig</t>
  </si>
  <si>
    <t>Kaiserslautern</t>
  </si>
  <si>
    <t>St. Pauli</t>
  </si>
  <si>
    <t>Energie Cottbus</t>
  </si>
  <si>
    <t>Karlsruher</t>
  </si>
  <si>
    <t>Hansa Rostock</t>
  </si>
  <si>
    <t>MSV Duisburg</t>
  </si>
  <si>
    <t>AA Aachen</t>
  </si>
  <si>
    <t>1860 Munich</t>
  </si>
  <si>
    <t>Unterhaching</t>
  </si>
  <si>
    <t>Ulm</t>
  </si>
  <si>
    <t>St Pauli</t>
  </si>
  <si>
    <t>Uerdingen</t>
  </si>
  <si>
    <t>Dresden</t>
  </si>
  <si>
    <t>Wattenscheid</t>
  </si>
  <si>
    <t>VfB Leipzig</t>
  </si>
  <si>
    <t>Saarbrücken</t>
  </si>
  <si>
    <t>S'gart Kickers</t>
  </si>
  <si>
    <t>Mannheim</t>
  </si>
  <si>
    <t>Homburg</t>
  </si>
  <si>
    <t>epl</t>
  </si>
  <si>
    <t>Leicester City</t>
  </si>
  <si>
    <t>Leeds United</t>
  </si>
  <si>
    <t>Southampton</t>
  </si>
  <si>
    <t>Watford</t>
  </si>
  <si>
    <t>Norwich City</t>
  </si>
  <si>
    <t>West Brom</t>
  </si>
  <si>
    <t>Cardiff City</t>
  </si>
  <si>
    <t>Huddersfield</t>
  </si>
  <si>
    <t>Swansea City</t>
  </si>
  <si>
    <t>Stoke City</t>
  </si>
  <si>
    <t>Hull City</t>
  </si>
  <si>
    <t>Middlesbrough</t>
  </si>
  <si>
    <t>Sunderland</t>
  </si>
  <si>
    <t>QPR</t>
  </si>
  <si>
    <t>Wigan Athletic</t>
  </si>
  <si>
    <t>Reading</t>
  </si>
  <si>
    <t>Bolton</t>
  </si>
  <si>
    <t>Blackburn</t>
  </si>
  <si>
    <t>Birmingham City</t>
  </si>
  <si>
    <t>Blackpool</t>
  </si>
  <si>
    <t>Portsmouth</t>
  </si>
  <si>
    <t>Derby County</t>
  </si>
  <si>
    <t>Charlton Ath</t>
  </si>
  <si>
    <t>Ipswich Town</t>
  </si>
  <si>
    <t>Coventry City</t>
  </si>
  <si>
    <t>Bradford City</t>
  </si>
  <si>
    <t>Wimbledon</t>
  </si>
  <si>
    <t>Sheffield Weds</t>
  </si>
  <si>
    <t>Barnsley</t>
  </si>
  <si>
    <t>Oldham Athletic</t>
  </si>
  <si>
    <t>Swindon Town</t>
  </si>
  <si>
    <t>FC Cincinnati</t>
  </si>
  <si>
    <t>mls</t>
  </si>
  <si>
    <t>Orlando City</t>
  </si>
  <si>
    <t>Crew</t>
  </si>
  <si>
    <t>Philadelphia</t>
  </si>
  <si>
    <t>NE Revolution</t>
  </si>
  <si>
    <t>Atlanta Utd</t>
  </si>
  <si>
    <t>Nashville</t>
  </si>
  <si>
    <t>NY Red Bulls</t>
  </si>
  <si>
    <t>Charlotte</t>
  </si>
  <si>
    <t>CF Montréal</t>
  </si>
  <si>
    <t>NYCFC</t>
  </si>
  <si>
    <t>D.C. United</t>
  </si>
  <si>
    <t>Fire</t>
  </si>
  <si>
    <t>Inter Miami</t>
  </si>
  <si>
    <t>Toronto FC</t>
  </si>
  <si>
    <t>Columbus Crew</t>
  </si>
  <si>
    <t>Montreal Impact</t>
  </si>
  <si>
    <t>Chicago Fire</t>
  </si>
  <si>
    <t>Sporting KC</t>
  </si>
  <si>
    <t>Dynamo</t>
  </si>
  <si>
    <t>KC Wizards</t>
  </si>
  <si>
    <t>MetroStars</t>
  </si>
  <si>
    <t>St. Louis</t>
  </si>
  <si>
    <t>mls-wc</t>
  </si>
  <si>
    <t>Seattle</t>
  </si>
  <si>
    <t>LAFC</t>
  </si>
  <si>
    <t>Dynamo FC</t>
  </si>
  <si>
    <t>RSL</t>
  </si>
  <si>
    <t>Vancouver W'caps</t>
  </si>
  <si>
    <t>FC Dallas</t>
  </si>
  <si>
    <t>SJ Earthquakes</t>
  </si>
  <si>
    <t>Portland Timbers</t>
  </si>
  <si>
    <t>Minnesota Utd</t>
  </si>
  <si>
    <t>Austin</t>
  </si>
  <si>
    <t>LA Galaxy</t>
  </si>
  <si>
    <t>Rapids</t>
  </si>
  <si>
    <t>Chivas USA</t>
  </si>
  <si>
    <t>Dallas Burn</t>
  </si>
  <si>
    <t>Avg Attendance</t>
  </si>
  <si>
    <t>Dist1</t>
  </si>
  <si>
    <t>Dist2</t>
  </si>
  <si>
    <t>Total Distance Traveled</t>
  </si>
  <si>
    <t>distance_from_opp_home</t>
  </si>
  <si>
    <t>*excluding 2019 and 2020</t>
  </si>
  <si>
    <t>team_yellows</t>
  </si>
  <si>
    <t>opponent_yellows</t>
  </si>
  <si>
    <t>team_fouls</t>
  </si>
  <si>
    <t>opponent_fouls</t>
  </si>
  <si>
    <t>Row Labels</t>
  </si>
  <si>
    <t>Grand Total</t>
  </si>
  <si>
    <t>yellow_diff</t>
  </si>
  <si>
    <t>foul_diff</t>
  </si>
  <si>
    <t>Average of yellow_diff</t>
  </si>
  <si>
    <t>portion_fouls_carded</t>
  </si>
  <si>
    <t>*distances over 60mi</t>
  </si>
  <si>
    <t>Delta Distance</t>
  </si>
  <si>
    <t>Average of pts_diff</t>
  </si>
  <si>
    <t>Season</t>
  </si>
  <si>
    <t>Bundesliga Pts Diff</t>
  </si>
  <si>
    <t>Average of gd</t>
  </si>
  <si>
    <t>Bundesliga GDD</t>
  </si>
  <si>
    <t>Premier League Pts Diff</t>
  </si>
  <si>
    <t>Premier League GDD</t>
  </si>
  <si>
    <t>MLS pts diff</t>
  </si>
  <si>
    <t>MLS GDD</t>
  </si>
  <si>
    <t>Count of season</t>
  </si>
  <si>
    <t>*top 10 with more than 5 seasons in 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</si>
</sst>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ADVANTAGE VS ATTENDANCE (2023-24)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38B003-D012-477F-98F1-D8CADFA37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6C-4D37-B7AB-42D303EC67C2}"/>
                </c:ext>
              </c:extLst>
            </c:dLbl>
            <c:dLbl>
              <c:idx val="1"/>
              <c:layout>
                <c:manualLayout>
                  <c:x val="-3.1118923920518165E-2"/>
                  <c:y val="3.5638325638889412E-2"/>
                </c:manualLayout>
              </c:layout>
              <c:tx>
                <c:rich>
                  <a:bodyPr/>
                  <a:lstStyle/>
                  <a:p>
                    <a:fld id="{EE45CF38-1E97-4CF3-BB99-DE5AB1F5F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E6C-4D37-B7AB-42D303EC67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5C2035-86C9-4E61-8CA6-A64687BB1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6C-4D37-B7AB-42D303EC67C2}"/>
                </c:ext>
              </c:extLst>
            </c:dLbl>
            <c:dLbl>
              <c:idx val="3"/>
              <c:layout>
                <c:manualLayout>
                  <c:x val="-5.8520462719937785E-2"/>
                  <c:y val="3.2986509144590816E-2"/>
                </c:manualLayout>
              </c:layout>
              <c:tx>
                <c:rich>
                  <a:bodyPr/>
                  <a:lstStyle/>
                  <a:p>
                    <a:fld id="{2AA0F924-A390-4774-97B3-165A86C62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6C-4D37-B7AB-42D303EC67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B2514A-3C44-4EE7-978B-D0323ADDA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6C-4D37-B7AB-42D303EC67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D5C910-554D-4DF2-897E-A6546E1B9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6C-4D37-B7AB-42D303EC67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9CF4B2-7C8D-4A6C-BE7D-A956304F6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6C-4D37-B7AB-42D303EC67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4C9B35-24ED-495C-9539-CB89EE9C9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6C-4D37-B7AB-42D303EC67C2}"/>
                </c:ext>
              </c:extLst>
            </c:dLbl>
            <c:dLbl>
              <c:idx val="8"/>
              <c:layout>
                <c:manualLayout>
                  <c:x val="-2.1209977353653924E-2"/>
                  <c:y val="-3.3308903212874046E-2"/>
                </c:manualLayout>
              </c:layout>
              <c:tx>
                <c:rich>
                  <a:bodyPr/>
                  <a:lstStyle/>
                  <a:p>
                    <a:fld id="{E8075F48-AC1C-4D9D-8E49-BAD631601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E6C-4D37-B7AB-42D303EC67C2}"/>
                </c:ext>
              </c:extLst>
            </c:dLbl>
            <c:dLbl>
              <c:idx val="9"/>
              <c:layout>
                <c:manualLayout>
                  <c:x val="-5.0781100922055525E-2"/>
                  <c:y val="3.0334692650292271E-2"/>
                </c:manualLayout>
              </c:layout>
              <c:tx>
                <c:rich>
                  <a:bodyPr/>
                  <a:lstStyle/>
                  <a:p>
                    <a:fld id="{6E2E3088-980B-4BAD-B6AA-EEDF107F8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E6C-4D37-B7AB-42D303EC67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65A3F1-532D-4812-915B-AFE578706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6C-4D37-B7AB-42D303EC67C2}"/>
                </c:ext>
              </c:extLst>
            </c:dLbl>
            <c:dLbl>
              <c:idx val="11"/>
              <c:layout>
                <c:manualLayout>
                  <c:x val="-6.6929493895567585E-2"/>
                  <c:y val="2.5031059661695033E-2"/>
                </c:manualLayout>
              </c:layout>
              <c:tx>
                <c:rich>
                  <a:bodyPr/>
                  <a:lstStyle/>
                  <a:p>
                    <a:fld id="{C7381BD6-EE9C-4BCD-AEC7-51D00A02E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E6C-4D37-B7AB-42D303EC67C2}"/>
                </c:ext>
              </c:extLst>
            </c:dLbl>
            <c:dLbl>
              <c:idx val="12"/>
              <c:layout>
                <c:manualLayout>
                  <c:x val="-3.6468718159201295E-2"/>
                  <c:y val="3.2986509144590816E-2"/>
                </c:manualLayout>
              </c:layout>
              <c:tx>
                <c:rich>
                  <a:bodyPr/>
                  <a:lstStyle/>
                  <a:p>
                    <a:fld id="{D8A430FA-2648-40AC-BDCB-B4626C9B8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6C-4D37-B7AB-42D303EC67C2}"/>
                </c:ext>
              </c:extLst>
            </c:dLbl>
            <c:dLbl>
              <c:idx val="13"/>
              <c:layout>
                <c:manualLayout>
                  <c:x val="-5.1058329642951095E-2"/>
                  <c:y val="-2.270163723567967E-2"/>
                </c:manualLayout>
              </c:layout>
              <c:tx>
                <c:rich>
                  <a:bodyPr/>
                  <a:lstStyle/>
                  <a:p>
                    <a:fld id="{151B5731-CAE3-45E9-BA66-7A12C4DAA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6C-4D37-B7AB-42D303EC67C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C08FE7-83E6-4D41-8422-E74A3868E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E6C-4D37-B7AB-42D303EC67C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DE4CE7-3D7E-497B-A255-BFAF59301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E6C-4D37-B7AB-42D303EC67C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D24ABC-CA7E-4A99-9FDE-01B415AC4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E6C-4D37-B7AB-42D303EC67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0CE78A6-F2CB-4B9C-A0DB-A19D1F857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6C-4D37-B7AB-42D303EC67C2}"/>
                </c:ext>
              </c:extLst>
            </c:dLbl>
            <c:dLbl>
              <c:idx val="18"/>
              <c:layout>
                <c:manualLayout>
                  <c:x val="-3.8073756405449501E-2"/>
                  <c:y val="-3.6063127767943737E-2"/>
                </c:manualLayout>
              </c:layout>
              <c:tx>
                <c:rich>
                  <a:bodyPr/>
                  <a:lstStyle/>
                  <a:p>
                    <a:fld id="{8A99998C-0E05-441E-A22E-9A7D4021F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6C-4D37-B7AB-42D303EC67C2}"/>
                </c:ext>
              </c:extLst>
            </c:dLbl>
            <c:dLbl>
              <c:idx val="19"/>
              <c:layout>
                <c:manualLayout>
                  <c:x val="-7.5773926696662913E-2"/>
                  <c:y val="-3.0437829638220289E-2"/>
                </c:manualLayout>
              </c:layout>
              <c:tx>
                <c:rich>
                  <a:bodyPr/>
                  <a:lstStyle/>
                  <a:p>
                    <a:fld id="{F0854306-9264-489A-A22A-FF6FA9D49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6C-4D37-B7AB-42D303EC67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glow>
                  <a:srgbClr val="156082"/>
                </a:glo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'premier league teams'!$H$2:$H$21</c:f>
              <c:numCache>
                <c:formatCode>0.00%</c:formatCode>
                <c:ptCount val="20"/>
                <c:pt idx="0">
                  <c:v>0.99229392669866567</c:v>
                </c:pt>
                <c:pt idx="1">
                  <c:v>0.98167028735064688</c:v>
                </c:pt>
                <c:pt idx="2">
                  <c:v>0.92528070175438604</c:v>
                </c:pt>
                <c:pt idx="3">
                  <c:v>0.99028222730739901</c:v>
                </c:pt>
                <c:pt idx="4">
                  <c:v>0.97486477732793542</c:v>
                </c:pt>
                <c:pt idx="5">
                  <c:v>0.93957616475322958</c:v>
                </c:pt>
                <c:pt idx="6">
                  <c:v>0.94385294579732903</c:v>
                </c:pt>
                <c:pt idx="7">
                  <c:v>0.94962563521735199</c:v>
                </c:pt>
                <c:pt idx="8">
                  <c:v>0.9722274283961766</c:v>
                </c:pt>
                <c:pt idx="9">
                  <c:v>0.94559696907638746</c:v>
                </c:pt>
                <c:pt idx="10">
                  <c:v>0.91769283865401208</c:v>
                </c:pt>
                <c:pt idx="11">
                  <c:v>0.93652631578947376</c:v>
                </c:pt>
                <c:pt idx="12">
                  <c:v>0.96347923082147813</c:v>
                </c:pt>
                <c:pt idx="13">
                  <c:v>0.97097621845743465</c:v>
                </c:pt>
                <c:pt idx="14">
                  <c:v>0.99655260893846309</c:v>
                </c:pt>
                <c:pt idx="15">
                  <c:v>0.96025027603974944</c:v>
                </c:pt>
                <c:pt idx="16">
                  <c:v>0.91772272096668783</c:v>
                </c:pt>
                <c:pt idx="17">
                  <c:v>0.9906587470254703</c:v>
                </c:pt>
                <c:pt idx="18">
                  <c:v>0.99941894736842096</c:v>
                </c:pt>
                <c:pt idx="19">
                  <c:v>0.96813203054437968</c:v>
                </c:pt>
              </c:numCache>
            </c:numRef>
          </c:xVal>
          <c:yVal>
            <c:numRef>
              <c:f>'premier league teams'!$E$2:$E$21</c:f>
              <c:numCache>
                <c:formatCode>General</c:formatCode>
                <c:ptCount val="20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-4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20</c:v>
                </c:pt>
                <c:pt idx="15">
                  <c:v>4</c:v>
                </c:pt>
                <c:pt idx="16">
                  <c:v>4</c:v>
                </c:pt>
                <c:pt idx="17">
                  <c:v>12</c:v>
                </c:pt>
                <c:pt idx="18">
                  <c:v>6</c:v>
                </c:pt>
                <c:pt idx="19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'premier league teams'!$A$2:$A$21</c15:f>
                <c15:dlblRangeCache>
                  <c:ptCount val="20"/>
                  <c:pt idx="0">
                    <c:v>Arsenal</c:v>
                  </c:pt>
                  <c:pt idx="1">
                    <c:v>Aston Villa</c:v>
                  </c:pt>
                  <c:pt idx="2">
                    <c:v>Bournemouth</c:v>
                  </c:pt>
                  <c:pt idx="3">
                    <c:v>Brentford</c:v>
                  </c:pt>
                  <c:pt idx="4">
                    <c:v>Brighton</c:v>
                  </c:pt>
                  <c:pt idx="5">
                    <c:v>Burnley</c:v>
                  </c:pt>
                  <c:pt idx="6">
                    <c:v>Chelsea</c:v>
                  </c:pt>
                  <c:pt idx="7">
                    <c:v>Crystal Palace</c:v>
                  </c:pt>
                  <c:pt idx="8">
                    <c:v>Everton</c:v>
                  </c:pt>
                  <c:pt idx="9">
                    <c:v>Fulham</c:v>
                  </c:pt>
                  <c:pt idx="10">
                    <c:v>Liverpool</c:v>
                  </c:pt>
                  <c:pt idx="11">
                    <c:v>Luton Town</c:v>
                  </c:pt>
                  <c:pt idx="12">
                    <c:v>Manchester City</c:v>
                  </c:pt>
                  <c:pt idx="13">
                    <c:v>Manchester Utd</c:v>
                  </c:pt>
                  <c:pt idx="14">
                    <c:v>Newcastle Utd</c:v>
                  </c:pt>
                  <c:pt idx="15">
                    <c:v>Nott'ham Forest</c:v>
                  </c:pt>
                  <c:pt idx="16">
                    <c:v>Sheffield Utd</c:v>
                  </c:pt>
                  <c:pt idx="17">
                    <c:v>Tottenham</c:v>
                  </c:pt>
                  <c:pt idx="18">
                    <c:v>West Ham</c:v>
                  </c:pt>
                  <c:pt idx="19">
                    <c:v>Wolves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0E6C-4D37-B7AB-42D303EC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19135"/>
        <c:axId val="1208921535"/>
      </c:scatterChart>
      <c:valAx>
        <c:axId val="12089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21535"/>
        <c:crosses val="autoZero"/>
        <c:crossBetween val="midCat"/>
      </c:valAx>
      <c:valAx>
        <c:axId val="12089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Pts</a:t>
                </a:r>
                <a:r>
                  <a:rPr lang="en-US" baseline="0"/>
                  <a:t> - Away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Travel vs Expected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231036745406824"/>
                  <c:y val="0.33139946048410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'2023-24 Matches'!$T$2:$T$381</c:f>
              <c:numCache>
                <c:formatCode>General</c:formatCode>
                <c:ptCount val="380"/>
                <c:pt idx="0">
                  <c:v>1485.402811198024</c:v>
                </c:pt>
                <c:pt idx="1">
                  <c:v>1232.3831069254084</c:v>
                </c:pt>
                <c:pt idx="2">
                  <c:v>1011.8048240796066</c:v>
                </c:pt>
                <c:pt idx="3">
                  <c:v>904.35493851964316</c:v>
                </c:pt>
                <c:pt idx="4">
                  <c:v>722.41373825296751</c:v>
                </c:pt>
                <c:pt idx="5">
                  <c:v>675.39033194649858</c:v>
                </c:pt>
                <c:pt idx="6">
                  <c:v>638.89858612651051</c:v>
                </c:pt>
                <c:pt idx="7">
                  <c:v>621.67839818378889</c:v>
                </c:pt>
                <c:pt idx="8">
                  <c:v>601.9931129324317</c:v>
                </c:pt>
                <c:pt idx="9">
                  <c:v>406.05901230726573</c:v>
                </c:pt>
                <c:pt idx="10">
                  <c:v>387.01991941987364</c:v>
                </c:pt>
                <c:pt idx="11">
                  <c:v>293.11716108326539</c:v>
                </c:pt>
                <c:pt idx="12">
                  <c:v>293.11716108326539</c:v>
                </c:pt>
                <c:pt idx="13">
                  <c:v>291.35137302423402</c:v>
                </c:pt>
                <c:pt idx="14">
                  <c:v>291.35137302423402</c:v>
                </c:pt>
                <c:pt idx="15">
                  <c:v>255.19920006295899</c:v>
                </c:pt>
                <c:pt idx="16">
                  <c:v>255.19920006295899</c:v>
                </c:pt>
                <c:pt idx="17">
                  <c:v>248.69027700927589</c:v>
                </c:pt>
                <c:pt idx="18">
                  <c:v>248.53854365256566</c:v>
                </c:pt>
                <c:pt idx="19">
                  <c:v>248.53854365256566</c:v>
                </c:pt>
                <c:pt idx="20">
                  <c:v>247.044095194753</c:v>
                </c:pt>
                <c:pt idx="21">
                  <c:v>246.55067425316059</c:v>
                </c:pt>
                <c:pt idx="22">
                  <c:v>241.60304839766928</c:v>
                </c:pt>
                <c:pt idx="23">
                  <c:v>221.62007722539133</c:v>
                </c:pt>
                <c:pt idx="24">
                  <c:v>215.9370971693225</c:v>
                </c:pt>
                <c:pt idx="25">
                  <c:v>215.9370971693225</c:v>
                </c:pt>
                <c:pt idx="26">
                  <c:v>215.35148806421188</c:v>
                </c:pt>
                <c:pt idx="27">
                  <c:v>211.64749842050372</c:v>
                </c:pt>
                <c:pt idx="28">
                  <c:v>211.64749842050372</c:v>
                </c:pt>
                <c:pt idx="29">
                  <c:v>202.61293021395818</c:v>
                </c:pt>
                <c:pt idx="30">
                  <c:v>202.61293021395818</c:v>
                </c:pt>
                <c:pt idx="31">
                  <c:v>202.08864939353271</c:v>
                </c:pt>
                <c:pt idx="32">
                  <c:v>192.83847548568883</c:v>
                </c:pt>
                <c:pt idx="33">
                  <c:v>192.83847548568883</c:v>
                </c:pt>
                <c:pt idx="34">
                  <c:v>192.24191776581247</c:v>
                </c:pt>
                <c:pt idx="35">
                  <c:v>192.24191776581247</c:v>
                </c:pt>
                <c:pt idx="36">
                  <c:v>190.47474412866654</c:v>
                </c:pt>
                <c:pt idx="37">
                  <c:v>190.47474412866654</c:v>
                </c:pt>
                <c:pt idx="38">
                  <c:v>189.45066430253371</c:v>
                </c:pt>
                <c:pt idx="39">
                  <c:v>186.0219860056356</c:v>
                </c:pt>
                <c:pt idx="40">
                  <c:v>186.0219860056356</c:v>
                </c:pt>
                <c:pt idx="41">
                  <c:v>185.45501720089734</c:v>
                </c:pt>
                <c:pt idx="42">
                  <c:v>183.03575186533246</c:v>
                </c:pt>
                <c:pt idx="43">
                  <c:v>183.03575186533246</c:v>
                </c:pt>
                <c:pt idx="44">
                  <c:v>182.73057869518593</c:v>
                </c:pt>
                <c:pt idx="45">
                  <c:v>182.73057869518593</c:v>
                </c:pt>
                <c:pt idx="46">
                  <c:v>181.04410223414268</c:v>
                </c:pt>
                <c:pt idx="47">
                  <c:v>180.89112821862733</c:v>
                </c:pt>
                <c:pt idx="48">
                  <c:v>180.64531338018784</c:v>
                </c:pt>
                <c:pt idx="49">
                  <c:v>180.64531338018784</c:v>
                </c:pt>
                <c:pt idx="50">
                  <c:v>178.68786692000916</c:v>
                </c:pt>
                <c:pt idx="51">
                  <c:v>178.32701794425586</c:v>
                </c:pt>
                <c:pt idx="52">
                  <c:v>178.32701794425586</c:v>
                </c:pt>
                <c:pt idx="53">
                  <c:v>178.20612635238703</c:v>
                </c:pt>
                <c:pt idx="54">
                  <c:v>178.20612635238703</c:v>
                </c:pt>
                <c:pt idx="55">
                  <c:v>178.20612635238703</c:v>
                </c:pt>
                <c:pt idx="56">
                  <c:v>178.12109729259961</c:v>
                </c:pt>
                <c:pt idx="57">
                  <c:v>178.12109729259961</c:v>
                </c:pt>
                <c:pt idx="58">
                  <c:v>178.12109729259961</c:v>
                </c:pt>
                <c:pt idx="59">
                  <c:v>178.10610158245089</c:v>
                </c:pt>
                <c:pt idx="60">
                  <c:v>178.10610158245089</c:v>
                </c:pt>
                <c:pt idx="61">
                  <c:v>177.6378885904164</c:v>
                </c:pt>
                <c:pt idx="62">
                  <c:v>177.15561771054132</c:v>
                </c:pt>
                <c:pt idx="63">
                  <c:v>177.15561771054132</c:v>
                </c:pt>
                <c:pt idx="64">
                  <c:v>177.15561771054132</c:v>
                </c:pt>
                <c:pt idx="65">
                  <c:v>176.59599193203024</c:v>
                </c:pt>
                <c:pt idx="66">
                  <c:v>176.03143477886832</c:v>
                </c:pt>
                <c:pt idx="67">
                  <c:v>175.84058523170475</c:v>
                </c:pt>
                <c:pt idx="68">
                  <c:v>175.84058523170475</c:v>
                </c:pt>
                <c:pt idx="69">
                  <c:v>175.30551098045481</c:v>
                </c:pt>
                <c:pt idx="70">
                  <c:v>175.30551098045481</c:v>
                </c:pt>
                <c:pt idx="71">
                  <c:v>175.28564555382346</c:v>
                </c:pt>
                <c:pt idx="72">
                  <c:v>174.73492174379578</c:v>
                </c:pt>
                <c:pt idx="73">
                  <c:v>174.73492174379578</c:v>
                </c:pt>
                <c:pt idx="74">
                  <c:v>174.58304869526592</c:v>
                </c:pt>
                <c:pt idx="75">
                  <c:v>170.75125158892439</c:v>
                </c:pt>
                <c:pt idx="76">
                  <c:v>170.23834979903233</c:v>
                </c:pt>
                <c:pt idx="77">
                  <c:v>170.23834979903233</c:v>
                </c:pt>
                <c:pt idx="78">
                  <c:v>166.11017180942812</c:v>
                </c:pt>
                <c:pt idx="79">
                  <c:v>162.72073977485059</c:v>
                </c:pt>
                <c:pt idx="80">
                  <c:v>162.64344523010803</c:v>
                </c:pt>
                <c:pt idx="81">
                  <c:v>162.06528908152919</c:v>
                </c:pt>
                <c:pt idx="82">
                  <c:v>161.79678809522045</c:v>
                </c:pt>
                <c:pt idx="83">
                  <c:v>161.79678809522045</c:v>
                </c:pt>
                <c:pt idx="84">
                  <c:v>160.62715684065643</c:v>
                </c:pt>
                <c:pt idx="85">
                  <c:v>160.62715684065643</c:v>
                </c:pt>
                <c:pt idx="86">
                  <c:v>160.06234737647546</c:v>
                </c:pt>
                <c:pt idx="87">
                  <c:v>160.06234737647546</c:v>
                </c:pt>
                <c:pt idx="88">
                  <c:v>160.06234737647546</c:v>
                </c:pt>
                <c:pt idx="89">
                  <c:v>159.61046623424849</c:v>
                </c:pt>
                <c:pt idx="90">
                  <c:v>159.52102346090837</c:v>
                </c:pt>
                <c:pt idx="91">
                  <c:v>159.27746027743848</c:v>
                </c:pt>
                <c:pt idx="92">
                  <c:v>158.84351023608815</c:v>
                </c:pt>
                <c:pt idx="93">
                  <c:v>158.84351023608815</c:v>
                </c:pt>
                <c:pt idx="94">
                  <c:v>157.74431706248097</c:v>
                </c:pt>
                <c:pt idx="95">
                  <c:v>155.2807119706641</c:v>
                </c:pt>
                <c:pt idx="96">
                  <c:v>155.2807119706641</c:v>
                </c:pt>
                <c:pt idx="97">
                  <c:v>154.64667996431439</c:v>
                </c:pt>
                <c:pt idx="98">
                  <c:v>151.50932145411392</c:v>
                </c:pt>
                <c:pt idx="99">
                  <c:v>151.05426850533235</c:v>
                </c:pt>
                <c:pt idx="100">
                  <c:v>150.39496189655355</c:v>
                </c:pt>
                <c:pt idx="101">
                  <c:v>150.39496189655355</c:v>
                </c:pt>
                <c:pt idx="102">
                  <c:v>149.42314203273602</c:v>
                </c:pt>
                <c:pt idx="103">
                  <c:v>148.23899081564753</c:v>
                </c:pt>
                <c:pt idx="104">
                  <c:v>148.23899081564753</c:v>
                </c:pt>
                <c:pt idx="105">
                  <c:v>148.23899081564753</c:v>
                </c:pt>
                <c:pt idx="106">
                  <c:v>148.10104528632243</c:v>
                </c:pt>
                <c:pt idx="107">
                  <c:v>148.10104528632243</c:v>
                </c:pt>
                <c:pt idx="108">
                  <c:v>146.3316212757359</c:v>
                </c:pt>
                <c:pt idx="109">
                  <c:v>142.04126417458008</c:v>
                </c:pt>
                <c:pt idx="110">
                  <c:v>141.89421697728537</c:v>
                </c:pt>
                <c:pt idx="111">
                  <c:v>141.18643889376855</c:v>
                </c:pt>
                <c:pt idx="112">
                  <c:v>141.12887864479376</c:v>
                </c:pt>
                <c:pt idx="113">
                  <c:v>141.12887864479376</c:v>
                </c:pt>
                <c:pt idx="114">
                  <c:v>140.36769974830355</c:v>
                </c:pt>
                <c:pt idx="115">
                  <c:v>139.0392015952734</c:v>
                </c:pt>
                <c:pt idx="116">
                  <c:v>138.60175703644128</c:v>
                </c:pt>
                <c:pt idx="117">
                  <c:v>137.906646862467</c:v>
                </c:pt>
                <c:pt idx="118">
                  <c:v>137.50501769223121</c:v>
                </c:pt>
                <c:pt idx="119">
                  <c:v>135.55811395484352</c:v>
                </c:pt>
                <c:pt idx="120">
                  <c:v>135.55811395484352</c:v>
                </c:pt>
                <c:pt idx="121">
                  <c:v>134.04826617521897</c:v>
                </c:pt>
                <c:pt idx="122">
                  <c:v>128.77851297566639</c:v>
                </c:pt>
                <c:pt idx="123">
                  <c:v>122.58137686689894</c:v>
                </c:pt>
                <c:pt idx="124">
                  <c:v>119.78238952283678</c:v>
                </c:pt>
                <c:pt idx="125">
                  <c:v>119.66347734844807</c:v>
                </c:pt>
                <c:pt idx="126">
                  <c:v>119.66347734844807</c:v>
                </c:pt>
                <c:pt idx="127">
                  <c:v>115.50236055822437</c:v>
                </c:pt>
                <c:pt idx="128">
                  <c:v>115.39175887130357</c:v>
                </c:pt>
                <c:pt idx="129">
                  <c:v>115.39175887130357</c:v>
                </c:pt>
                <c:pt idx="130">
                  <c:v>112.51325025221647</c:v>
                </c:pt>
                <c:pt idx="131">
                  <c:v>111.88670555982965</c:v>
                </c:pt>
                <c:pt idx="132">
                  <c:v>111.88670555982965</c:v>
                </c:pt>
                <c:pt idx="133">
                  <c:v>111.88670555982965</c:v>
                </c:pt>
                <c:pt idx="134">
                  <c:v>111.88670555982965</c:v>
                </c:pt>
                <c:pt idx="135">
                  <c:v>111.54483901345607</c:v>
                </c:pt>
                <c:pt idx="136">
                  <c:v>110.96158391521435</c:v>
                </c:pt>
                <c:pt idx="137">
                  <c:v>110.96158391521435</c:v>
                </c:pt>
                <c:pt idx="138">
                  <c:v>110.16129276437987</c:v>
                </c:pt>
                <c:pt idx="139">
                  <c:v>108.77048838167428</c:v>
                </c:pt>
                <c:pt idx="140">
                  <c:v>108.77048838167428</c:v>
                </c:pt>
                <c:pt idx="141">
                  <c:v>108.43913468153485</c:v>
                </c:pt>
                <c:pt idx="142">
                  <c:v>108.43913468153485</c:v>
                </c:pt>
                <c:pt idx="143">
                  <c:v>108.43913468153485</c:v>
                </c:pt>
                <c:pt idx="144">
                  <c:v>108.3603461470134</c:v>
                </c:pt>
                <c:pt idx="145">
                  <c:v>108.3603461470134</c:v>
                </c:pt>
                <c:pt idx="146">
                  <c:v>107.94891721671931</c:v>
                </c:pt>
                <c:pt idx="147">
                  <c:v>107.7314523271027</c:v>
                </c:pt>
                <c:pt idx="148">
                  <c:v>107.7314523271027</c:v>
                </c:pt>
                <c:pt idx="149">
                  <c:v>106.61426825214524</c:v>
                </c:pt>
                <c:pt idx="150">
                  <c:v>106.28919271458624</c:v>
                </c:pt>
                <c:pt idx="151">
                  <c:v>105.7366886793771</c:v>
                </c:pt>
                <c:pt idx="152">
                  <c:v>105.04331138761516</c:v>
                </c:pt>
                <c:pt idx="153">
                  <c:v>104.4139590944109</c:v>
                </c:pt>
                <c:pt idx="154">
                  <c:v>103.94944488769937</c:v>
                </c:pt>
                <c:pt idx="155">
                  <c:v>103.94944488769937</c:v>
                </c:pt>
                <c:pt idx="156">
                  <c:v>103.12673448508946</c:v>
                </c:pt>
                <c:pt idx="157">
                  <c:v>102.7015016091063</c:v>
                </c:pt>
                <c:pt idx="158">
                  <c:v>101.14587609597447</c:v>
                </c:pt>
                <c:pt idx="159">
                  <c:v>100.55472658396246</c:v>
                </c:pt>
                <c:pt idx="160">
                  <c:v>100.55472658396246</c:v>
                </c:pt>
                <c:pt idx="161">
                  <c:v>100.22699979051305</c:v>
                </c:pt>
                <c:pt idx="162">
                  <c:v>100.22699979051305</c:v>
                </c:pt>
                <c:pt idx="163">
                  <c:v>99.959377726453226</c:v>
                </c:pt>
                <c:pt idx="164">
                  <c:v>99.369548236638877</c:v>
                </c:pt>
                <c:pt idx="165">
                  <c:v>97.671471582945244</c:v>
                </c:pt>
                <c:pt idx="166">
                  <c:v>97.460693047352493</c:v>
                </c:pt>
                <c:pt idx="167">
                  <c:v>96.535630300714303</c:v>
                </c:pt>
                <c:pt idx="168">
                  <c:v>96.535630300714303</c:v>
                </c:pt>
                <c:pt idx="169">
                  <c:v>93.960527265764952</c:v>
                </c:pt>
                <c:pt idx="170">
                  <c:v>91.787884093011954</c:v>
                </c:pt>
                <c:pt idx="171">
                  <c:v>88.82675565683887</c:v>
                </c:pt>
                <c:pt idx="172">
                  <c:v>88.340666927483795</c:v>
                </c:pt>
                <c:pt idx="173">
                  <c:v>88.119932183813077</c:v>
                </c:pt>
                <c:pt idx="174">
                  <c:v>87.426776863445696</c:v>
                </c:pt>
                <c:pt idx="175">
                  <c:v>86.864107496467923</c:v>
                </c:pt>
                <c:pt idx="176">
                  <c:v>86.864107496467923</c:v>
                </c:pt>
                <c:pt idx="177">
                  <c:v>86.780711886932949</c:v>
                </c:pt>
                <c:pt idx="178">
                  <c:v>85.557801006452692</c:v>
                </c:pt>
                <c:pt idx="179">
                  <c:v>84.516792121237273</c:v>
                </c:pt>
                <c:pt idx="180">
                  <c:v>84.516792121237273</c:v>
                </c:pt>
                <c:pt idx="181">
                  <c:v>83.366545032061779</c:v>
                </c:pt>
                <c:pt idx="182">
                  <c:v>83.366545032061779</c:v>
                </c:pt>
                <c:pt idx="183">
                  <c:v>82.934567343668647</c:v>
                </c:pt>
                <c:pt idx="184">
                  <c:v>82.934567343668647</c:v>
                </c:pt>
                <c:pt idx="185">
                  <c:v>80.511668075061735</c:v>
                </c:pt>
                <c:pt idx="186">
                  <c:v>79.664462761144449</c:v>
                </c:pt>
                <c:pt idx="187">
                  <c:v>78.708044132204407</c:v>
                </c:pt>
                <c:pt idx="188">
                  <c:v>78.687484320434137</c:v>
                </c:pt>
                <c:pt idx="189">
                  <c:v>78.432602257107945</c:v>
                </c:pt>
                <c:pt idx="190">
                  <c:v>78.432602257107945</c:v>
                </c:pt>
                <c:pt idx="191">
                  <c:v>77.846668270486845</c:v>
                </c:pt>
                <c:pt idx="192">
                  <c:v>77.139980255973853</c:v>
                </c:pt>
                <c:pt idx="193">
                  <c:v>75.176703549737667</c:v>
                </c:pt>
                <c:pt idx="194">
                  <c:v>75.176703549737667</c:v>
                </c:pt>
                <c:pt idx="195">
                  <c:v>75.176703549737667</c:v>
                </c:pt>
                <c:pt idx="196">
                  <c:v>74.085694354961007</c:v>
                </c:pt>
                <c:pt idx="197">
                  <c:v>74.085694354961007</c:v>
                </c:pt>
                <c:pt idx="198">
                  <c:v>73.342043280547358</c:v>
                </c:pt>
                <c:pt idx="199">
                  <c:v>73.143025281771003</c:v>
                </c:pt>
                <c:pt idx="200">
                  <c:v>72.218333811898887</c:v>
                </c:pt>
                <c:pt idx="201">
                  <c:v>71.552680544415082</c:v>
                </c:pt>
                <c:pt idx="202">
                  <c:v>69.255397729040581</c:v>
                </c:pt>
                <c:pt idx="203">
                  <c:v>68.557389897038121</c:v>
                </c:pt>
                <c:pt idx="204">
                  <c:v>68.159571374807371</c:v>
                </c:pt>
                <c:pt idx="205">
                  <c:v>68.079494022741699</c:v>
                </c:pt>
                <c:pt idx="206">
                  <c:v>68.043843266273981</c:v>
                </c:pt>
                <c:pt idx="207">
                  <c:v>67.564746322330834</c:v>
                </c:pt>
                <c:pt idx="208">
                  <c:v>67.564746322330834</c:v>
                </c:pt>
                <c:pt idx="209">
                  <c:v>61.784685616362204</c:v>
                </c:pt>
                <c:pt idx="210">
                  <c:v>61.754182409132035</c:v>
                </c:pt>
                <c:pt idx="211">
                  <c:v>61.521976132624104</c:v>
                </c:pt>
                <c:pt idx="212">
                  <c:v>60.674268422876743</c:v>
                </c:pt>
                <c:pt idx="213">
                  <c:v>60.473250269001866</c:v>
                </c:pt>
                <c:pt idx="214">
                  <c:v>60.473250269001866</c:v>
                </c:pt>
                <c:pt idx="215">
                  <c:v>60.0445540663803</c:v>
                </c:pt>
                <c:pt idx="216">
                  <c:v>58.745081669949798</c:v>
                </c:pt>
                <c:pt idx="217">
                  <c:v>57.95542123903779</c:v>
                </c:pt>
                <c:pt idx="218">
                  <c:v>54.99579079377807</c:v>
                </c:pt>
                <c:pt idx="219">
                  <c:v>51.316011546213417</c:v>
                </c:pt>
                <c:pt idx="220">
                  <c:v>51.316011546213417</c:v>
                </c:pt>
                <c:pt idx="221">
                  <c:v>49.601636763208255</c:v>
                </c:pt>
                <c:pt idx="222">
                  <c:v>49.197427761007461</c:v>
                </c:pt>
                <c:pt idx="223">
                  <c:v>48.709254001388459</c:v>
                </c:pt>
                <c:pt idx="224">
                  <c:v>48.382510939149654</c:v>
                </c:pt>
                <c:pt idx="225">
                  <c:v>48.197303781270023</c:v>
                </c:pt>
                <c:pt idx="226">
                  <c:v>46.851693887479868</c:v>
                </c:pt>
                <c:pt idx="227">
                  <c:v>46.144681501139075</c:v>
                </c:pt>
                <c:pt idx="228">
                  <c:v>45.03833583414113</c:v>
                </c:pt>
                <c:pt idx="229">
                  <c:v>43.315453471899303</c:v>
                </c:pt>
                <c:pt idx="230">
                  <c:v>43.315453471899303</c:v>
                </c:pt>
                <c:pt idx="231">
                  <c:v>42.78907448561371</c:v>
                </c:pt>
                <c:pt idx="232">
                  <c:v>42.730476727488735</c:v>
                </c:pt>
                <c:pt idx="233">
                  <c:v>42.516375374926007</c:v>
                </c:pt>
                <c:pt idx="234">
                  <c:v>42.516375374926007</c:v>
                </c:pt>
                <c:pt idx="235">
                  <c:v>38.853159340909471</c:v>
                </c:pt>
                <c:pt idx="236">
                  <c:v>38.676142930121649</c:v>
                </c:pt>
                <c:pt idx="237">
                  <c:v>36.702392724777972</c:v>
                </c:pt>
                <c:pt idx="238">
                  <c:v>36.702392724777972</c:v>
                </c:pt>
                <c:pt idx="239">
                  <c:v>35.900486034226518</c:v>
                </c:pt>
                <c:pt idx="240">
                  <c:v>34.392536601979728</c:v>
                </c:pt>
                <c:pt idx="241">
                  <c:v>32.86374293437882</c:v>
                </c:pt>
                <c:pt idx="242">
                  <c:v>32.86374293437882</c:v>
                </c:pt>
                <c:pt idx="243">
                  <c:v>32.86374293437882</c:v>
                </c:pt>
                <c:pt idx="244">
                  <c:v>32.570051263642839</c:v>
                </c:pt>
                <c:pt idx="245">
                  <c:v>31.496817411266601</c:v>
                </c:pt>
                <c:pt idx="246">
                  <c:v>31.02540240083707</c:v>
                </c:pt>
                <c:pt idx="247">
                  <c:v>29.768142815797198</c:v>
                </c:pt>
                <c:pt idx="248">
                  <c:v>29.768142815797198</c:v>
                </c:pt>
                <c:pt idx="249">
                  <c:v>29.668024257440379</c:v>
                </c:pt>
                <c:pt idx="250">
                  <c:v>29.668024257440379</c:v>
                </c:pt>
                <c:pt idx="251">
                  <c:v>29.658248401596111</c:v>
                </c:pt>
                <c:pt idx="252">
                  <c:v>29.190641152992328</c:v>
                </c:pt>
                <c:pt idx="253">
                  <c:v>28.937311845084722</c:v>
                </c:pt>
                <c:pt idx="254">
                  <c:v>27.913884428117303</c:v>
                </c:pt>
                <c:pt idx="255">
                  <c:v>27.913884428117303</c:v>
                </c:pt>
                <c:pt idx="256">
                  <c:v>27.823765071897402</c:v>
                </c:pt>
                <c:pt idx="257">
                  <c:v>27.823765071897402</c:v>
                </c:pt>
                <c:pt idx="258">
                  <c:v>27.823765071897402</c:v>
                </c:pt>
                <c:pt idx="259">
                  <c:v>24.854346537697833</c:v>
                </c:pt>
                <c:pt idx="260">
                  <c:v>24.854346537697833</c:v>
                </c:pt>
                <c:pt idx="261">
                  <c:v>22.954138786111116</c:v>
                </c:pt>
                <c:pt idx="262">
                  <c:v>22.664257455388867</c:v>
                </c:pt>
                <c:pt idx="263">
                  <c:v>22.444190809476112</c:v>
                </c:pt>
                <c:pt idx="264">
                  <c:v>21.54063310862351</c:v>
                </c:pt>
                <c:pt idx="265">
                  <c:v>21.176913667692041</c:v>
                </c:pt>
                <c:pt idx="266">
                  <c:v>19.005600757698097</c:v>
                </c:pt>
                <c:pt idx="267">
                  <c:v>17.568290521698692</c:v>
                </c:pt>
                <c:pt idx="268">
                  <c:v>14.264900666344364</c:v>
                </c:pt>
                <c:pt idx="269">
                  <c:v>14.264900666344364</c:v>
                </c:pt>
                <c:pt idx="270">
                  <c:v>12.945839001702591</c:v>
                </c:pt>
                <c:pt idx="271">
                  <c:v>12.945839001702591</c:v>
                </c:pt>
                <c:pt idx="272">
                  <c:v>12.792546616739742</c:v>
                </c:pt>
                <c:pt idx="273">
                  <c:v>12.792546616739742</c:v>
                </c:pt>
                <c:pt idx="274">
                  <c:v>11.74073684225786</c:v>
                </c:pt>
                <c:pt idx="275">
                  <c:v>11.74073684225786</c:v>
                </c:pt>
                <c:pt idx="276">
                  <c:v>11.74073684225786</c:v>
                </c:pt>
                <c:pt idx="277">
                  <c:v>11.221723415568588</c:v>
                </c:pt>
                <c:pt idx="278">
                  <c:v>11.158905330556353</c:v>
                </c:pt>
                <c:pt idx="279">
                  <c:v>11.158905330556353</c:v>
                </c:pt>
                <c:pt idx="280">
                  <c:v>11.158905330556353</c:v>
                </c:pt>
                <c:pt idx="281">
                  <c:v>11.158905330556353</c:v>
                </c:pt>
                <c:pt idx="282">
                  <c:v>10.870116866912975</c:v>
                </c:pt>
                <c:pt idx="283">
                  <c:v>10.139271336404731</c:v>
                </c:pt>
                <c:pt idx="284">
                  <c:v>10.034395880339678</c:v>
                </c:pt>
                <c:pt idx="285">
                  <c:v>9.5344541912764029</c:v>
                </c:pt>
                <c:pt idx="286">
                  <c:v>8.4813347339040686</c:v>
                </c:pt>
                <c:pt idx="287">
                  <c:v>8.4813347339040686</c:v>
                </c:pt>
                <c:pt idx="288">
                  <c:v>7.9012648288367062</c:v>
                </c:pt>
                <c:pt idx="289">
                  <c:v>7.9012648288367062</c:v>
                </c:pt>
                <c:pt idx="290">
                  <c:v>7.3610024710389412</c:v>
                </c:pt>
                <c:pt idx="291">
                  <c:v>6.1850760703444054</c:v>
                </c:pt>
                <c:pt idx="292">
                  <c:v>4.9764227123696116</c:v>
                </c:pt>
                <c:pt idx="293">
                  <c:v>4.8196068266631329</c:v>
                </c:pt>
                <c:pt idx="294">
                  <c:v>4.8196068266631329</c:v>
                </c:pt>
                <c:pt idx="295">
                  <c:v>4.1212171599911338</c:v>
                </c:pt>
                <c:pt idx="296">
                  <c:v>3.8855051750748641</c:v>
                </c:pt>
                <c:pt idx="297">
                  <c:v>3.8675306627938117</c:v>
                </c:pt>
                <c:pt idx="298">
                  <c:v>3.8675306627938117</c:v>
                </c:pt>
                <c:pt idx="299">
                  <c:v>3.6010120432373363</c:v>
                </c:pt>
                <c:pt idx="300">
                  <c:v>3.6010120432373363</c:v>
                </c:pt>
                <c:pt idx="301">
                  <c:v>3.599437722358573</c:v>
                </c:pt>
                <c:pt idx="302">
                  <c:v>2.4938362547192128</c:v>
                </c:pt>
                <c:pt idx="303">
                  <c:v>2.0772989572220695</c:v>
                </c:pt>
                <c:pt idx="304">
                  <c:v>1.3932317011508308</c:v>
                </c:pt>
                <c:pt idx="305">
                  <c:v>1.2260082994742376</c:v>
                </c:pt>
                <c:pt idx="306">
                  <c:v>0.60173698108177598</c:v>
                </c:pt>
                <c:pt idx="307">
                  <c:v>0</c:v>
                </c:pt>
                <c:pt idx="308">
                  <c:v>-0.59114951201200938</c:v>
                </c:pt>
                <c:pt idx="309">
                  <c:v>-0.63702465128110219</c:v>
                </c:pt>
                <c:pt idx="310">
                  <c:v>-1.2965499822114275</c:v>
                </c:pt>
                <c:pt idx="311">
                  <c:v>-2.3655411206822805</c:v>
                </c:pt>
                <c:pt idx="312">
                  <c:v>-3.5091143958740334</c:v>
                </c:pt>
                <c:pt idx="313">
                  <c:v>-7.9729397900766088</c:v>
                </c:pt>
                <c:pt idx="314">
                  <c:v>-16.241059361489988</c:v>
                </c:pt>
                <c:pt idx="315">
                  <c:v>-16.287439404220237</c:v>
                </c:pt>
                <c:pt idx="316">
                  <c:v>-21.25133359424882</c:v>
                </c:pt>
                <c:pt idx="317">
                  <c:v>-24.232902560850903</c:v>
                </c:pt>
                <c:pt idx="318">
                  <c:v>-28.812493491237021</c:v>
                </c:pt>
                <c:pt idx="319">
                  <c:v>-35.148452951268325</c:v>
                </c:pt>
                <c:pt idx="320">
                  <c:v>-35.551499491875028</c:v>
                </c:pt>
                <c:pt idx="321">
                  <c:v>-39.509429491876276</c:v>
                </c:pt>
                <c:pt idx="322">
                  <c:v>-40.038631740509658</c:v>
                </c:pt>
                <c:pt idx="323">
                  <c:v>-40.610917006866913</c:v>
                </c:pt>
                <c:pt idx="324">
                  <c:v>-51.638532719692535</c:v>
                </c:pt>
                <c:pt idx="325">
                  <c:v>-54.023986969860815</c:v>
                </c:pt>
                <c:pt idx="326">
                  <c:v>-54.820404459210977</c:v>
                </c:pt>
                <c:pt idx="327">
                  <c:v>-65.607847040383149</c:v>
                </c:pt>
                <c:pt idx="328">
                  <c:v>-68.500000083731152</c:v>
                </c:pt>
                <c:pt idx="329">
                  <c:v>-69.315311329444071</c:v>
                </c:pt>
                <c:pt idx="330">
                  <c:v>-70.614398930709228</c:v>
                </c:pt>
                <c:pt idx="331">
                  <c:v>-75.047671318865483</c:v>
                </c:pt>
                <c:pt idx="332">
                  <c:v>-77.092498353493966</c:v>
                </c:pt>
                <c:pt idx="333">
                  <c:v>-79.419709415894005</c:v>
                </c:pt>
                <c:pt idx="334">
                  <c:v>-80.590888136166654</c:v>
                </c:pt>
                <c:pt idx="335">
                  <c:v>-81.886590611859958</c:v>
                </c:pt>
                <c:pt idx="336">
                  <c:v>-81.996710108199778</c:v>
                </c:pt>
                <c:pt idx="337">
                  <c:v>-86.295788565399704</c:v>
                </c:pt>
                <c:pt idx="338">
                  <c:v>-91.111480215634799</c:v>
                </c:pt>
                <c:pt idx="339">
                  <c:v>-91.306651843729838</c:v>
                </c:pt>
                <c:pt idx="340">
                  <c:v>-95.757159641692212</c:v>
                </c:pt>
                <c:pt idx="341">
                  <c:v>-104.39577267535046</c:v>
                </c:pt>
                <c:pt idx="342">
                  <c:v>-105.17703201172274</c:v>
                </c:pt>
                <c:pt idx="343">
                  <c:v>-122.18076665844815</c:v>
                </c:pt>
                <c:pt idx="344">
                  <c:v>-127.6150332253203</c:v>
                </c:pt>
                <c:pt idx="345">
                  <c:v>-128.37219267119059</c:v>
                </c:pt>
                <c:pt idx="346">
                  <c:v>-129.51511479189179</c:v>
                </c:pt>
                <c:pt idx="347">
                  <c:v>-135.30724883076897</c:v>
                </c:pt>
                <c:pt idx="348">
                  <c:v>-136.5653779162831</c:v>
                </c:pt>
                <c:pt idx="349">
                  <c:v>-140.95641112768047</c:v>
                </c:pt>
                <c:pt idx="350">
                  <c:v>-141.84680326619679</c:v>
                </c:pt>
                <c:pt idx="351">
                  <c:v>-144.17815817958657</c:v>
                </c:pt>
                <c:pt idx="352">
                  <c:v>-147.25028284623968</c:v>
                </c:pt>
                <c:pt idx="353">
                  <c:v>-152.71428703631992</c:v>
                </c:pt>
                <c:pt idx="354">
                  <c:v>-155.74293557145467</c:v>
                </c:pt>
                <c:pt idx="355">
                  <c:v>-158.46830686498762</c:v>
                </c:pt>
                <c:pt idx="356">
                  <c:v>-172.4747747720391</c:v>
                </c:pt>
                <c:pt idx="357">
                  <c:v>-182.91929413062053</c:v>
                </c:pt>
                <c:pt idx="358">
                  <c:v>-188.55671684855656</c:v>
                </c:pt>
                <c:pt idx="359">
                  <c:v>-192.00704845169435</c:v>
                </c:pt>
                <c:pt idx="360">
                  <c:v>-202.87982714868195</c:v>
                </c:pt>
                <c:pt idx="361">
                  <c:v>-203.14899916059045</c:v>
                </c:pt>
                <c:pt idx="362">
                  <c:v>-241.52064422699954</c:v>
                </c:pt>
                <c:pt idx="363">
                  <c:v>-248.42586614963844</c:v>
                </c:pt>
                <c:pt idx="364">
                  <c:v>-295.26590246955516</c:v>
                </c:pt>
                <c:pt idx="365">
                  <c:v>-368.78916807858849</c:v>
                </c:pt>
                <c:pt idx="366">
                  <c:v>-420.6250948558565</c:v>
                </c:pt>
                <c:pt idx="367">
                  <c:v>-440.28947104555272</c:v>
                </c:pt>
                <c:pt idx="368">
                  <c:v>-479.57321098599209</c:v>
                </c:pt>
                <c:pt idx="369">
                  <c:v>-534.44372127752013</c:v>
                </c:pt>
                <c:pt idx="370">
                  <c:v>-578.30289415159803</c:v>
                </c:pt>
                <c:pt idx="371">
                  <c:v>-648.43922660490205</c:v>
                </c:pt>
                <c:pt idx="372">
                  <c:v>-706.10962365356215</c:v>
                </c:pt>
                <c:pt idx="373">
                  <c:v>-744.12696285742948</c:v>
                </c:pt>
                <c:pt idx="374">
                  <c:v>-769.9700703142056</c:v>
                </c:pt>
                <c:pt idx="375">
                  <c:v>-882.17020357052809</c:v>
                </c:pt>
                <c:pt idx="376">
                  <c:v>-965.20205546465036</c:v>
                </c:pt>
                <c:pt idx="377">
                  <c:v>-1523.9838514330404</c:v>
                </c:pt>
                <c:pt idx="378">
                  <c:v>-1817.7727712472279</c:v>
                </c:pt>
                <c:pt idx="379">
                  <c:v>-2018.8634006411701</c:v>
                </c:pt>
              </c:numCache>
            </c:numRef>
          </c:xVal>
          <c:yVal>
            <c:numRef>
              <c:f>'2023-24 Matches'!$G$2:$G$381</c:f>
              <c:numCache>
                <c:formatCode>General</c:formatCode>
                <c:ptCount val="380"/>
                <c:pt idx="0">
                  <c:v>1</c:v>
                </c:pt>
                <c:pt idx="1">
                  <c:v>1.9</c:v>
                </c:pt>
                <c:pt idx="2">
                  <c:v>-0.9</c:v>
                </c:pt>
                <c:pt idx="3">
                  <c:v>0.3</c:v>
                </c:pt>
                <c:pt idx="4">
                  <c:v>-3</c:v>
                </c:pt>
                <c:pt idx="5">
                  <c:v>-1</c:v>
                </c:pt>
                <c:pt idx="6">
                  <c:v>0.1</c:v>
                </c:pt>
                <c:pt idx="7">
                  <c:v>-3.1</c:v>
                </c:pt>
                <c:pt idx="8">
                  <c:v>-0.2</c:v>
                </c:pt>
                <c:pt idx="9">
                  <c:v>5</c:v>
                </c:pt>
                <c:pt idx="10">
                  <c:v>-0.1</c:v>
                </c:pt>
                <c:pt idx="11">
                  <c:v>0</c:v>
                </c:pt>
                <c:pt idx="12">
                  <c:v>1</c:v>
                </c:pt>
                <c:pt idx="13">
                  <c:v>0.1</c:v>
                </c:pt>
                <c:pt idx="14">
                  <c:v>0.8</c:v>
                </c:pt>
                <c:pt idx="15">
                  <c:v>1.2</c:v>
                </c:pt>
                <c:pt idx="16">
                  <c:v>0.5</c:v>
                </c:pt>
                <c:pt idx="17">
                  <c:v>3.2</c:v>
                </c:pt>
                <c:pt idx="18">
                  <c:v>1.9</c:v>
                </c:pt>
                <c:pt idx="19">
                  <c:v>0.9</c:v>
                </c:pt>
                <c:pt idx="20">
                  <c:v>0.9</c:v>
                </c:pt>
                <c:pt idx="21">
                  <c:v>2.7</c:v>
                </c:pt>
                <c:pt idx="22">
                  <c:v>2</c:v>
                </c:pt>
                <c:pt idx="23">
                  <c:v>0.8</c:v>
                </c:pt>
                <c:pt idx="24">
                  <c:v>0.2</c:v>
                </c:pt>
                <c:pt idx="25">
                  <c:v>1.1000000000000001</c:v>
                </c:pt>
                <c:pt idx="26">
                  <c:v>2.2999999999999998</c:v>
                </c:pt>
                <c:pt idx="27">
                  <c:v>0.3</c:v>
                </c:pt>
                <c:pt idx="28">
                  <c:v>0.4</c:v>
                </c:pt>
                <c:pt idx="29">
                  <c:v>-0.7</c:v>
                </c:pt>
                <c:pt idx="30">
                  <c:v>0.4</c:v>
                </c:pt>
                <c:pt idx="31">
                  <c:v>0</c:v>
                </c:pt>
                <c:pt idx="32">
                  <c:v>1.7</c:v>
                </c:pt>
                <c:pt idx="33">
                  <c:v>0.3</c:v>
                </c:pt>
                <c:pt idx="34">
                  <c:v>1.7</c:v>
                </c:pt>
                <c:pt idx="35">
                  <c:v>-0.1</c:v>
                </c:pt>
                <c:pt idx="36">
                  <c:v>1</c:v>
                </c:pt>
                <c:pt idx="37">
                  <c:v>-0.7</c:v>
                </c:pt>
                <c:pt idx="38">
                  <c:v>0.4</c:v>
                </c:pt>
                <c:pt idx="39">
                  <c:v>0.7</c:v>
                </c:pt>
                <c:pt idx="40">
                  <c:v>1</c:v>
                </c:pt>
                <c:pt idx="41">
                  <c:v>0.7</c:v>
                </c:pt>
                <c:pt idx="42">
                  <c:v>-2.2999999999999998</c:v>
                </c:pt>
                <c:pt idx="43">
                  <c:v>0.2</c:v>
                </c:pt>
                <c:pt idx="44">
                  <c:v>-2.1</c:v>
                </c:pt>
                <c:pt idx="45">
                  <c:v>2.1</c:v>
                </c:pt>
                <c:pt idx="46">
                  <c:v>0.4</c:v>
                </c:pt>
                <c:pt idx="47">
                  <c:v>2.6</c:v>
                </c:pt>
                <c:pt idx="48">
                  <c:v>0.8</c:v>
                </c:pt>
                <c:pt idx="49">
                  <c:v>-1</c:v>
                </c:pt>
                <c:pt idx="50">
                  <c:v>1.6</c:v>
                </c:pt>
                <c:pt idx="51">
                  <c:v>2</c:v>
                </c:pt>
                <c:pt idx="52">
                  <c:v>1.7</c:v>
                </c:pt>
                <c:pt idx="53">
                  <c:v>1.2</c:v>
                </c:pt>
                <c:pt idx="54">
                  <c:v>-0.3</c:v>
                </c:pt>
                <c:pt idx="55">
                  <c:v>0</c:v>
                </c:pt>
                <c:pt idx="56">
                  <c:v>0.1</c:v>
                </c:pt>
                <c:pt idx="57">
                  <c:v>2.2999999999999998</c:v>
                </c:pt>
                <c:pt idx="58">
                  <c:v>2.1</c:v>
                </c:pt>
                <c:pt idx="59">
                  <c:v>1.5</c:v>
                </c:pt>
                <c:pt idx="60">
                  <c:v>-2</c:v>
                </c:pt>
                <c:pt idx="61">
                  <c:v>0.9</c:v>
                </c:pt>
                <c:pt idx="62">
                  <c:v>-0.7</c:v>
                </c:pt>
                <c:pt idx="63">
                  <c:v>2.2999999999999998</c:v>
                </c:pt>
                <c:pt idx="64">
                  <c:v>3</c:v>
                </c:pt>
                <c:pt idx="65">
                  <c:v>0.3</c:v>
                </c:pt>
                <c:pt idx="66">
                  <c:v>2</c:v>
                </c:pt>
                <c:pt idx="67">
                  <c:v>2.1</c:v>
                </c:pt>
                <c:pt idx="68">
                  <c:v>-0.3</c:v>
                </c:pt>
                <c:pt idx="69">
                  <c:v>-0.9</c:v>
                </c:pt>
                <c:pt idx="70">
                  <c:v>-0.1</c:v>
                </c:pt>
                <c:pt idx="71">
                  <c:v>0.9</c:v>
                </c:pt>
                <c:pt idx="72">
                  <c:v>-1.2</c:v>
                </c:pt>
                <c:pt idx="73">
                  <c:v>-0.5</c:v>
                </c:pt>
                <c:pt idx="74">
                  <c:v>-1.6</c:v>
                </c:pt>
                <c:pt idx="75">
                  <c:v>1.5</c:v>
                </c:pt>
                <c:pt idx="76">
                  <c:v>-0.4</c:v>
                </c:pt>
                <c:pt idx="77">
                  <c:v>1.3</c:v>
                </c:pt>
                <c:pt idx="78">
                  <c:v>-1.3</c:v>
                </c:pt>
                <c:pt idx="79">
                  <c:v>-2.7</c:v>
                </c:pt>
                <c:pt idx="80">
                  <c:v>0.5</c:v>
                </c:pt>
                <c:pt idx="81">
                  <c:v>0</c:v>
                </c:pt>
                <c:pt idx="82">
                  <c:v>0.8</c:v>
                </c:pt>
                <c:pt idx="83">
                  <c:v>-3.1</c:v>
                </c:pt>
                <c:pt idx="84">
                  <c:v>1.4</c:v>
                </c:pt>
                <c:pt idx="85">
                  <c:v>-1</c:v>
                </c:pt>
                <c:pt idx="86">
                  <c:v>-2.2999999999999998</c:v>
                </c:pt>
                <c:pt idx="87">
                  <c:v>0.5</c:v>
                </c:pt>
                <c:pt idx="88">
                  <c:v>2.6</c:v>
                </c:pt>
                <c:pt idx="89">
                  <c:v>0.3</c:v>
                </c:pt>
                <c:pt idx="90">
                  <c:v>0.3</c:v>
                </c:pt>
                <c:pt idx="91">
                  <c:v>1.9</c:v>
                </c:pt>
                <c:pt idx="92">
                  <c:v>-0.4</c:v>
                </c:pt>
                <c:pt idx="93">
                  <c:v>-0.4</c:v>
                </c:pt>
                <c:pt idx="94">
                  <c:v>2.1</c:v>
                </c:pt>
                <c:pt idx="95">
                  <c:v>-0.6</c:v>
                </c:pt>
                <c:pt idx="96">
                  <c:v>0.9</c:v>
                </c:pt>
                <c:pt idx="97">
                  <c:v>-1.8</c:v>
                </c:pt>
                <c:pt idx="98">
                  <c:v>0.2</c:v>
                </c:pt>
                <c:pt idx="99">
                  <c:v>-0.6</c:v>
                </c:pt>
                <c:pt idx="100">
                  <c:v>0.6</c:v>
                </c:pt>
                <c:pt idx="101">
                  <c:v>1</c:v>
                </c:pt>
                <c:pt idx="102">
                  <c:v>-0.2</c:v>
                </c:pt>
                <c:pt idx="103">
                  <c:v>0.5</c:v>
                </c:pt>
                <c:pt idx="104">
                  <c:v>-1.4</c:v>
                </c:pt>
                <c:pt idx="105">
                  <c:v>0.3</c:v>
                </c:pt>
                <c:pt idx="106">
                  <c:v>2</c:v>
                </c:pt>
                <c:pt idx="107">
                  <c:v>-0.1</c:v>
                </c:pt>
                <c:pt idx="108">
                  <c:v>-1.1000000000000001</c:v>
                </c:pt>
                <c:pt idx="109">
                  <c:v>1</c:v>
                </c:pt>
                <c:pt idx="110">
                  <c:v>0.2</c:v>
                </c:pt>
                <c:pt idx="111">
                  <c:v>2.7</c:v>
                </c:pt>
                <c:pt idx="112">
                  <c:v>1.6</c:v>
                </c:pt>
                <c:pt idx="113">
                  <c:v>0.6</c:v>
                </c:pt>
                <c:pt idx="114">
                  <c:v>0.2</c:v>
                </c:pt>
                <c:pt idx="115">
                  <c:v>0.2</c:v>
                </c:pt>
                <c:pt idx="116">
                  <c:v>0.4</c:v>
                </c:pt>
                <c:pt idx="117">
                  <c:v>-2.1</c:v>
                </c:pt>
                <c:pt idx="118">
                  <c:v>2.4</c:v>
                </c:pt>
                <c:pt idx="119">
                  <c:v>1.4</c:v>
                </c:pt>
                <c:pt idx="120">
                  <c:v>-2.1</c:v>
                </c:pt>
                <c:pt idx="121">
                  <c:v>-1.1000000000000001</c:v>
                </c:pt>
                <c:pt idx="122">
                  <c:v>-1.8</c:v>
                </c:pt>
                <c:pt idx="123">
                  <c:v>1.3</c:v>
                </c:pt>
                <c:pt idx="124">
                  <c:v>-1</c:v>
                </c:pt>
                <c:pt idx="125">
                  <c:v>1.1000000000000001</c:v>
                </c:pt>
                <c:pt idx="126">
                  <c:v>6.4</c:v>
                </c:pt>
                <c:pt idx="127">
                  <c:v>0.4</c:v>
                </c:pt>
                <c:pt idx="128">
                  <c:v>-0.2</c:v>
                </c:pt>
                <c:pt idx="129">
                  <c:v>-0.3</c:v>
                </c:pt>
                <c:pt idx="130">
                  <c:v>-0.7</c:v>
                </c:pt>
                <c:pt idx="131">
                  <c:v>1.5</c:v>
                </c:pt>
                <c:pt idx="132">
                  <c:v>-1.8</c:v>
                </c:pt>
                <c:pt idx="133">
                  <c:v>-0.1</c:v>
                </c:pt>
                <c:pt idx="134">
                  <c:v>0</c:v>
                </c:pt>
                <c:pt idx="135">
                  <c:v>0.1</c:v>
                </c:pt>
                <c:pt idx="136">
                  <c:v>1.4</c:v>
                </c:pt>
                <c:pt idx="137">
                  <c:v>-0.2</c:v>
                </c:pt>
                <c:pt idx="138">
                  <c:v>2</c:v>
                </c:pt>
                <c:pt idx="139">
                  <c:v>-0.2</c:v>
                </c:pt>
                <c:pt idx="140">
                  <c:v>-0.9</c:v>
                </c:pt>
                <c:pt idx="141">
                  <c:v>1.8</c:v>
                </c:pt>
                <c:pt idx="142">
                  <c:v>1.6</c:v>
                </c:pt>
                <c:pt idx="143">
                  <c:v>-0.8</c:v>
                </c:pt>
                <c:pt idx="144">
                  <c:v>1.5</c:v>
                </c:pt>
                <c:pt idx="145">
                  <c:v>-0.1</c:v>
                </c:pt>
                <c:pt idx="146">
                  <c:v>-0.7</c:v>
                </c:pt>
                <c:pt idx="147">
                  <c:v>0.1</c:v>
                </c:pt>
                <c:pt idx="148">
                  <c:v>2.2999999999999998</c:v>
                </c:pt>
                <c:pt idx="149">
                  <c:v>-0.9</c:v>
                </c:pt>
                <c:pt idx="150">
                  <c:v>-1.1000000000000001</c:v>
                </c:pt>
                <c:pt idx="151">
                  <c:v>-1.7</c:v>
                </c:pt>
                <c:pt idx="152">
                  <c:v>-0.4</c:v>
                </c:pt>
                <c:pt idx="153">
                  <c:v>2.5</c:v>
                </c:pt>
                <c:pt idx="154">
                  <c:v>0.8</c:v>
                </c:pt>
                <c:pt idx="155">
                  <c:v>1.3</c:v>
                </c:pt>
                <c:pt idx="156">
                  <c:v>-0.7</c:v>
                </c:pt>
                <c:pt idx="157">
                  <c:v>-0.2</c:v>
                </c:pt>
                <c:pt idx="158">
                  <c:v>-0.1</c:v>
                </c:pt>
                <c:pt idx="159">
                  <c:v>2.1</c:v>
                </c:pt>
                <c:pt idx="160">
                  <c:v>0</c:v>
                </c:pt>
                <c:pt idx="161">
                  <c:v>-0.5</c:v>
                </c:pt>
                <c:pt idx="162">
                  <c:v>0.7</c:v>
                </c:pt>
                <c:pt idx="163">
                  <c:v>-1.8</c:v>
                </c:pt>
                <c:pt idx="164">
                  <c:v>0.6</c:v>
                </c:pt>
                <c:pt idx="165">
                  <c:v>0</c:v>
                </c:pt>
                <c:pt idx="166">
                  <c:v>-1.4</c:v>
                </c:pt>
                <c:pt idx="167">
                  <c:v>0.2</c:v>
                </c:pt>
                <c:pt idx="168">
                  <c:v>0.2</c:v>
                </c:pt>
                <c:pt idx="169">
                  <c:v>2.8</c:v>
                </c:pt>
                <c:pt idx="170">
                  <c:v>0.3</c:v>
                </c:pt>
                <c:pt idx="171">
                  <c:v>0.3</c:v>
                </c:pt>
                <c:pt idx="172">
                  <c:v>0</c:v>
                </c:pt>
                <c:pt idx="173">
                  <c:v>-0.8</c:v>
                </c:pt>
                <c:pt idx="174">
                  <c:v>-0.1</c:v>
                </c:pt>
                <c:pt idx="175">
                  <c:v>1.5</c:v>
                </c:pt>
                <c:pt idx="176">
                  <c:v>0.6</c:v>
                </c:pt>
                <c:pt idx="177">
                  <c:v>-0.2</c:v>
                </c:pt>
                <c:pt idx="178">
                  <c:v>-2.4</c:v>
                </c:pt>
                <c:pt idx="179">
                  <c:v>-2.8</c:v>
                </c:pt>
                <c:pt idx="180">
                  <c:v>-0.4</c:v>
                </c:pt>
                <c:pt idx="181">
                  <c:v>0</c:v>
                </c:pt>
                <c:pt idx="182">
                  <c:v>-0.6</c:v>
                </c:pt>
                <c:pt idx="183">
                  <c:v>2.8</c:v>
                </c:pt>
                <c:pt idx="184">
                  <c:v>-1</c:v>
                </c:pt>
                <c:pt idx="185">
                  <c:v>-0.8</c:v>
                </c:pt>
                <c:pt idx="186">
                  <c:v>1.1000000000000001</c:v>
                </c:pt>
                <c:pt idx="187">
                  <c:v>1.2</c:v>
                </c:pt>
                <c:pt idx="188">
                  <c:v>-0.8</c:v>
                </c:pt>
                <c:pt idx="189">
                  <c:v>2.2999999999999998</c:v>
                </c:pt>
                <c:pt idx="190">
                  <c:v>-0.1</c:v>
                </c:pt>
                <c:pt idx="191">
                  <c:v>1.8</c:v>
                </c:pt>
                <c:pt idx="192">
                  <c:v>0.8</c:v>
                </c:pt>
                <c:pt idx="193">
                  <c:v>-1.3</c:v>
                </c:pt>
                <c:pt idx="194">
                  <c:v>-0.8</c:v>
                </c:pt>
                <c:pt idx="195">
                  <c:v>-0.1</c:v>
                </c:pt>
                <c:pt idx="196">
                  <c:v>0.2</c:v>
                </c:pt>
                <c:pt idx="197">
                  <c:v>-0.5</c:v>
                </c:pt>
                <c:pt idx="198">
                  <c:v>1.1000000000000001</c:v>
                </c:pt>
                <c:pt idx="199">
                  <c:v>1.3</c:v>
                </c:pt>
                <c:pt idx="200">
                  <c:v>2.5</c:v>
                </c:pt>
                <c:pt idx="201">
                  <c:v>3.1</c:v>
                </c:pt>
                <c:pt idx="202">
                  <c:v>-1.2</c:v>
                </c:pt>
                <c:pt idx="203">
                  <c:v>2.6</c:v>
                </c:pt>
                <c:pt idx="204">
                  <c:v>0.2</c:v>
                </c:pt>
                <c:pt idx="205">
                  <c:v>0.2</c:v>
                </c:pt>
                <c:pt idx="206">
                  <c:v>0.6</c:v>
                </c:pt>
                <c:pt idx="207">
                  <c:v>-1.9</c:v>
                </c:pt>
                <c:pt idx="208">
                  <c:v>4</c:v>
                </c:pt>
                <c:pt idx="209">
                  <c:v>1.7</c:v>
                </c:pt>
                <c:pt idx="210">
                  <c:v>3.4</c:v>
                </c:pt>
                <c:pt idx="211">
                  <c:v>1.2</c:v>
                </c:pt>
                <c:pt idx="212">
                  <c:v>0</c:v>
                </c:pt>
                <c:pt idx="213">
                  <c:v>-0.2</c:v>
                </c:pt>
                <c:pt idx="214">
                  <c:v>0.7</c:v>
                </c:pt>
                <c:pt idx="215">
                  <c:v>1.6</c:v>
                </c:pt>
                <c:pt idx="216">
                  <c:v>0.8</c:v>
                </c:pt>
                <c:pt idx="217">
                  <c:v>0.3</c:v>
                </c:pt>
                <c:pt idx="218">
                  <c:v>2.6</c:v>
                </c:pt>
                <c:pt idx="219">
                  <c:v>0.9</c:v>
                </c:pt>
                <c:pt idx="220">
                  <c:v>0.4</c:v>
                </c:pt>
                <c:pt idx="221">
                  <c:v>1.8</c:v>
                </c:pt>
                <c:pt idx="222">
                  <c:v>0.8</c:v>
                </c:pt>
                <c:pt idx="223">
                  <c:v>-0.8</c:v>
                </c:pt>
                <c:pt idx="224">
                  <c:v>-0.1</c:v>
                </c:pt>
                <c:pt idx="225">
                  <c:v>0.9</c:v>
                </c:pt>
                <c:pt idx="226">
                  <c:v>-1.5</c:v>
                </c:pt>
                <c:pt idx="227">
                  <c:v>0.6</c:v>
                </c:pt>
                <c:pt idx="228">
                  <c:v>-1.1000000000000001</c:v>
                </c:pt>
                <c:pt idx="229">
                  <c:v>-0.8</c:v>
                </c:pt>
                <c:pt idx="230">
                  <c:v>1</c:v>
                </c:pt>
                <c:pt idx="231">
                  <c:v>0.7</c:v>
                </c:pt>
                <c:pt idx="232">
                  <c:v>-1.6</c:v>
                </c:pt>
                <c:pt idx="233">
                  <c:v>1.4</c:v>
                </c:pt>
                <c:pt idx="234">
                  <c:v>0.2</c:v>
                </c:pt>
                <c:pt idx="235">
                  <c:v>1.5</c:v>
                </c:pt>
                <c:pt idx="236">
                  <c:v>-0.7</c:v>
                </c:pt>
                <c:pt idx="237">
                  <c:v>-0.7</c:v>
                </c:pt>
                <c:pt idx="238">
                  <c:v>1.9</c:v>
                </c:pt>
                <c:pt idx="239">
                  <c:v>1.8</c:v>
                </c:pt>
                <c:pt idx="240">
                  <c:v>0.3</c:v>
                </c:pt>
                <c:pt idx="241">
                  <c:v>0</c:v>
                </c:pt>
                <c:pt idx="242">
                  <c:v>0.9</c:v>
                </c:pt>
                <c:pt idx="243">
                  <c:v>0.7</c:v>
                </c:pt>
                <c:pt idx="244">
                  <c:v>0.3</c:v>
                </c:pt>
                <c:pt idx="245">
                  <c:v>0.7</c:v>
                </c:pt>
                <c:pt idx="246">
                  <c:v>-2.8</c:v>
                </c:pt>
                <c:pt idx="247">
                  <c:v>0.4</c:v>
                </c:pt>
                <c:pt idx="248">
                  <c:v>2.9</c:v>
                </c:pt>
                <c:pt idx="249">
                  <c:v>-0.1</c:v>
                </c:pt>
                <c:pt idx="250">
                  <c:v>0.9</c:v>
                </c:pt>
                <c:pt idx="251">
                  <c:v>0</c:v>
                </c:pt>
                <c:pt idx="252">
                  <c:v>-1.2</c:v>
                </c:pt>
                <c:pt idx="253">
                  <c:v>0</c:v>
                </c:pt>
                <c:pt idx="254">
                  <c:v>2.9</c:v>
                </c:pt>
                <c:pt idx="255">
                  <c:v>-2.5</c:v>
                </c:pt>
                <c:pt idx="256">
                  <c:v>0.3</c:v>
                </c:pt>
                <c:pt idx="257">
                  <c:v>0.2</c:v>
                </c:pt>
                <c:pt idx="258">
                  <c:v>1.1000000000000001</c:v>
                </c:pt>
                <c:pt idx="259">
                  <c:v>-1.1000000000000001</c:v>
                </c:pt>
                <c:pt idx="260">
                  <c:v>2.4</c:v>
                </c:pt>
                <c:pt idx="261">
                  <c:v>-0.5</c:v>
                </c:pt>
                <c:pt idx="262">
                  <c:v>0.6</c:v>
                </c:pt>
                <c:pt idx="263">
                  <c:v>1</c:v>
                </c:pt>
                <c:pt idx="264">
                  <c:v>2</c:v>
                </c:pt>
                <c:pt idx="265">
                  <c:v>1.8</c:v>
                </c:pt>
                <c:pt idx="266">
                  <c:v>-0.7</c:v>
                </c:pt>
                <c:pt idx="267">
                  <c:v>-1.3</c:v>
                </c:pt>
                <c:pt idx="268">
                  <c:v>-0.5</c:v>
                </c:pt>
                <c:pt idx="269">
                  <c:v>1.6</c:v>
                </c:pt>
                <c:pt idx="270">
                  <c:v>0.9</c:v>
                </c:pt>
                <c:pt idx="271">
                  <c:v>1.3</c:v>
                </c:pt>
                <c:pt idx="272">
                  <c:v>-0.3</c:v>
                </c:pt>
                <c:pt idx="273">
                  <c:v>0.8</c:v>
                </c:pt>
                <c:pt idx="274">
                  <c:v>-1.4</c:v>
                </c:pt>
                <c:pt idx="275">
                  <c:v>0.1</c:v>
                </c:pt>
                <c:pt idx="276">
                  <c:v>-0.5</c:v>
                </c:pt>
                <c:pt idx="277">
                  <c:v>0.2</c:v>
                </c:pt>
                <c:pt idx="278">
                  <c:v>-0.7</c:v>
                </c:pt>
                <c:pt idx="279">
                  <c:v>0.5</c:v>
                </c:pt>
                <c:pt idx="280">
                  <c:v>0.2</c:v>
                </c:pt>
                <c:pt idx="281">
                  <c:v>1</c:v>
                </c:pt>
                <c:pt idx="282">
                  <c:v>-1</c:v>
                </c:pt>
                <c:pt idx="283">
                  <c:v>1.1000000000000001</c:v>
                </c:pt>
                <c:pt idx="284">
                  <c:v>-3.2</c:v>
                </c:pt>
                <c:pt idx="285">
                  <c:v>-0.5</c:v>
                </c:pt>
                <c:pt idx="286">
                  <c:v>-0.7</c:v>
                </c:pt>
                <c:pt idx="287">
                  <c:v>3.2</c:v>
                </c:pt>
                <c:pt idx="288">
                  <c:v>-0.3</c:v>
                </c:pt>
                <c:pt idx="289">
                  <c:v>0.1</c:v>
                </c:pt>
                <c:pt idx="290">
                  <c:v>2.1</c:v>
                </c:pt>
                <c:pt idx="291">
                  <c:v>0.3</c:v>
                </c:pt>
                <c:pt idx="292">
                  <c:v>1.5</c:v>
                </c:pt>
                <c:pt idx="293">
                  <c:v>1.5</c:v>
                </c:pt>
                <c:pt idx="294">
                  <c:v>-0.3</c:v>
                </c:pt>
                <c:pt idx="295">
                  <c:v>-3.4</c:v>
                </c:pt>
                <c:pt idx="296">
                  <c:v>-0.4</c:v>
                </c:pt>
                <c:pt idx="297">
                  <c:v>0.4</c:v>
                </c:pt>
                <c:pt idx="298">
                  <c:v>1.3</c:v>
                </c:pt>
                <c:pt idx="299">
                  <c:v>-3.2</c:v>
                </c:pt>
                <c:pt idx="300">
                  <c:v>-0.7</c:v>
                </c:pt>
                <c:pt idx="301">
                  <c:v>-2.9</c:v>
                </c:pt>
                <c:pt idx="302">
                  <c:v>0.9</c:v>
                </c:pt>
                <c:pt idx="303">
                  <c:v>2.2999999999999998</c:v>
                </c:pt>
                <c:pt idx="304">
                  <c:v>-0.6</c:v>
                </c:pt>
                <c:pt idx="305">
                  <c:v>0</c:v>
                </c:pt>
                <c:pt idx="306">
                  <c:v>2.1</c:v>
                </c:pt>
                <c:pt idx="307">
                  <c:v>0.4</c:v>
                </c:pt>
                <c:pt idx="308">
                  <c:v>-1.2</c:v>
                </c:pt>
                <c:pt idx="309">
                  <c:v>1.9</c:v>
                </c:pt>
                <c:pt idx="310">
                  <c:v>-1.7</c:v>
                </c:pt>
                <c:pt idx="311">
                  <c:v>1.6</c:v>
                </c:pt>
                <c:pt idx="312">
                  <c:v>2.6</c:v>
                </c:pt>
                <c:pt idx="313">
                  <c:v>0</c:v>
                </c:pt>
                <c:pt idx="314">
                  <c:v>-0.7</c:v>
                </c:pt>
                <c:pt idx="315">
                  <c:v>0.2</c:v>
                </c:pt>
                <c:pt idx="316">
                  <c:v>-1.4</c:v>
                </c:pt>
                <c:pt idx="317">
                  <c:v>2.4</c:v>
                </c:pt>
                <c:pt idx="318">
                  <c:v>-0.1</c:v>
                </c:pt>
                <c:pt idx="319">
                  <c:v>1.1000000000000001</c:v>
                </c:pt>
                <c:pt idx="320">
                  <c:v>0.3</c:v>
                </c:pt>
                <c:pt idx="321">
                  <c:v>2.2000000000000002</c:v>
                </c:pt>
                <c:pt idx="322">
                  <c:v>1.4</c:v>
                </c:pt>
                <c:pt idx="323">
                  <c:v>1.5</c:v>
                </c:pt>
                <c:pt idx="324">
                  <c:v>1</c:v>
                </c:pt>
                <c:pt idx="325">
                  <c:v>1.7</c:v>
                </c:pt>
                <c:pt idx="326">
                  <c:v>0.4</c:v>
                </c:pt>
                <c:pt idx="327">
                  <c:v>-0.3</c:v>
                </c:pt>
                <c:pt idx="328">
                  <c:v>1.5</c:v>
                </c:pt>
                <c:pt idx="329">
                  <c:v>2.2000000000000002</c:v>
                </c:pt>
                <c:pt idx="330">
                  <c:v>0.9</c:v>
                </c:pt>
                <c:pt idx="331">
                  <c:v>3.1</c:v>
                </c:pt>
                <c:pt idx="332">
                  <c:v>-1.1000000000000001</c:v>
                </c:pt>
                <c:pt idx="333">
                  <c:v>-0.4</c:v>
                </c:pt>
                <c:pt idx="334">
                  <c:v>0.4</c:v>
                </c:pt>
                <c:pt idx="335">
                  <c:v>0.8</c:v>
                </c:pt>
                <c:pt idx="336">
                  <c:v>-0.1</c:v>
                </c:pt>
                <c:pt idx="337">
                  <c:v>-0.8</c:v>
                </c:pt>
                <c:pt idx="338">
                  <c:v>0.6</c:v>
                </c:pt>
                <c:pt idx="339">
                  <c:v>0.4</c:v>
                </c:pt>
                <c:pt idx="340">
                  <c:v>-0.6</c:v>
                </c:pt>
                <c:pt idx="341">
                  <c:v>1.7</c:v>
                </c:pt>
                <c:pt idx="342">
                  <c:v>1.5</c:v>
                </c:pt>
                <c:pt idx="343">
                  <c:v>2.1</c:v>
                </c:pt>
                <c:pt idx="344">
                  <c:v>1.3</c:v>
                </c:pt>
                <c:pt idx="345">
                  <c:v>0.3</c:v>
                </c:pt>
                <c:pt idx="346">
                  <c:v>0.6</c:v>
                </c:pt>
                <c:pt idx="347">
                  <c:v>-2.9</c:v>
                </c:pt>
                <c:pt idx="348">
                  <c:v>0.3</c:v>
                </c:pt>
                <c:pt idx="349">
                  <c:v>-0.2</c:v>
                </c:pt>
                <c:pt idx="350">
                  <c:v>-1</c:v>
                </c:pt>
                <c:pt idx="351">
                  <c:v>-1.4</c:v>
                </c:pt>
                <c:pt idx="352">
                  <c:v>1.6</c:v>
                </c:pt>
                <c:pt idx="353">
                  <c:v>-0.4</c:v>
                </c:pt>
                <c:pt idx="354">
                  <c:v>0.4</c:v>
                </c:pt>
                <c:pt idx="355">
                  <c:v>0.1</c:v>
                </c:pt>
                <c:pt idx="356">
                  <c:v>1.3</c:v>
                </c:pt>
                <c:pt idx="357">
                  <c:v>-0.8</c:v>
                </c:pt>
                <c:pt idx="358">
                  <c:v>-0.7</c:v>
                </c:pt>
                <c:pt idx="359">
                  <c:v>1.6</c:v>
                </c:pt>
                <c:pt idx="360">
                  <c:v>-0.2</c:v>
                </c:pt>
                <c:pt idx="361">
                  <c:v>1.8</c:v>
                </c:pt>
                <c:pt idx="362">
                  <c:v>0.5</c:v>
                </c:pt>
                <c:pt idx="363">
                  <c:v>1.4</c:v>
                </c:pt>
                <c:pt idx="364">
                  <c:v>-2.2999999999999998</c:v>
                </c:pt>
                <c:pt idx="365">
                  <c:v>0</c:v>
                </c:pt>
                <c:pt idx="366">
                  <c:v>1.5</c:v>
                </c:pt>
                <c:pt idx="367">
                  <c:v>1.2</c:v>
                </c:pt>
                <c:pt idx="368">
                  <c:v>1.8</c:v>
                </c:pt>
                <c:pt idx="369">
                  <c:v>0.1</c:v>
                </c:pt>
                <c:pt idx="370">
                  <c:v>2.6</c:v>
                </c:pt>
                <c:pt idx="371">
                  <c:v>1.9</c:v>
                </c:pt>
                <c:pt idx="372">
                  <c:v>-0.3</c:v>
                </c:pt>
                <c:pt idx="373">
                  <c:v>1.1000000000000001</c:v>
                </c:pt>
                <c:pt idx="374">
                  <c:v>3.7</c:v>
                </c:pt>
                <c:pt idx="375">
                  <c:v>2.8</c:v>
                </c:pt>
                <c:pt idx="376">
                  <c:v>0.2</c:v>
                </c:pt>
                <c:pt idx="377">
                  <c:v>0.7</c:v>
                </c:pt>
                <c:pt idx="378">
                  <c:v>-0.1</c:v>
                </c:pt>
                <c:pt idx="37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6-42A1-93F7-BD60A602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79087"/>
        <c:axId val="1185976207"/>
      </c:scatterChart>
      <c:valAx>
        <c:axId val="11859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Away Team</a:t>
                </a:r>
                <a:r>
                  <a:rPr lang="en-US" baseline="0"/>
                  <a:t> Travel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76207"/>
        <c:crosses val="autoZero"/>
        <c:crossBetween val="midCat"/>
      </c:valAx>
      <c:valAx>
        <c:axId val="11859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Team xG</a:t>
                </a:r>
                <a:r>
                  <a:rPr lang="en-US" baseline="0"/>
                  <a:t> </a:t>
                </a:r>
                <a:r>
                  <a:rPr lang="en-US"/>
                  <a:t>Margin</a:t>
                </a:r>
              </a:p>
            </c:rich>
          </c:tx>
          <c:layout>
            <c:manualLayout>
              <c:xMode val="edge"/>
              <c:yMode val="edge"/>
              <c:x val="1.0319917440660475E-2"/>
              <c:y val="0.30006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Bundesliga</a:t>
            </a:r>
            <a:r>
              <a:rPr lang="en-US" baseline="0"/>
              <a:t> Home Advantage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02792577114154"/>
          <c:y val="0.17171296296296298"/>
          <c:w val="0.74037981631909366"/>
          <c:h val="0.68767023913677461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346046155478369"/>
                  <c:y val="-7.3525809273840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34"/>
              <c:pt idx="0">
                <c:v>1988</c:v>
              </c:pt>
              <c:pt idx="1">
                <c:v>1989</c:v>
              </c:pt>
              <c:pt idx="2">
                <c:v>1990</c:v>
              </c:pt>
              <c:pt idx="3">
                <c:v>1991</c:v>
              </c:pt>
              <c:pt idx="4">
                <c:v>1992</c:v>
              </c:pt>
              <c:pt idx="5">
                <c:v>1993</c:v>
              </c:pt>
              <c:pt idx="6">
                <c:v>1994</c:v>
              </c:pt>
              <c:pt idx="7">
                <c:v>1995</c:v>
              </c:pt>
              <c:pt idx="8">
                <c:v>1996</c:v>
              </c:pt>
              <c:pt idx="9">
                <c:v>1997</c:v>
              </c:pt>
              <c:pt idx="10">
                <c:v>1998</c:v>
              </c:pt>
              <c:pt idx="11">
                <c:v>1999</c:v>
              </c:pt>
              <c:pt idx="12">
                <c:v>2000</c:v>
              </c:pt>
              <c:pt idx="13">
                <c:v>2001</c:v>
              </c:pt>
              <c:pt idx="14">
                <c:v>2002</c:v>
              </c:pt>
              <c:pt idx="15">
                <c:v>2003</c:v>
              </c:pt>
              <c:pt idx="16">
                <c:v>2004</c:v>
              </c:pt>
              <c:pt idx="17">
                <c:v>2005</c:v>
              </c:pt>
              <c:pt idx="18">
                <c:v>2006</c:v>
              </c:pt>
              <c:pt idx="19">
                <c:v>2007</c:v>
              </c:pt>
              <c:pt idx="20">
                <c:v>2008</c:v>
              </c:pt>
              <c:pt idx="21">
                <c:v>2009</c:v>
              </c:pt>
              <c:pt idx="22">
                <c:v>2010</c:v>
              </c:pt>
              <c:pt idx="23">
                <c:v>2011</c:v>
              </c:pt>
              <c:pt idx="24">
                <c:v>2012</c:v>
              </c:pt>
              <c:pt idx="25">
                <c:v>2013</c:v>
              </c:pt>
              <c:pt idx="26">
                <c:v>2014</c:v>
              </c:pt>
              <c:pt idx="27">
                <c:v>2015</c:v>
              </c:pt>
              <c:pt idx="28">
                <c:v>2016</c:v>
              </c:pt>
              <c:pt idx="29">
                <c:v>2017</c:v>
              </c:pt>
              <c:pt idx="30">
                <c:v>2018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strLit>
          </c:cat>
          <c:val>
            <c:numLit>
              <c:formatCode>General</c:formatCode>
              <c:ptCount val="34"/>
              <c:pt idx="0">
                <c:v>14.666666666666666</c:v>
              </c:pt>
              <c:pt idx="1">
                <c:v>15.666666666666666</c:v>
              </c:pt>
              <c:pt idx="2">
                <c:v>7.666666666666667</c:v>
              </c:pt>
              <c:pt idx="3">
                <c:v>13.8</c:v>
              </c:pt>
              <c:pt idx="4">
                <c:v>14.666666666666666</c:v>
              </c:pt>
              <c:pt idx="5">
                <c:v>13.5</c:v>
              </c:pt>
              <c:pt idx="6">
                <c:v>12.333333333333334</c:v>
              </c:pt>
              <c:pt idx="7">
                <c:v>8</c:v>
              </c:pt>
              <c:pt idx="8">
                <c:v>12.666666666666666</c:v>
              </c:pt>
              <c:pt idx="9">
                <c:v>11.5</c:v>
              </c:pt>
              <c:pt idx="10">
                <c:v>11.5</c:v>
              </c:pt>
              <c:pt idx="11">
                <c:v>11.166666666666666</c:v>
              </c:pt>
              <c:pt idx="12">
                <c:v>13.833333333333334</c:v>
              </c:pt>
              <c:pt idx="13">
                <c:v>13.666666666666666</c:v>
              </c:pt>
              <c:pt idx="14">
                <c:v>9.8333333333333339</c:v>
              </c:pt>
              <c:pt idx="15">
                <c:v>14.333333333333334</c:v>
              </c:pt>
              <c:pt idx="16">
                <c:v>9.5</c:v>
              </c:pt>
              <c:pt idx="17">
                <c:v>8.6666666666666661</c:v>
              </c:pt>
              <c:pt idx="18">
                <c:v>6.833333333333333</c:v>
              </c:pt>
              <c:pt idx="19">
                <c:v>9.6666666666666661</c:v>
              </c:pt>
              <c:pt idx="20">
                <c:v>10.333333333333334</c:v>
              </c:pt>
              <c:pt idx="21">
                <c:v>5</c:v>
              </c:pt>
              <c:pt idx="22">
                <c:v>6.5</c:v>
              </c:pt>
              <c:pt idx="23">
                <c:v>8.5</c:v>
              </c:pt>
              <c:pt idx="24">
                <c:v>5.333333333333333</c:v>
              </c:pt>
              <c:pt idx="25">
                <c:v>8</c:v>
              </c:pt>
              <c:pt idx="26">
                <c:v>11</c:v>
              </c:pt>
              <c:pt idx="27">
                <c:v>5.833333333333333</c:v>
              </c:pt>
              <c:pt idx="28">
                <c:v>11.333333333333334</c:v>
              </c:pt>
              <c:pt idx="29">
                <c:v>9.1666666666666661</c:v>
              </c:pt>
              <c:pt idx="30">
                <c:v>7.166666666666667</c:v>
              </c:pt>
              <c:pt idx="31">
                <c:v>8.8333333333333339</c:v>
              </c:pt>
              <c:pt idx="32">
                <c:v>9.8333333333333339</c:v>
              </c:pt>
              <c:pt idx="33">
                <c:v>7.166666666666667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32-46DF-8291-F1D4B04D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38223"/>
        <c:axId val="1208837263"/>
      </c:lineChart>
      <c:catAx>
        <c:axId val="12088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37263"/>
        <c:crosses val="autoZero"/>
        <c:auto val="1"/>
        <c:lblAlgn val="ctr"/>
        <c:lblOffset val="100"/>
        <c:noMultiLvlLbl val="0"/>
      </c:catAx>
      <c:valAx>
        <c:axId val="12088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Pts - Away 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  <a:alpha val="9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3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[charts.xlsx]disciplinary record!PivotTable10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Opponents</a:t>
            </a:r>
            <a:r>
              <a:rPr lang="en-US" baseline="0"/>
              <a:t> Excess Yellows Earned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'disciplinary record'!$B$1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'disciplinary record'!$A$2:$A$22</c:f>
              <c:strCache>
                <c:ptCount val="20"/>
                <c:pt idx="0">
                  <c:v>Sheffield Utd</c:v>
                </c:pt>
                <c:pt idx="1">
                  <c:v>Fulham</c:v>
                </c:pt>
                <c:pt idx="2">
                  <c:v>Everton</c:v>
                </c:pt>
                <c:pt idx="3">
                  <c:v>Brentford</c:v>
                </c:pt>
                <c:pt idx="4">
                  <c:v>West Ham</c:v>
                </c:pt>
                <c:pt idx="5">
                  <c:v>Aston Villa</c:v>
                </c:pt>
                <c:pt idx="6">
                  <c:v>Luton Town</c:v>
                </c:pt>
                <c:pt idx="7">
                  <c:v>Wolves</c:v>
                </c:pt>
                <c:pt idx="8">
                  <c:v>Crystal Palace</c:v>
                </c:pt>
                <c:pt idx="9">
                  <c:v>Chelsea</c:v>
                </c:pt>
                <c:pt idx="10">
                  <c:v>Manchester Utd</c:v>
                </c:pt>
                <c:pt idx="11">
                  <c:v>Nott'ham Forest</c:v>
                </c:pt>
                <c:pt idx="12">
                  <c:v>Arsenal</c:v>
                </c:pt>
                <c:pt idx="13">
                  <c:v>Brighton</c:v>
                </c:pt>
                <c:pt idx="14">
                  <c:v>Bournemouth</c:v>
                </c:pt>
                <c:pt idx="15">
                  <c:v>Burnley</c:v>
                </c:pt>
                <c:pt idx="16">
                  <c:v>Newcastle Utd</c:v>
                </c:pt>
                <c:pt idx="17">
                  <c:v>Tottenham</c:v>
                </c:pt>
                <c:pt idx="18">
                  <c:v>Manchester City</c:v>
                </c:pt>
                <c:pt idx="19">
                  <c:v>Liverpool</c:v>
                </c:pt>
              </c:strCache>
            </c:strRef>
          </c:cat>
          <c:val>
            <c:numRef>
              <c:f>'disciplinary record'!$B$2:$B$22</c:f>
              <c:numCache>
                <c:formatCode>0.00</c:formatCode>
                <c:ptCount val="20"/>
                <c:pt idx="0">
                  <c:v>-1.5789473684210527</c:v>
                </c:pt>
                <c:pt idx="1">
                  <c:v>-0.36842105263157893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0.26315789473684209</c:v>
                </c:pt>
                <c:pt idx="10">
                  <c:v>0.31578947368421051</c:v>
                </c:pt>
                <c:pt idx="11">
                  <c:v>0.47368421052631576</c:v>
                </c:pt>
                <c:pt idx="12">
                  <c:v>0.57894736842105265</c:v>
                </c:pt>
                <c:pt idx="13">
                  <c:v>0.63157894736842102</c:v>
                </c:pt>
                <c:pt idx="14">
                  <c:v>0.68421052631578949</c:v>
                </c:pt>
                <c:pt idx="15">
                  <c:v>0.84210526315789469</c:v>
                </c:pt>
                <c:pt idx="16">
                  <c:v>0.89473684210526316</c:v>
                </c:pt>
                <c:pt idx="17">
                  <c:v>1.1052631578947369</c:v>
                </c:pt>
                <c:pt idx="18">
                  <c:v>1.3157894736842106</c:v>
                </c:pt>
                <c:pt idx="19">
                  <c:v>1.4210526315789473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8-4537-B264-F92CB2CF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096719"/>
        <c:axId val="73873823"/>
      </c:barChart>
      <c:catAx>
        <c:axId val="14909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3823"/>
        <c:crosses val="autoZero"/>
        <c:auto val="1"/>
        <c:lblAlgn val="ctr"/>
        <c:lblOffset val="100"/>
        <c:tickLblSkip val="1"/>
        <c:noMultiLvlLbl val="0"/>
      </c:catAx>
      <c:valAx>
        <c:axId val="738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Away</a:t>
                </a:r>
                <a:r>
                  <a:rPr lang="en-US" baseline="0"/>
                  <a:t> Yellows - Home Yellows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Measures</a:t>
            </a:r>
            <a:r>
              <a:rPr lang="en-US" baseline="0"/>
              <a:t> of Advantage in MLS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8567804024496941E-2"/>
                  <c:y val="0.6603430300379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'season overall'!$F$2:$F$23</c:f>
              <c:numCache>
                <c:formatCode>General</c:formatCode>
                <c:ptCount val="22"/>
                <c:pt idx="0">
                  <c:v>12.517241379310345</c:v>
                </c:pt>
                <c:pt idx="1">
                  <c:v>11.357142857142858</c:v>
                </c:pt>
                <c:pt idx="2">
                  <c:v>11.666666666666666</c:v>
                </c:pt>
                <c:pt idx="3">
                  <c:v>6.115384615384615</c:v>
                </c:pt>
                <c:pt idx="4">
                  <c:v>13.75</c:v>
                </c:pt>
                <c:pt idx="5">
                  <c:v>14.869565217391305</c:v>
                </c:pt>
                <c:pt idx="6">
                  <c:v>18</c:v>
                </c:pt>
                <c:pt idx="7">
                  <c:v>15.75</c:v>
                </c:pt>
                <c:pt idx="8">
                  <c:v>14.7</c:v>
                </c:pt>
                <c:pt idx="9">
                  <c:v>12.315789473684211</c:v>
                </c:pt>
                <c:pt idx="10">
                  <c:v>13.736842105263158</c:v>
                </c:pt>
                <c:pt idx="11">
                  <c:v>13.894736842105264</c:v>
                </c:pt>
                <c:pt idx="12">
                  <c:v>10.666666666666666</c:v>
                </c:pt>
                <c:pt idx="13">
                  <c:v>9.375</c:v>
                </c:pt>
                <c:pt idx="14">
                  <c:v>11.6</c:v>
                </c:pt>
                <c:pt idx="15">
                  <c:v>12.642857142857142</c:v>
                </c:pt>
                <c:pt idx="16">
                  <c:v>8.5384615384615383</c:v>
                </c:pt>
                <c:pt idx="17">
                  <c:v>12</c:v>
                </c:pt>
                <c:pt idx="18">
                  <c:v>9</c:v>
                </c:pt>
                <c:pt idx="19">
                  <c:v>12</c:v>
                </c:pt>
                <c:pt idx="20">
                  <c:v>9.9</c:v>
                </c:pt>
                <c:pt idx="21">
                  <c:v>10.8</c:v>
                </c:pt>
              </c:numCache>
            </c:numRef>
          </c:xVal>
          <c:yVal>
            <c:numRef>
              <c:f>'season overall'!$G$2:$G$23</c:f>
              <c:numCache>
                <c:formatCode>General</c:formatCode>
                <c:ptCount val="22"/>
                <c:pt idx="0">
                  <c:v>21.03448275862069</c:v>
                </c:pt>
                <c:pt idx="1">
                  <c:v>18.071428571428573</c:v>
                </c:pt>
                <c:pt idx="2">
                  <c:v>16.37037037037037</c:v>
                </c:pt>
                <c:pt idx="3">
                  <c:v>9.4615384615384617</c:v>
                </c:pt>
                <c:pt idx="4">
                  <c:v>18.083333333333332</c:v>
                </c:pt>
                <c:pt idx="5">
                  <c:v>22.173913043478262</c:v>
                </c:pt>
                <c:pt idx="6">
                  <c:v>26.545454545454547</c:v>
                </c:pt>
                <c:pt idx="7">
                  <c:v>18.8</c:v>
                </c:pt>
                <c:pt idx="8">
                  <c:v>20.100000000000001</c:v>
                </c:pt>
                <c:pt idx="9">
                  <c:v>15.578947368421053</c:v>
                </c:pt>
                <c:pt idx="10">
                  <c:v>18.210526315789473</c:v>
                </c:pt>
                <c:pt idx="11">
                  <c:v>16.631578947368421</c:v>
                </c:pt>
                <c:pt idx="12">
                  <c:v>13.888888888888889</c:v>
                </c:pt>
                <c:pt idx="13">
                  <c:v>12.125</c:v>
                </c:pt>
                <c:pt idx="14">
                  <c:v>14.533333333333333</c:v>
                </c:pt>
                <c:pt idx="15">
                  <c:v>17</c:v>
                </c:pt>
                <c:pt idx="16">
                  <c:v>11.692307692307692</c:v>
                </c:pt>
                <c:pt idx="17">
                  <c:v>13.833333333333334</c:v>
                </c:pt>
                <c:pt idx="18">
                  <c:v>10.166666666666666</c:v>
                </c:pt>
                <c:pt idx="19">
                  <c:v>15.2</c:v>
                </c:pt>
                <c:pt idx="20">
                  <c:v>12.6</c:v>
                </c:pt>
                <c:pt idx="21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3-4EBB-B783-55B4AC48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10736"/>
        <c:axId val="1876606416"/>
      </c:scatterChart>
      <c:valAx>
        <c:axId val="187661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</a:t>
                </a:r>
                <a:r>
                  <a:rPr lang="en-US" baseline="0"/>
                  <a:t> Points - Away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6416"/>
        <c:crosses val="autoZero"/>
        <c:crossBetween val="midCat"/>
      </c:valAx>
      <c:valAx>
        <c:axId val="1876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</a:t>
                </a:r>
                <a:r>
                  <a:rPr lang="en-US" baseline="0"/>
                  <a:t> GD - Away GD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solidFill>
            <a:schemeClr val="accent1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[charts.xlsx]premier league teams!PivotTable4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Strongest</a:t>
            </a:r>
            <a:r>
              <a:rPr lang="en-US" baseline="0"/>
              <a:t> Home Field Advantage (EPL)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'premier league teams'!$O$36</c:f>
              <c:strCache>
                <c:ptCount val="1"/>
                <c:pt idx="0">
                  <c:v>Average of pts_diff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'premier league teams'!$M$37:$M$47</c:f>
              <c:strCache>
                <c:ptCount val="10"/>
                <c:pt idx="0">
                  <c:v>Stoke City</c:v>
                </c:pt>
                <c:pt idx="1">
                  <c:v>Newcastle Utd</c:v>
                </c:pt>
                <c:pt idx="2">
                  <c:v>Fulham</c:v>
                </c:pt>
                <c:pt idx="3">
                  <c:v>Birmingham City</c:v>
                </c:pt>
                <c:pt idx="4">
                  <c:v>Portsmouth</c:v>
                </c:pt>
                <c:pt idx="5">
                  <c:v>Sheffield Utd</c:v>
                </c:pt>
                <c:pt idx="6">
                  <c:v>Derby County</c:v>
                </c:pt>
                <c:pt idx="7">
                  <c:v>Blackburn</c:v>
                </c:pt>
                <c:pt idx="8">
                  <c:v>Liverpool</c:v>
                </c:pt>
                <c:pt idx="9">
                  <c:v>Tottenham</c:v>
                </c:pt>
              </c:strCache>
            </c:strRef>
          </c:cat>
          <c:val>
            <c:numRef>
              <c:f>'premier league teams'!$O$37:$O$47</c:f>
              <c:numCache>
                <c:formatCode>General</c:formatCode>
                <c:ptCount val="10"/>
                <c:pt idx="0">
                  <c:v>13.7</c:v>
                </c:pt>
                <c:pt idx="1">
                  <c:v>13.482758620689655</c:v>
                </c:pt>
                <c:pt idx="2">
                  <c:v>13.117647058823529</c:v>
                </c:pt>
                <c:pt idx="3">
                  <c:v>13</c:v>
                </c:pt>
                <c:pt idx="4">
                  <c:v>12.857142857142858</c:v>
                </c:pt>
                <c:pt idx="5">
                  <c:v>12.5</c:v>
                </c:pt>
                <c:pt idx="6">
                  <c:v>12</c:v>
                </c:pt>
                <c:pt idx="7">
                  <c:v>11.888888888888889</c:v>
                </c:pt>
                <c:pt idx="8">
                  <c:v>11.8125</c:v>
                </c:pt>
                <c:pt idx="9">
                  <c:v>11.53125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4-4C87-8C70-ECC52027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621296"/>
        <c:axId val="1876612176"/>
      </c:barChart>
      <c:barChart>
        <c:barDir val="col"/>
        <c:grouping val="clustered"/>
        <c:varyColors val="0"/>
        <c:ser>
          <c:idx val="0"/>
          <c:order val="0"/>
          <c:tx>
            <c:strRef>
              <c:f>'premier league teams'!$N$36</c:f>
              <c:strCache>
                <c:ptCount val="1"/>
                <c:pt idx="0">
                  <c:v>Count of season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'premier league teams'!$M$37:$M$47</c:f>
              <c:strCache>
                <c:ptCount val="10"/>
                <c:pt idx="0">
                  <c:v>Stoke City</c:v>
                </c:pt>
                <c:pt idx="1">
                  <c:v>Newcastle Utd</c:v>
                </c:pt>
                <c:pt idx="2">
                  <c:v>Fulham</c:v>
                </c:pt>
                <c:pt idx="3">
                  <c:v>Birmingham City</c:v>
                </c:pt>
                <c:pt idx="4">
                  <c:v>Portsmouth</c:v>
                </c:pt>
                <c:pt idx="5">
                  <c:v>Sheffield Utd</c:v>
                </c:pt>
                <c:pt idx="6">
                  <c:v>Derby County</c:v>
                </c:pt>
                <c:pt idx="7">
                  <c:v>Blackburn</c:v>
                </c:pt>
                <c:pt idx="8">
                  <c:v>Liverpool</c:v>
                </c:pt>
                <c:pt idx="9">
                  <c:v>Tottenham</c:v>
                </c:pt>
              </c:strCache>
            </c:strRef>
          </c:cat>
          <c:val>
            <c:numRef>
              <c:f>'premier league teams'!$N$37:$N$47</c:f>
              <c:numCache>
                <c:formatCode>General</c:formatCode>
                <c:ptCount val="10"/>
                <c:pt idx="0">
                  <c:v>10</c:v>
                </c:pt>
                <c:pt idx="1">
                  <c:v>29</c:v>
                </c:pt>
                <c:pt idx="2">
                  <c:v>17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18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4-4C87-8C70-ECC52027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526896"/>
        <c:axId val="1689533136"/>
      </c:barChart>
      <c:catAx>
        <c:axId val="18766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12176"/>
        <c:crosses val="autoZero"/>
        <c:auto val="1"/>
        <c:lblAlgn val="ctr"/>
        <c:lblOffset val="100"/>
        <c:noMultiLvlLbl val="0"/>
      </c:catAx>
      <c:valAx>
        <c:axId val="1876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</a:t>
                </a:r>
                <a:r>
                  <a:rPr lang="en-US" baseline="0"/>
                  <a:t> Differential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21296"/>
        <c:crosses val="autoZero"/>
        <c:crossBetween val="between"/>
      </c:valAx>
      <c:valAx>
        <c:axId val="168953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26896"/>
        <c:crosses val="max"/>
        <c:crossBetween val="between"/>
      </c:valAx>
      <c:catAx>
        <c:axId val="168952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953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243840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AD153-427B-42BC-873C-259040F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0</xdr:row>
      <xdr:rowOff>0</xdr:rowOff>
    </xdr:from>
    <xdr:to>
      <xdr:col>15</xdr:col>
      <xdr:colOff>563880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6CE59-8A3F-4C51-83A4-9FEC12E3A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68580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94221-9472-48DA-8232-A8AA37048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152400</xdr:colOff>
      <xdr:row>35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021E18-5F11-4D0A-A700-ABFFCD59A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563880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35ADB-BF6A-4A44-9168-6D1E1EAC0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C0081E-D103-4CC8-8EFF-8D9002AE9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den Ellis" refreshedDate="45502.494046874999" createdVersion="8" refreshedVersion="8" minRefreshableVersion="3" recordCount="380" xr:uid="{4B9B7ADF-3335-417C-A94E-5282EB4788ED}">
  <cacheSource type="worksheet">
    <worksheetSource name="epl_matches_modified__2"/>
  </cacheSource>
  <cacheFields count="19">
    <cacheField name="home" numFmtId="0">
      <sharedItems count="20">
        <s v="Burnley"/>
        <s v="Newcastle Utd"/>
        <s v="Sheffield Utd"/>
        <s v="Everton"/>
        <s v="Brighton"/>
        <s v="Arsenal"/>
        <s v="Bournemouth"/>
        <s v="Chelsea"/>
        <s v="Brentford"/>
        <s v="Manchester Utd"/>
        <s v="Nott'ham Forest"/>
        <s v="Liverpool"/>
        <s v="Fulham"/>
        <s v="Wolves"/>
        <s v="Tottenham"/>
        <s v="Manchester City"/>
        <s v="West Ham"/>
        <s v="Aston Villa"/>
        <s v="Crystal Palace"/>
        <s v="Luton Town"/>
      </sharedItems>
    </cacheField>
    <cacheField name="away" numFmtId="0">
      <sharedItems count="20">
        <s v="Manchester City"/>
        <s v="Aston Villa"/>
        <s v="Crystal Palace"/>
        <s v="Fulham"/>
        <s v="Luton Town"/>
        <s v="Nott'ham Forest"/>
        <s v="West Ham"/>
        <s v="Liverpool"/>
        <s v="Tottenham"/>
        <s v="Wolves"/>
        <s v="Sheffield Utd"/>
        <s v="Bournemouth"/>
        <s v="Brentford"/>
        <s v="Brighton"/>
        <s v="Manchester Utd"/>
        <s v="Newcastle Utd"/>
        <s v="Chelsea"/>
        <s v="Everton"/>
        <s v="Arsenal"/>
        <s v="Burnley"/>
      </sharedItems>
    </cacheField>
    <cacheField name="comp" numFmtId="0">
      <sharedItems/>
    </cacheField>
    <cacheField name="stage" numFmtId="0">
      <sharedItems/>
    </cacheField>
    <cacheField name="match_date" numFmtId="14">
      <sharedItems containsSemiMixedTypes="0" containsNonDate="0" containsDate="1" containsString="0" minDate="2023-08-11T00:00:00" maxDate="2024-05-20T00:00:00"/>
    </cacheField>
    <cacheField name="gd" numFmtId="0">
      <sharedItems containsSemiMixedTypes="0" containsString="0" containsNumber="1" containsInteger="1" minValue="-8" maxValue="6"/>
    </cacheField>
    <cacheField name="xgd" numFmtId="0">
      <sharedItems containsSemiMixedTypes="0" containsString="0" containsNumber="1" minValue="-3.4" maxValue="6.4"/>
    </cacheField>
    <cacheField name="attendance %" numFmtId="0">
      <sharedItems containsSemiMixedTypes="0" containsString="0" containsNumber="1" minValue="0.7969110764430577" maxValue="1.2814153846153846"/>
    </cacheField>
    <cacheField name="rest_advantage" numFmtId="0">
      <sharedItems containsSemiMixedTypes="0" containsString="0" containsNumber="1" containsInteger="1" minValue="-14" maxValue="12"/>
    </cacheField>
    <cacheField name="home_team_dist_traveled" numFmtId="0">
      <sharedItems containsSemiMixedTypes="0" containsString="0" containsNumber="1" minValue="0" maxValue="2096.7100689116569"/>
    </cacheField>
    <cacheField name="away_team_dist_traveled" numFmtId="0">
      <sharedItems containsSemiMixedTypes="0" containsString="0" containsNumber="1" minValue="0" maxValue="1687.0816900104151"/>
    </cacheField>
    <cacheField name="distance_from_opp_home" numFmtId="0">
      <sharedItems containsSemiMixedTypes="0" containsString="0" containsNumber="1" minValue="0.60173698108177598" maxValue="293.11716108326539"/>
    </cacheField>
    <cacheField name="team_yellows" numFmtId="0">
      <sharedItems containsSemiMixedTypes="0" containsString="0" containsNumber="1" containsInteger="1" minValue="0" maxValue="7"/>
    </cacheField>
    <cacheField name="opponent_yellows" numFmtId="0">
      <sharedItems containsSemiMixedTypes="0" containsString="0" containsNumber="1" containsInteger="1" minValue="0" maxValue="7"/>
    </cacheField>
    <cacheField name="team_fouls" numFmtId="0">
      <sharedItems containsSemiMixedTypes="0" containsString="0" containsNumber="1" containsInteger="1" minValue="2" maxValue="20"/>
    </cacheField>
    <cacheField name="opponent_fouls" numFmtId="0">
      <sharedItems containsSemiMixedTypes="0" containsString="0" containsNumber="1" containsInteger="1" minValue="2" maxValue="21"/>
    </cacheField>
    <cacheField name="yellow_diff" numFmtId="0">
      <sharedItems containsSemiMixedTypes="0" containsString="0" containsNumber="1" containsInteger="1" minValue="-5" maxValue="6"/>
    </cacheField>
    <cacheField name="foul_diff" numFmtId="0">
      <sharedItems containsSemiMixedTypes="0" containsString="0" containsNumber="1" containsInteger="1" minValue="-15" maxValue="16"/>
    </cacheField>
    <cacheField name="portion_fouls_carded" numFmtId="0">
      <sharedItems containsSemiMixedTypes="0" containsString="0" containsNumber="1" minValue="0" maxValue="0.666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den Ellis" refreshedDate="45508.420121759256" createdVersion="8" refreshedVersion="8" minRefreshableVersion="3" recordCount="650" xr:uid="{FA68C356-5F59-4A7F-877A-92E570F2967E}">
  <cacheSource type="worksheet">
    <worksheetSource name="bundesliga_data"/>
  </cacheSource>
  <cacheFields count="7">
    <cacheField name="team" numFmtId="0">
      <sharedItems count="48">
        <s v="Leverkusen"/>
        <s v="Stuttgart"/>
        <s v="Bayern Munich"/>
        <s v="RB Leipzig"/>
        <s v="Dortmund"/>
        <s v="Eint Frankfurt"/>
        <s v="Hoffenheim"/>
        <s v="Heidenheim"/>
        <s v="Werder Bremen"/>
        <s v="Freiburg"/>
        <s v="Augsburg"/>
        <s v="Wolfsburg"/>
        <s v="Mainz 05"/>
        <s v="Gladbach"/>
        <s v="Union Berlin"/>
        <s v="Bochum"/>
        <s v="Köln"/>
        <s v="Darmstadt 98"/>
        <s v="Schalke 04"/>
        <s v="Hertha BSC"/>
        <s v="Arminia"/>
        <s v="Greuther Fürth"/>
        <s v="Düsseldorf"/>
        <s v="Paderborn 07"/>
        <s v="Hannover 96"/>
        <s v="Nürnberg"/>
        <s v="Hamburger SV"/>
        <s v="Ingolstadt 04"/>
        <s v="Braunschweig"/>
        <s v="Kaiserslautern"/>
        <s v="St. Pauli"/>
        <s v="Energie Cottbus"/>
        <s v="Karlsruher"/>
        <s v="Hansa Rostock"/>
        <s v="MSV Duisburg"/>
        <s v="AA Aachen"/>
        <s v="1860 Munich"/>
        <s v="Unterhaching"/>
        <s v="Ulm"/>
        <s v="St Pauli"/>
        <s v="Uerdingen"/>
        <s v="Dresden"/>
        <s v="Wattenscheid"/>
        <s v="VfB Leipzig"/>
        <s v="Saarbrücken"/>
        <s v="S'gart Kickers"/>
        <s v="Mannheim"/>
        <s v="Homburg"/>
      </sharedItems>
    </cacheField>
    <cacheField name="season" numFmtId="0">
      <sharedItems containsSemiMixedTypes="0" containsString="0" containsNumber="1" containsInteger="1" minValue="1988" maxValue="2023" count="36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</sharedItems>
    </cacheField>
    <cacheField name="league" numFmtId="0">
      <sharedItems/>
    </cacheField>
    <cacheField name="mp" numFmtId="0">
      <sharedItems containsSemiMixedTypes="0" containsString="0" containsNumber="1" containsInteger="1" minValue="34" maxValue="38"/>
    </cacheField>
    <cacheField name="pts_diff" numFmtId="0">
      <sharedItems containsSemiMixedTypes="0" containsString="0" containsNumber="1" containsInteger="1" minValue="-14" maxValue="33"/>
    </cacheField>
    <cacheField name="gd" numFmtId="0">
      <sharedItems containsString="0" containsBlank="1" containsNumber="1" containsInteger="1" minValue="-22" maxValue="39"/>
    </cacheField>
    <cacheField name="home_xg_overperf" numFmtId="0">
      <sharedItems containsString="0" containsBlank="1" containsNumber="1" minValue="-14" maxValue="19.7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den Ellis" refreshedDate="45508.420698032409" createdVersion="8" refreshedVersion="8" minRefreshableVersion="3" recordCount="646" xr:uid="{EC560F20-24FA-4873-869E-0BE926EDF772}">
  <cacheSource type="worksheet">
    <worksheetSource name="epl_data"/>
  </cacheSource>
  <cacheFields count="7">
    <cacheField name="team" numFmtId="0">
      <sharedItems count="51">
        <s v="Arsenal"/>
        <s v="Aston Villa"/>
        <s v="Bournemouth"/>
        <s v="Brentford"/>
        <s v="Brighton"/>
        <s v="Burnley"/>
        <s v="Chelsea"/>
        <s v="Crystal Palace"/>
        <s v="Everton"/>
        <s v="Fulham"/>
        <s v="Liverpool"/>
        <s v="Luton Town"/>
        <s v="Manchester City"/>
        <s v="Manchester Utd"/>
        <s v="Newcastle Utd"/>
        <s v="Nott'ham Forest"/>
        <s v="Sheffield Utd"/>
        <s v="Tottenham"/>
        <s v="West Ham"/>
        <s v="Wolves"/>
        <s v="Leeds United"/>
        <s v="Leicester City"/>
        <s v="Southampton"/>
        <s v="Norwich City"/>
        <s v="Watford"/>
        <s v="West Brom"/>
        <s v="Cardiff City"/>
        <s v="Huddersfield"/>
        <s v="Stoke City"/>
        <s v="Swansea City"/>
        <s v="Hull City"/>
        <s v="Middlesbrough"/>
        <s v="Sunderland"/>
        <s v="QPR"/>
        <s v="Reading"/>
        <s v="Wigan Athletic"/>
        <s v="Blackburn"/>
        <s v="Bolton"/>
        <s v="Birmingham City"/>
        <s v="Blackpool"/>
        <s v="Portsmouth"/>
        <s v="Derby County"/>
        <s v="Charlton Ath"/>
        <s v="Ipswich Town"/>
        <s v="Bradford City"/>
        <s v="Coventry City"/>
        <s v="Sheffield Weds"/>
        <s v="Wimbledon"/>
        <s v="Barnsley"/>
        <s v="Oldham Athletic"/>
        <s v="Swindon Town"/>
      </sharedItems>
    </cacheField>
    <cacheField name="season" numFmtId="0">
      <sharedItems containsSemiMixedTypes="0" containsString="0" containsNumber="1" containsInteger="1" minValue="1992" maxValue="2023" count="32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</sharedItems>
    </cacheField>
    <cacheField name="league" numFmtId="0">
      <sharedItems/>
    </cacheField>
    <cacheField name="mp" numFmtId="0">
      <sharedItems containsSemiMixedTypes="0" containsString="0" containsNumber="1" containsInteger="1" minValue="38" maxValue="42"/>
    </cacheField>
    <cacheField name="pts_diff" numFmtId="0">
      <sharedItems containsSemiMixedTypes="0" containsString="0" containsNumber="1" containsInteger="1" minValue="-15" maxValue="37"/>
    </cacheField>
    <cacheField name="gd" numFmtId="0">
      <sharedItems containsString="0" containsBlank="1" containsNumber="1" containsInteger="1" minValue="-19" maxValue="45"/>
    </cacheField>
    <cacheField name="home_xg_overperf" numFmtId="0">
      <sharedItems containsString="0" containsBlank="1" containsNumber="1" minValue="-10.399999999999999" maxValue="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den Ellis" refreshedDate="45508.423263773147" createdVersion="8" refreshedVersion="8" minRefreshableVersion="3" recordCount="406" xr:uid="{3E08B98D-5D51-4E1A-B2FC-077280952DA1}">
  <cacheSource type="worksheet">
    <worksheetSource name="mls_ec_data"/>
  </cacheSource>
  <cacheFields count="7">
    <cacheField name="team" numFmtId="0">
      <sharedItems/>
    </cacheField>
    <cacheField name="season" numFmtId="0">
      <sharedItems containsSemiMixedTypes="0" containsString="0" containsNumber="1" containsInteger="1" minValue="2002" maxValue="2023" count="22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</sharedItems>
    </cacheField>
    <cacheField name="league" numFmtId="0">
      <sharedItems/>
    </cacheField>
    <cacheField name="mp" numFmtId="0">
      <sharedItems containsSemiMixedTypes="0" containsString="0" containsNumber="1" containsInteger="1" minValue="18" maxValue="34"/>
    </cacheField>
    <cacheField name="pts_diff" numFmtId="0">
      <sharedItems containsSemiMixedTypes="0" containsString="0" containsNumber="1" containsInteger="1" minValue="-10" maxValue="33"/>
    </cacheField>
    <cacheField name="gd" numFmtId="0">
      <sharedItems containsSemiMixedTypes="0" containsString="0" containsNumber="1" containsInteger="1" minValue="-8" maxValue="54"/>
    </cacheField>
    <cacheField name="home_xg_overperf" numFmtId="0">
      <sharedItems containsString="0" containsBlank="1" containsNumber="1" minValue="-10" maxValue="15.6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s v="Premier League"/>
    <s v="Matchweek 1"/>
    <d v="2023-08-11T00:00:00"/>
    <n v="-3"/>
    <n v="-1.6"/>
    <n v="0.95679943227179987"/>
    <n v="2"/>
    <n v="0"/>
    <n v="174.58304869526592"/>
    <n v="21.178939146197887"/>
    <n v="0"/>
    <n v="0"/>
    <n v="11"/>
    <n v="8"/>
    <n v="0"/>
    <n v="-3"/>
    <n v="0"/>
  </r>
  <r>
    <x v="1"/>
    <x v="1"/>
    <s v="Premier League"/>
    <s v="Matchweek 1"/>
    <d v="2023-08-12T00:00:00"/>
    <n v="4"/>
    <n v="1.5"/>
    <n v="0.99812637415161076"/>
    <n v="0"/>
    <n v="0"/>
    <n v="170.75125158892439"/>
    <n v="170.75125158892439"/>
    <n v="4"/>
    <n v="4"/>
    <n v="12"/>
    <n v="16"/>
    <n v="0"/>
    <n v="4"/>
    <n v="0.33333333333333331"/>
  </r>
  <r>
    <x v="2"/>
    <x v="2"/>
    <s v="Premier League"/>
    <s v="Matchweek 1"/>
    <d v="2023-08-12T00:00:00"/>
    <n v="-1"/>
    <n v="-1.4"/>
    <n v="0.95388661243960615"/>
    <n v="0"/>
    <n v="0"/>
    <n v="148.23899081564753"/>
    <n v="148.23899081564753"/>
    <n v="3"/>
    <n v="0"/>
    <n v="18"/>
    <n v="11"/>
    <n v="-3"/>
    <n v="-7"/>
    <n v="0.16666666666666666"/>
  </r>
  <r>
    <x v="3"/>
    <x v="3"/>
    <s v="Premier League"/>
    <s v="Matchweek 1"/>
    <d v="2023-08-12T00:00:00"/>
    <n v="-1"/>
    <n v="1.2"/>
    <n v="0.99459620987623576"/>
    <n v="0"/>
    <n v="0"/>
    <n v="178.20612635238703"/>
    <n v="178.20612635238703"/>
    <n v="0"/>
    <n v="2"/>
    <n v="12"/>
    <n v="6"/>
    <n v="2"/>
    <n v="-6"/>
    <n v="0"/>
  </r>
  <r>
    <x v="4"/>
    <x v="4"/>
    <s v="Premier League"/>
    <s v="Matchweek 1"/>
    <d v="2023-08-12T00:00:00"/>
    <n v="3"/>
    <n v="2.5"/>
    <n v="0.98067692307692311"/>
    <n v="0"/>
    <n v="0"/>
    <n v="72.218333811898887"/>
    <n v="72.218333811898887"/>
    <n v="2"/>
    <n v="2"/>
    <n v="11"/>
    <n v="12"/>
    <n v="0"/>
    <n v="1"/>
    <n v="0.18181818181818182"/>
  </r>
  <r>
    <x v="5"/>
    <x v="5"/>
    <s v="Premier League"/>
    <s v="Matchweek 1"/>
    <d v="2023-08-12T00:00:00"/>
    <n v="1"/>
    <n v="-0.4"/>
    <n v="0.98813916710595673"/>
    <n v="-1"/>
    <n v="0"/>
    <n v="105.04331138761516"/>
    <n v="105.04331138761516"/>
    <n v="2"/>
    <n v="2"/>
    <n v="12"/>
    <n v="12"/>
    <n v="0"/>
    <n v="0"/>
    <n v="0.16666666666666666"/>
  </r>
  <r>
    <x v="6"/>
    <x v="6"/>
    <s v="Premier League"/>
    <s v="Matchweek 1"/>
    <d v="2023-08-12T00:00:00"/>
    <n v="0"/>
    <n v="0.2"/>
    <n v="0.93708333333333338"/>
    <n v="0"/>
    <n v="0"/>
    <n v="96.535630300714303"/>
    <n v="96.535630300714303"/>
    <n v="1"/>
    <n v="4"/>
    <n v="9"/>
    <n v="12"/>
    <n v="3"/>
    <n v="3"/>
    <n v="0.1111111111111111"/>
  </r>
  <r>
    <x v="7"/>
    <x v="7"/>
    <s v="Premier League"/>
    <s v="Matchweek 1"/>
    <d v="2023-08-13T00:00:00"/>
    <n v="0"/>
    <n v="0.1"/>
    <n v="0.95751641791044773"/>
    <n v="0"/>
    <n v="0"/>
    <n v="178.12109729259961"/>
    <n v="178.12109729259961"/>
    <n v="3"/>
    <n v="3"/>
    <n v="5"/>
    <n v="13"/>
    <n v="0"/>
    <n v="8"/>
    <n v="0.6"/>
  </r>
  <r>
    <x v="8"/>
    <x v="8"/>
    <s v="Premier League"/>
    <s v="Matchweek 1"/>
    <d v="2023-08-13T00:00:00"/>
    <n v="0"/>
    <n v="0.9"/>
    <n v="0.98933333333333329"/>
    <n v="0"/>
    <n v="0"/>
    <n v="12.945839001702591"/>
    <n v="12.945839001702591"/>
    <n v="1"/>
    <n v="4"/>
    <n v="12"/>
    <n v="13"/>
    <n v="3"/>
    <n v="1"/>
    <n v="8.3333333333333329E-2"/>
  </r>
  <r>
    <x v="9"/>
    <x v="9"/>
    <s v="Premier League"/>
    <s v="Matchweek 1"/>
    <d v="2023-08-14T00:00:00"/>
    <n v="1"/>
    <n v="0"/>
    <n v="0.96866540782506505"/>
    <n v="0"/>
    <n v="0"/>
    <n v="60.674268422876743"/>
    <n v="60.674268422876743"/>
    <n v="2"/>
    <n v="3"/>
    <n v="15"/>
    <n v="10"/>
    <n v="1"/>
    <n v="-5"/>
    <n v="0.13333333333333333"/>
  </r>
  <r>
    <x v="10"/>
    <x v="10"/>
    <s v="Premier League"/>
    <s v="Matchweek 2"/>
    <d v="2023-08-18T00:00:00"/>
    <n v="1"/>
    <n v="0.9"/>
    <n v="0.96176720475785893"/>
    <n v="0"/>
    <n v="0"/>
    <n v="32.86374293437882"/>
    <n v="32.86374293437882"/>
    <n v="2"/>
    <n v="3"/>
    <n v="5"/>
    <n v="9"/>
    <n v="1"/>
    <n v="4"/>
    <n v="0.4"/>
  </r>
  <r>
    <x v="11"/>
    <x v="11"/>
    <s v="Premier League"/>
    <s v="Matchweek 2"/>
    <d v="2023-08-19T00:00:00"/>
    <n v="2"/>
    <n v="1.7"/>
    <n v="0.87122950819672129"/>
    <n v="-1"/>
    <n v="0"/>
    <n v="192.24191776581247"/>
    <n v="192.24191776581247"/>
    <n v="1"/>
    <n v="3"/>
    <n v="11"/>
    <n v="13"/>
    <n v="2"/>
    <n v="2"/>
    <n v="9.0909090909090912E-2"/>
  </r>
  <r>
    <x v="12"/>
    <x v="12"/>
    <s v="Premier League"/>
    <s v="Matchweek 2"/>
    <d v="2023-08-19T00:00:00"/>
    <n v="-3"/>
    <n v="-3.2"/>
    <n v="0.94303501945525292"/>
    <n v="1"/>
    <n v="0"/>
    <n v="3.6010120432373363"/>
    <n v="3.6010120432373363"/>
    <n v="4"/>
    <n v="2"/>
    <n v="13"/>
    <n v="12"/>
    <n v="-2"/>
    <n v="-1"/>
    <n v="0.30769230769230771"/>
  </r>
  <r>
    <x v="13"/>
    <x v="13"/>
    <s v="Premier League"/>
    <s v="Matchweek 2"/>
    <d v="2023-08-19T00:00:00"/>
    <n v="-3"/>
    <n v="-0.1"/>
    <n v="0.97712948517940723"/>
    <n v="-2"/>
    <n v="60.674268422876743"/>
    <n v="148.10104528632243"/>
    <n v="148.10104528632243"/>
    <n v="5"/>
    <n v="6"/>
    <n v="14"/>
    <n v="10"/>
    <n v="1"/>
    <n v="-4"/>
    <n v="0.35714285714285715"/>
  </r>
  <r>
    <x v="14"/>
    <x v="14"/>
    <s v="Premier League"/>
    <s v="Matchweek 2"/>
    <d v="2023-08-19T00:00:00"/>
    <n v="2"/>
    <n v="-0.4"/>
    <n v="0.99755083626051366"/>
    <n v="1"/>
    <n v="0"/>
    <n v="158.84351023608815"/>
    <n v="158.84351023608815"/>
    <n v="1"/>
    <n v="3"/>
    <n v="9"/>
    <n v="8"/>
    <n v="2"/>
    <n v="-1"/>
    <n v="0.1111111111111111"/>
  </r>
  <r>
    <x v="15"/>
    <x v="15"/>
    <s v="Premier League"/>
    <s v="Matchweek 2"/>
    <d v="2023-08-19T00:00:00"/>
    <n v="1"/>
    <n v="0.7"/>
    <n v="0.97095443226639044"/>
    <n v="-4"/>
    <n v="1629.7205401124174"/>
    <n v="105.7366886793771"/>
    <n v="105.7366886793771"/>
    <n v="1"/>
    <n v="5"/>
    <n v="13"/>
    <n v="11"/>
    <n v="4"/>
    <n v="-2"/>
    <n v="7.6923076923076927E-2"/>
  </r>
  <r>
    <x v="16"/>
    <x v="16"/>
    <s v="Premier League"/>
    <s v="Matchweek 2"/>
    <d v="2023-08-20T00:00:00"/>
    <n v="2"/>
    <n v="-0.7"/>
    <n v="0.99921599999999999"/>
    <n v="1"/>
    <n v="0"/>
    <n v="8.4813347339040686"/>
    <n v="8.4813347339040686"/>
    <n v="4"/>
    <n v="3"/>
    <n v="12"/>
    <n v="9"/>
    <n v="-1"/>
    <n v="-3"/>
    <n v="0.33333333333333331"/>
  </r>
  <r>
    <x v="17"/>
    <x v="17"/>
    <s v="Premier League"/>
    <s v="Matchweek 2"/>
    <d v="2023-08-20T00:00:00"/>
    <n v="4"/>
    <n v="2.2999999999999998"/>
    <n v="0.97781425891181983"/>
    <n v="0"/>
    <n v="0"/>
    <n v="78.432602257107945"/>
    <n v="78.432602257107945"/>
    <n v="3"/>
    <n v="4"/>
    <n v="8"/>
    <n v="12"/>
    <n v="1"/>
    <n v="4"/>
    <n v="0.375"/>
  </r>
  <r>
    <x v="18"/>
    <x v="18"/>
    <s v="Premier League"/>
    <s v="Matchweek 2"/>
    <d v="2023-08-21T00:00:00"/>
    <n v="-1"/>
    <n v="-1"/>
    <n v="0.92131022662350026"/>
    <n v="0"/>
    <n v="0"/>
    <n v="10.870116866912975"/>
    <n v="10.870116866912975"/>
    <n v="2"/>
    <n v="3"/>
    <n v="14"/>
    <n v="10"/>
    <n v="1"/>
    <n v="-4"/>
    <n v="0.14285714285714285"/>
  </r>
  <r>
    <x v="7"/>
    <x v="4"/>
    <s v="Premier League"/>
    <s v="Matchweek 3"/>
    <d v="2023-08-25T00:00:00"/>
    <n v="3"/>
    <n v="1.8"/>
    <n v="0.95266865671641787"/>
    <n v="-8"/>
    <n v="8.4813347339040686"/>
    <n v="29.658248401596111"/>
    <n v="29.658248401596111"/>
    <n v="2"/>
    <n v="3"/>
    <n v="15"/>
    <n v="11"/>
    <n v="1"/>
    <n v="-4"/>
    <n v="0.13333333333333333"/>
  </r>
  <r>
    <x v="8"/>
    <x v="2"/>
    <s v="Premier League"/>
    <s v="Matchweek 3"/>
    <d v="2023-08-26T00:00:00"/>
    <n v="0"/>
    <n v="0.2"/>
    <n v="0.98533333333333328"/>
    <n v="2"/>
    <n v="0"/>
    <n v="11.221723415568588"/>
    <n v="11.221723415568588"/>
    <n v="0"/>
    <n v="0"/>
    <n v="9"/>
    <n v="15"/>
    <n v="0"/>
    <n v="6"/>
    <n v="0"/>
  </r>
  <r>
    <x v="5"/>
    <x v="3"/>
    <s v="Premier League"/>
    <s v="Matchweek 3"/>
    <d v="2023-08-26T00:00:00"/>
    <n v="0"/>
    <n v="2.6"/>
    <n v="0.98776027938850819"/>
    <n v="-2"/>
    <n v="10.870116866912975"/>
    <n v="7.3610024710389412"/>
    <n v="7.3610024710389412"/>
    <n v="0"/>
    <n v="6"/>
    <n v="6"/>
    <n v="5"/>
    <n v="6"/>
    <n v="-1"/>
    <n v="0"/>
  </r>
  <r>
    <x v="9"/>
    <x v="5"/>
    <s v="Premier League"/>
    <s v="Matchweek 3"/>
    <d v="2023-08-26T00:00:00"/>
    <n v="1"/>
    <n v="1.6"/>
    <n v="0.97179490565290305"/>
    <n v="-1"/>
    <n v="0"/>
    <n v="60.0445540663803"/>
    <n v="60.0445540663803"/>
    <n v="4"/>
    <n v="4"/>
    <n v="13"/>
    <n v="11"/>
    <n v="0"/>
    <n v="-2"/>
    <n v="0.30769230769230771"/>
  </r>
  <r>
    <x v="6"/>
    <x v="8"/>
    <s v="Premier League"/>
    <s v="Matchweek 3"/>
    <d v="2023-08-26T00:00:00"/>
    <n v="-2"/>
    <n v="-1.4"/>
    <n v="0.88058333333333338"/>
    <n v="0"/>
    <n v="0"/>
    <n v="97.460693047352493"/>
    <n v="97.460693047352493"/>
    <n v="1"/>
    <n v="3"/>
    <n v="18"/>
    <n v="11"/>
    <n v="2"/>
    <n v="-7"/>
    <n v="5.5555555555555552E-2"/>
  </r>
  <r>
    <x v="4"/>
    <x v="6"/>
    <s v="Premier League"/>
    <s v="Matchweek 3"/>
    <d v="2023-08-26T00:00:00"/>
    <n v="-2"/>
    <n v="-1.5"/>
    <n v="0.96947692307692312"/>
    <n v="1"/>
    <n v="0"/>
    <n v="46.851693887479868"/>
    <n v="46.851693887479868"/>
    <n v="1"/>
    <n v="3"/>
    <n v="10"/>
    <n v="9"/>
    <n v="2"/>
    <n v="-1"/>
    <n v="0.1"/>
  </r>
  <r>
    <x v="3"/>
    <x v="9"/>
    <s v="Premier League"/>
    <s v="Matchweek 3"/>
    <d v="2023-08-26T00:00:00"/>
    <n v="-1"/>
    <n v="0.2"/>
    <n v="0.96747765022287524"/>
    <n v="-1"/>
    <n v="0"/>
    <n v="68.159571374807371"/>
    <n v="68.159571374807371"/>
    <n v="3"/>
    <n v="4"/>
    <n v="10"/>
    <n v="14"/>
    <n v="1"/>
    <n v="4"/>
    <n v="0.3"/>
  </r>
  <r>
    <x v="0"/>
    <x v="1"/>
    <s v="Premier League"/>
    <s v="Matchweek 3"/>
    <d v="2023-08-27T00:00:00"/>
    <n v="-2"/>
    <n v="-1.8"/>
    <n v="0.9576421538188592"/>
    <n v="12"/>
    <n v="0"/>
    <n v="154.64667996431439"/>
    <n v="89.584476374897491"/>
    <n v="2"/>
    <n v="0"/>
    <n v="12"/>
    <n v="8"/>
    <n v="-2"/>
    <n v="-4"/>
    <n v="0.16666666666666666"/>
  </r>
  <r>
    <x v="1"/>
    <x v="7"/>
    <s v="Premier League"/>
    <s v="Matchweek 3"/>
    <d v="2023-08-27T00:00:00"/>
    <n v="-1"/>
    <n v="1.1000000000000001"/>
    <n v="0.99826020456935283"/>
    <n v="0"/>
    <n v="0"/>
    <n v="119.66347734844807"/>
    <n v="119.66347734844807"/>
    <n v="1"/>
    <n v="2"/>
    <n v="16"/>
    <n v="10"/>
    <n v="1"/>
    <n v="-6"/>
    <n v="6.25E-2"/>
  </r>
  <r>
    <x v="2"/>
    <x v="0"/>
    <s v="Premier League"/>
    <s v="Matchweek 3"/>
    <d v="2023-08-27T00:00:00"/>
    <n v="-1"/>
    <n v="-2.8"/>
    <n v="0.95822885450431161"/>
    <n v="1"/>
    <n v="0"/>
    <n v="31.02540240083707"/>
    <n v="31.02540240083707"/>
    <n v="4"/>
    <n v="0"/>
    <n v="11"/>
    <n v="2"/>
    <n v="-4"/>
    <n v="-9"/>
    <n v="0.36363636363636365"/>
  </r>
  <r>
    <x v="19"/>
    <x v="6"/>
    <s v="Premier League"/>
    <s v="Matchweek 4"/>
    <d v="2023-09-01T00:00:00"/>
    <n v="-1"/>
    <n v="0.4"/>
    <n v="0.90016666666666667"/>
    <n v="-3"/>
    <n v="0"/>
    <n v="29.768142815797198"/>
    <n v="29.768142815797198"/>
    <n v="1"/>
    <n v="1"/>
    <n v="8"/>
    <n v="11"/>
    <n v="0"/>
    <n v="3"/>
    <n v="0.125"/>
  </r>
  <r>
    <x v="8"/>
    <x v="11"/>
    <s v="Premier League"/>
    <s v="Matchweek 4"/>
    <d v="2023-09-02T00:00:00"/>
    <n v="0"/>
    <n v="0.8"/>
    <n v="0.9839420289855072"/>
    <n v="0"/>
    <n v="115.59727572082004"/>
    <n v="164.7947034818275"/>
    <n v="84.516792121237273"/>
    <n v="1"/>
    <n v="2"/>
    <n v="6"/>
    <n v="12"/>
    <n v="1"/>
    <n v="6"/>
    <n v="0.16666666666666666"/>
  </r>
  <r>
    <x v="2"/>
    <x v="17"/>
    <s v="Premier League"/>
    <s v="Matchweek 4"/>
    <d v="2023-09-02T00:00:00"/>
    <n v="0"/>
    <n v="-1.3"/>
    <n v="0.95174607057672311"/>
    <n v="0"/>
    <n v="0"/>
    <n v="17.568290521698692"/>
    <n v="61.784685616362204"/>
    <n v="1"/>
    <n v="2"/>
    <n v="11"/>
    <n v="13"/>
    <n v="1"/>
    <n v="2"/>
    <n v="9.0909090909090912E-2"/>
  </r>
  <r>
    <x v="15"/>
    <x v="3"/>
    <s v="Premier League"/>
    <s v="Matchweek 4"/>
    <d v="2023-09-02T00:00:00"/>
    <n v="4"/>
    <n v="0.8"/>
    <n v="0.9615028082229129"/>
    <n v="2"/>
    <n v="0"/>
    <n v="161.79678809522045"/>
    <n v="161.79678809522045"/>
    <n v="2"/>
    <n v="4"/>
    <n v="12"/>
    <n v="11"/>
    <n v="2"/>
    <n v="-1"/>
    <n v="0.16666666666666666"/>
  </r>
  <r>
    <x v="4"/>
    <x v="15"/>
    <s v="Premier League"/>
    <s v="Matchweek 4"/>
    <d v="2023-09-02T00:00:00"/>
    <n v="2"/>
    <n v="0.1"/>
    <n v="0.97292307692307689"/>
    <n v="1"/>
    <n v="0"/>
    <n v="291.35137302423402"/>
    <n v="291.35137302423402"/>
    <n v="4"/>
    <n v="4"/>
    <n v="14"/>
    <n v="17"/>
    <n v="0"/>
    <n v="3"/>
    <n v="0.2857142857142857"/>
  </r>
  <r>
    <x v="7"/>
    <x v="5"/>
    <s v="Premier League"/>
    <s v="Matchweek 4"/>
    <d v="2023-09-02T00:00:00"/>
    <n v="-1"/>
    <n v="1.5"/>
    <n v="0.95092537313432834"/>
    <n v="0"/>
    <n v="0"/>
    <n v="108.3603461470134"/>
    <n v="108.3603461470134"/>
    <n v="3"/>
    <n v="4"/>
    <n v="10"/>
    <n v="9"/>
    <n v="1"/>
    <n v="-1"/>
    <n v="0.3"/>
  </r>
  <r>
    <x v="0"/>
    <x v="8"/>
    <s v="Premier League"/>
    <s v="Matchweek 4"/>
    <d v="2023-09-02T00:00:00"/>
    <n v="-3"/>
    <n v="-0.9"/>
    <n v="0.9646944025547769"/>
    <n v="-1"/>
    <n v="74.085694354961007"/>
    <n v="180.69996260710624"/>
    <n v="176.03143477886832"/>
    <n v="4"/>
    <n v="3"/>
    <n v="15"/>
    <n v="9"/>
    <n v="-1"/>
    <n v="-6"/>
    <n v="0.26666666666666666"/>
  </r>
  <r>
    <x v="11"/>
    <x v="1"/>
    <s v="Premier League"/>
    <s v="Matchweek 4"/>
    <d v="2023-09-03T00:00:00"/>
    <n v="3"/>
    <n v="1.8"/>
    <n v="0.82145901639344265"/>
    <n v="4"/>
    <n v="0"/>
    <n v="77.846668270486845"/>
    <n v="77.846668270486845"/>
    <n v="0"/>
    <n v="1"/>
    <n v="12"/>
    <n v="7"/>
    <n v="1"/>
    <n v="-5"/>
    <n v="0"/>
  </r>
  <r>
    <x v="5"/>
    <x v="14"/>
    <s v="Premier League"/>
    <s v="Matchweek 4"/>
    <d v="2023-09-03T00:00:00"/>
    <n v="2"/>
    <n v="1.4"/>
    <n v="0.99156562994201369"/>
    <n v="0"/>
    <n v="0"/>
    <n v="160.62715684065643"/>
    <n v="160.62715684065643"/>
    <n v="2"/>
    <n v="3"/>
    <n v="8"/>
    <n v="7"/>
    <n v="1"/>
    <n v="-1"/>
    <n v="0.25"/>
  </r>
  <r>
    <x v="18"/>
    <x v="9"/>
    <s v="Premier League"/>
    <s v="Matchweek 4"/>
    <d v="2023-09-03T00:00:00"/>
    <n v="1"/>
    <n v="0.9"/>
    <n v="0.94233479337269088"/>
    <n v="0"/>
    <n v="190.39678845354601"/>
    <n v="119.78238952283678"/>
    <n v="119.78238952283678"/>
    <n v="1"/>
    <n v="3"/>
    <n v="12"/>
    <n v="10"/>
    <n v="2"/>
    <n v="-2"/>
    <n v="8.3333333333333329E-2"/>
  </r>
  <r>
    <x v="1"/>
    <x v="12"/>
    <s v="Premier League"/>
    <s v="Matchweek 5"/>
    <d v="2023-09-16T00:00:00"/>
    <n v="1"/>
    <n v="0.9"/>
    <n v="0.98785966924768187"/>
    <n v="0"/>
    <n v="0"/>
    <n v="247.044095194753"/>
    <n v="247.044095194753"/>
    <n v="3"/>
    <n v="5"/>
    <n v="8"/>
    <n v="12"/>
    <n v="2"/>
    <n v="4"/>
    <n v="0.375"/>
  </r>
  <r>
    <x v="9"/>
    <x v="13"/>
    <s v="Premier League"/>
    <s v="Matchweek 5"/>
    <d v="2023-09-16T00:00:00"/>
    <n v="-2"/>
    <n v="-0.7"/>
    <n v="0.97175529175634812"/>
    <n v="-1"/>
    <n v="0"/>
    <n v="202.61293021395818"/>
    <n v="202.61293021395818"/>
    <n v="2"/>
    <n v="2"/>
    <n v="8"/>
    <n v="9"/>
    <n v="0"/>
    <n v="1"/>
    <n v="0.25"/>
  </r>
  <r>
    <x v="17"/>
    <x v="2"/>
    <s v="Premier League"/>
    <s v="Matchweek 5"/>
    <d v="2023-09-16T00:00:00"/>
    <n v="2"/>
    <n v="1.8"/>
    <n v="0.95705909943714818"/>
    <n v="0"/>
    <n v="0"/>
    <n v="108.43913468153485"/>
    <n v="108.43913468153485"/>
    <n v="5"/>
    <n v="3"/>
    <n v="13"/>
    <n v="9"/>
    <n v="-2"/>
    <n v="-4"/>
    <n v="0.38461538461538464"/>
  </r>
  <r>
    <x v="13"/>
    <x v="7"/>
    <s v="Premier League"/>
    <s v="Matchweek 5"/>
    <d v="2023-09-16T00:00:00"/>
    <n v="-2"/>
    <n v="-1.9"/>
    <n v="0.97525741029641189"/>
    <n v="0"/>
    <n v="0"/>
    <n v="67.564746322330834"/>
    <n v="67.564746322330834"/>
    <n v="1"/>
    <n v="3"/>
    <n v="10"/>
    <n v="4"/>
    <n v="2"/>
    <n v="-6"/>
    <n v="0.1"/>
  </r>
  <r>
    <x v="12"/>
    <x v="4"/>
    <s v="Premier League"/>
    <s v="Matchweek 5"/>
    <d v="2023-09-16T00:00:00"/>
    <n v="1"/>
    <n v="-0.1"/>
    <n v="0.95202334630350194"/>
    <n v="-1"/>
    <n v="0"/>
    <n v="29.668024257440379"/>
    <n v="29.668024257440379"/>
    <n v="2"/>
    <n v="2"/>
    <n v="6"/>
    <n v="13"/>
    <n v="0"/>
    <n v="7"/>
    <n v="0.33333333333333331"/>
  </r>
  <r>
    <x v="16"/>
    <x v="0"/>
    <s v="Premier League"/>
    <s v="Matchweek 5"/>
    <d v="2023-09-16T00:00:00"/>
    <n v="-2"/>
    <n v="-2.7"/>
    <n v="0.99960000000000004"/>
    <n v="1"/>
    <n v="0"/>
    <n v="162.72073977485059"/>
    <n v="162.72073977485059"/>
    <n v="3"/>
    <n v="2"/>
    <n v="7"/>
    <n v="11"/>
    <n v="-1"/>
    <n v="4"/>
    <n v="0.42857142857142855"/>
  </r>
  <r>
    <x v="14"/>
    <x v="10"/>
    <s v="Premier League"/>
    <s v="Matchweek 5"/>
    <d v="2023-09-16T00:00:00"/>
    <n v="1"/>
    <n v="1.4"/>
    <n v="0.99426380071541365"/>
    <n v="0"/>
    <n v="0"/>
    <n v="135.55811395484352"/>
    <n v="135.55811395484352"/>
    <n v="6"/>
    <n v="7"/>
    <n v="13"/>
    <n v="12"/>
    <n v="1"/>
    <n v="-1"/>
    <n v="0.46153846153846156"/>
  </r>
  <r>
    <x v="3"/>
    <x v="18"/>
    <s v="Premier League"/>
    <s v="Matchweek 5"/>
    <d v="2023-09-17T00:00:00"/>
    <n v="-1"/>
    <n v="-0.7"/>
    <n v="0.97659187688323335"/>
    <n v="1"/>
    <n v="0"/>
    <n v="177.15561771054132"/>
    <n v="177.15561771054132"/>
    <n v="1"/>
    <n v="1"/>
    <n v="12"/>
    <n v="8"/>
    <n v="0"/>
    <n v="-4"/>
    <n v="8.3333333333333329E-2"/>
  </r>
  <r>
    <x v="6"/>
    <x v="16"/>
    <s v="Premier League"/>
    <s v="Matchweek 5"/>
    <d v="2023-09-17T00:00:00"/>
    <n v="0"/>
    <n v="-0.8"/>
    <n v="0.86841666666666661"/>
    <n v="0"/>
    <n v="0"/>
    <n v="88.119932183813077"/>
    <n v="88.119932183813077"/>
    <n v="1"/>
    <n v="5"/>
    <n v="15"/>
    <n v="20"/>
    <n v="4"/>
    <n v="5"/>
    <n v="6.6666666666666666E-2"/>
  </r>
  <r>
    <x v="10"/>
    <x v="19"/>
    <s v="Premier League"/>
    <s v="Matchweek 5"/>
    <d v="2023-09-18T00:00:00"/>
    <n v="0"/>
    <n v="0.2"/>
    <n v="0.94627802104437619"/>
    <n v="0"/>
    <n v="0"/>
    <n v="74.085694354961007"/>
    <n v="74.085694354961007"/>
    <n v="2"/>
    <n v="3"/>
    <n v="16"/>
    <n v="9"/>
    <n v="1"/>
    <n v="-7"/>
    <n v="0.125"/>
  </r>
  <r>
    <x v="8"/>
    <x v="17"/>
    <s v="Premier League"/>
    <s v="Matchweek 6"/>
    <d v="2023-09-23T00:00:00"/>
    <n v="-2"/>
    <n v="-0.9"/>
    <n v="0.98440579710144926"/>
    <n v="1"/>
    <n v="0"/>
    <n v="175.30551098045481"/>
    <n v="175.30551098045481"/>
    <n v="2"/>
    <n v="2"/>
    <n v="9"/>
    <n v="11"/>
    <n v="0"/>
    <n v="2"/>
    <n v="0.22222222222222221"/>
  </r>
  <r>
    <x v="18"/>
    <x v="3"/>
    <s v="Premier League"/>
    <s v="Matchweek 6"/>
    <d v="2023-09-23T00:00:00"/>
    <n v="0"/>
    <n v="-0.3"/>
    <n v="0.95494191582555699"/>
    <n v="0"/>
    <n v="0"/>
    <n v="7.9012648288367062"/>
    <n v="7.9012648288367062"/>
    <n v="3"/>
    <n v="2"/>
    <n v="10"/>
    <n v="15"/>
    <n v="-1"/>
    <n v="5"/>
    <n v="0.3"/>
  </r>
  <r>
    <x v="0"/>
    <x v="14"/>
    <s v="Premier League"/>
    <s v="Matchweek 6"/>
    <d v="2023-09-23T00:00:00"/>
    <n v="-1"/>
    <n v="0.1"/>
    <n v="0.95773086135012864"/>
    <n v="2"/>
    <n v="74.085694354961007"/>
    <n v="712.9842804814715"/>
    <n v="22.664257455388867"/>
    <n v="1"/>
    <n v="2"/>
    <n v="6"/>
    <n v="12"/>
    <n v="1"/>
    <n v="6"/>
    <n v="0.16666666666666666"/>
  </r>
  <r>
    <x v="15"/>
    <x v="5"/>
    <s v="Premier League"/>
    <s v="Matchweek 6"/>
    <d v="2023-09-23T00:00:00"/>
    <n v="2"/>
    <n v="0.3"/>
    <n v="0.97084537506588875"/>
    <n v="-1"/>
    <n v="0"/>
    <n v="57.95542123903779"/>
    <n v="57.95542123903779"/>
    <n v="3"/>
    <n v="7"/>
    <n v="5"/>
    <n v="17"/>
    <n v="4"/>
    <n v="12"/>
    <n v="0.6"/>
  </r>
  <r>
    <x v="19"/>
    <x v="9"/>
    <s v="Premier League"/>
    <s v="Matchweek 6"/>
    <d v="2023-09-23T00:00:00"/>
    <n v="0"/>
    <n v="1.5"/>
    <n v="0.90774999999999995"/>
    <n v="0"/>
    <n v="0"/>
    <n v="86.864107496467923"/>
    <n v="86.864107496467923"/>
    <n v="0"/>
    <n v="2"/>
    <n v="12"/>
    <n v="16"/>
    <n v="2"/>
    <n v="4"/>
    <n v="0"/>
  </r>
  <r>
    <x v="7"/>
    <x v="1"/>
    <s v="Premier League"/>
    <s v="Matchweek 6"/>
    <d v="2023-09-24T00:00:00"/>
    <n v="-1"/>
    <n v="0.3"/>
    <n v="0.94805970149253727"/>
    <n v="4"/>
    <n v="0"/>
    <n v="904.35493851964316"/>
    <n v="101.14587609597447"/>
    <n v="2"/>
    <n v="3"/>
    <n v="9"/>
    <n v="10"/>
    <n v="1"/>
    <n v="1"/>
    <n v="0.22222222222222221"/>
  </r>
  <r>
    <x v="4"/>
    <x v="11"/>
    <s v="Premier League"/>
    <s v="Matchweek 6"/>
    <d v="2023-09-24T00:00:00"/>
    <n v="2"/>
    <n v="0.8"/>
    <n v="0.97283076923076928"/>
    <n v="-4"/>
    <n v="0"/>
    <n v="77.139980255973853"/>
    <n v="77.139980255973853"/>
    <n v="3"/>
    <n v="3"/>
    <n v="12"/>
    <n v="17"/>
    <n v="0"/>
    <n v="5"/>
    <n v="0.25"/>
  </r>
  <r>
    <x v="2"/>
    <x v="15"/>
    <s v="Premier League"/>
    <s v="Matchweek 6"/>
    <d v="2023-09-24T00:00:00"/>
    <n v="-8"/>
    <n v="-3"/>
    <n v="0.95183780808513241"/>
    <n v="3"/>
    <n v="0"/>
    <n v="722.41373825296751"/>
    <n v="111.08276790434583"/>
    <n v="4"/>
    <n v="0"/>
    <n v="12"/>
    <n v="8"/>
    <n v="-4"/>
    <n v="-4"/>
    <n v="0.33333333333333331"/>
  </r>
  <r>
    <x v="5"/>
    <x v="8"/>
    <s v="Premier League"/>
    <s v="Matchweek 6"/>
    <d v="2023-09-24T00:00:00"/>
    <n v="0"/>
    <n v="0.4"/>
    <n v="0.9909725882973115"/>
    <n v="-4"/>
    <n v="0"/>
    <n v="3.8675306627938117"/>
    <n v="3.8675306627938117"/>
    <n v="3"/>
    <n v="4"/>
    <n v="12"/>
    <n v="18"/>
    <n v="1"/>
    <n v="6"/>
    <n v="0.25"/>
  </r>
  <r>
    <x v="11"/>
    <x v="6"/>
    <s v="Premier League"/>
    <s v="Matchweek 6"/>
    <d v="2023-09-24T00:00:00"/>
    <n v="2"/>
    <n v="1.9"/>
    <n v="0.8219016393442623"/>
    <n v="0"/>
    <n v="828.52766891708848"/>
    <n v="180.08844231218643"/>
    <n v="180.08844231218643"/>
    <n v="0"/>
    <n v="2"/>
    <n v="12"/>
    <n v="13"/>
    <n v="2"/>
    <n v="1"/>
    <n v="0"/>
  </r>
  <r>
    <x v="6"/>
    <x v="18"/>
    <s v="Premier League"/>
    <s v="Matchweek 7"/>
    <d v="2023-09-30T00:00:00"/>
    <n v="-4"/>
    <n v="-2.8"/>
    <n v="0.93274999999999997"/>
    <n v="0"/>
    <n v="0"/>
    <n v="84.516792121237273"/>
    <n v="93.960527265764952"/>
    <n v="0"/>
    <n v="1"/>
    <n v="11"/>
    <n v="7"/>
    <n v="1"/>
    <n v="-4"/>
    <n v="0"/>
  </r>
  <r>
    <x v="17"/>
    <x v="13"/>
    <s v="Premier League"/>
    <s v="Matchweek 7"/>
    <d v="2023-09-30T00:00:00"/>
    <n v="5"/>
    <n v="-0.1"/>
    <n v="0.9530018761726079"/>
    <n v="0"/>
    <n v="0"/>
    <n v="101.14587609597447"/>
    <n v="137.50501769223121"/>
    <n v="4"/>
    <n v="4"/>
    <n v="19"/>
    <n v="20"/>
    <n v="0"/>
    <n v="1"/>
    <n v="0.21052631578947367"/>
  </r>
  <r>
    <x v="1"/>
    <x v="19"/>
    <s v="Premier League"/>
    <s v="Matchweek 7"/>
    <d v="2023-09-30T00:00:00"/>
    <n v="2"/>
    <n v="2.5"/>
    <n v="0.98818468597648412"/>
    <n v="-1"/>
    <n v="0"/>
    <n v="104.4139590944109"/>
    <n v="85.557801006452692"/>
    <n v="1"/>
    <n v="3"/>
    <n v="7"/>
    <n v="15"/>
    <n v="2"/>
    <n v="8"/>
    <n v="0.14285714285714285"/>
  </r>
  <r>
    <x v="9"/>
    <x v="2"/>
    <s v="Premier League"/>
    <s v="Matchweek 7"/>
    <d v="2023-09-30T00:00:00"/>
    <n v="-1"/>
    <n v="0.4"/>
    <n v="0.96958973207801302"/>
    <n v="0"/>
    <n v="0"/>
    <n v="0"/>
    <n v="170.23834979903233"/>
    <n v="3"/>
    <n v="2"/>
    <n v="10"/>
    <n v="8"/>
    <n v="-1"/>
    <n v="-2"/>
    <n v="0.3"/>
  </r>
  <r>
    <x v="14"/>
    <x v="7"/>
    <s v="Premier League"/>
    <s v="Matchweek 7"/>
    <d v="2023-09-30T00:00:00"/>
    <n v="1"/>
    <n v="0.9"/>
    <n v="0.99901711192033771"/>
    <n v="3"/>
    <n v="0"/>
    <n v="175.28564555382346"/>
    <n v="175.28564555382346"/>
    <n v="5"/>
    <n v="6"/>
    <n v="11"/>
    <n v="17"/>
    <n v="1"/>
    <n v="6"/>
    <n v="0.45454545454545453"/>
  </r>
  <r>
    <x v="3"/>
    <x v="4"/>
    <s v="Premier League"/>
    <s v="Matchweek 7"/>
    <d v="2023-09-30T00:00:00"/>
    <n v="-1"/>
    <n v="2"/>
    <n v="0.97838483950494315"/>
    <n v="-1"/>
    <n v="78.432602257107945"/>
    <n v="188.59389502148781"/>
    <n v="151.05426850533235"/>
    <n v="0"/>
    <n v="1"/>
    <n v="8"/>
    <n v="9"/>
    <n v="1"/>
    <n v="1"/>
    <n v="0"/>
  </r>
  <r>
    <x v="13"/>
    <x v="0"/>
    <s v="Premier League"/>
    <s v="Matchweek 7"/>
    <d v="2023-09-30T00:00:00"/>
    <n v="1"/>
    <n v="-0.5"/>
    <n v="0.98018720748829957"/>
    <n v="1"/>
    <n v="143.15603302331701"/>
    <n v="166.11017180942812"/>
    <n v="61.754182409132035"/>
    <n v="5"/>
    <n v="4"/>
    <n v="18"/>
    <n v="12"/>
    <n v="-1"/>
    <n v="-6"/>
    <n v="0.27777777777777779"/>
  </r>
  <r>
    <x v="16"/>
    <x v="10"/>
    <s v="Premier League"/>
    <s v="Matchweek 7"/>
    <d v="2023-09-30T00:00:00"/>
    <n v="2"/>
    <n v="1"/>
    <n v="0.99934400000000001"/>
    <n v="-3"/>
    <n v="118.1439531651464"/>
    <n v="140.58814397462251"/>
    <n v="140.58814397462251"/>
    <n v="1"/>
    <n v="1"/>
    <n v="6"/>
    <n v="9"/>
    <n v="0"/>
    <n v="3"/>
    <n v="0.16666666666666666"/>
  </r>
  <r>
    <x v="10"/>
    <x v="12"/>
    <s v="Premier League"/>
    <s v="Matchweek 7"/>
    <d v="2023-10-01T00:00:00"/>
    <n v="0"/>
    <n v="-1.1000000000000001"/>
    <n v="0.94778119077184497"/>
    <n v="4"/>
    <n v="0"/>
    <n v="106.28919271458624"/>
    <n v="106.28919271458624"/>
    <n v="3"/>
    <n v="2"/>
    <n v="6"/>
    <n v="10"/>
    <n v="-1"/>
    <n v="4"/>
    <n v="0.5"/>
  </r>
  <r>
    <x v="12"/>
    <x v="16"/>
    <s v="Premier League"/>
    <s v="Matchweek 7"/>
    <d v="2023-10-02T00:00:00"/>
    <n v="-2"/>
    <n v="-0.6"/>
    <n v="0.95116731517509723"/>
    <n v="0"/>
    <n v="0"/>
    <n v="1.3932317011508308"/>
    <n v="1.3932317011508308"/>
    <n v="1"/>
    <n v="4"/>
    <n v="15"/>
    <n v="11"/>
    <n v="3"/>
    <n v="-4"/>
    <n v="6.6666666666666666E-2"/>
  </r>
  <r>
    <x v="19"/>
    <x v="19"/>
    <s v="Premier League"/>
    <s v="Matchweek 2"/>
    <d v="2023-10-03T00:00:00"/>
    <n v="-1"/>
    <n v="0.2"/>
    <n v="0.90983333333333338"/>
    <n v="0"/>
    <n v="151.05426850533235"/>
    <n v="219.13376252807404"/>
    <n v="151.50932145411392"/>
    <n v="4"/>
    <n v="2"/>
    <n v="14"/>
    <n v="6"/>
    <n v="-2"/>
    <n v="-8"/>
    <n v="0.2857142857142857"/>
  </r>
  <r>
    <x v="3"/>
    <x v="11"/>
    <s v="Premier League"/>
    <s v="Matchweek 8"/>
    <d v="2023-10-07T00:00:00"/>
    <n v="3"/>
    <n v="1.7"/>
    <n v="0.96658116891202028"/>
    <n v="0"/>
    <n v="0"/>
    <n v="192.83847548568883"/>
    <n v="192.83847548568883"/>
    <n v="1"/>
    <n v="2"/>
    <n v="14"/>
    <n v="15"/>
    <n v="1"/>
    <n v="1"/>
    <n v="7.1428571428571425E-2"/>
  </r>
  <r>
    <x v="9"/>
    <x v="12"/>
    <s v="Premier League"/>
    <s v="Matchweek 8"/>
    <d v="2023-10-07T00:00:00"/>
    <n v="1"/>
    <n v="0.5"/>
    <n v="0.96991984788263719"/>
    <n v="-2"/>
    <n v="0"/>
    <n v="160.06234737647546"/>
    <n v="160.06234737647546"/>
    <n v="0"/>
    <n v="5"/>
    <n v="10"/>
    <n v="16"/>
    <n v="5"/>
    <n v="6"/>
    <n v="0"/>
  </r>
  <r>
    <x v="0"/>
    <x v="16"/>
    <s v="Premier League"/>
    <s v="Matchweek 8"/>
    <d v="2023-10-07T00:00:00"/>
    <n v="-3"/>
    <n v="-1.2"/>
    <n v="0.96043644105384551"/>
    <n v="-1"/>
    <n v="151.50932145411392"/>
    <n v="180.69996260710624"/>
    <n v="180.89112821862733"/>
    <n v="2"/>
    <n v="4"/>
    <n v="11"/>
    <n v="8"/>
    <n v="2"/>
    <n v="-3"/>
    <n v="0.18181818181818182"/>
  </r>
  <r>
    <x v="18"/>
    <x v="5"/>
    <s v="Premier League"/>
    <s v="Matchweek 8"/>
    <d v="2023-10-07T00:00:00"/>
    <n v="0"/>
    <n v="-0.2"/>
    <n v="0.95284707674728619"/>
    <n v="1"/>
    <n v="0"/>
    <n v="115.39175887130357"/>
    <n v="115.39175887130357"/>
    <n v="0"/>
    <n v="1"/>
    <n v="7"/>
    <n v="12"/>
    <n v="1"/>
    <n v="5"/>
    <n v="0"/>
  </r>
  <r>
    <x v="12"/>
    <x v="10"/>
    <s v="Premier League"/>
    <s v="Matchweek 8"/>
    <d v="2023-10-07T00:00:00"/>
    <n v="2"/>
    <n v="1.6"/>
    <n v="0.94789883268482489"/>
    <n v="-2"/>
    <n v="0"/>
    <n v="141.12887864479376"/>
    <n v="141.12887864479376"/>
    <n v="1"/>
    <n v="2"/>
    <n v="8"/>
    <n v="10"/>
    <n v="1"/>
    <n v="2"/>
    <n v="0.125"/>
  </r>
  <r>
    <x v="19"/>
    <x v="8"/>
    <s v="Premier League"/>
    <s v="Matchweek 8"/>
    <d v="2023-10-07T00:00:00"/>
    <n v="-1"/>
    <n v="-1.1000000000000001"/>
    <n v="0.85750000000000004"/>
    <n v="-3"/>
    <n v="0"/>
    <n v="24.854346537697833"/>
    <n v="24.854346537697833"/>
    <n v="2"/>
    <n v="3"/>
    <n v="16"/>
    <n v="5"/>
    <n v="1"/>
    <n v="-11"/>
    <n v="0.125"/>
  </r>
  <r>
    <x v="13"/>
    <x v="1"/>
    <s v="Premier League"/>
    <s v="Matchweek 8"/>
    <d v="2023-10-08T00:00:00"/>
    <n v="0"/>
    <n v="0.1"/>
    <n v="0.98049921996879874"/>
    <n v="5"/>
    <n v="0"/>
    <n v="11.74073684225786"/>
    <n v="11.74073684225786"/>
    <n v="4"/>
    <n v="2"/>
    <n v="19"/>
    <n v="8"/>
    <n v="-2"/>
    <n v="-11"/>
    <n v="0.21052631578947367"/>
  </r>
  <r>
    <x v="4"/>
    <x v="7"/>
    <s v="Premier League"/>
    <s v="Matchweek 8"/>
    <d v="2023-10-08T00:00:00"/>
    <n v="0"/>
    <n v="0"/>
    <n v="0.97698461538461534"/>
    <n v="0"/>
    <n v="584.14065614280037"/>
    <n v="215.35148806421188"/>
    <n v="215.35148806421188"/>
    <n v="1"/>
    <n v="2"/>
    <n v="12"/>
    <n v="20"/>
    <n v="1"/>
    <n v="8"/>
    <n v="8.3333333333333329E-2"/>
  </r>
  <r>
    <x v="5"/>
    <x v="0"/>
    <s v="Premier League"/>
    <s v="Matchweek 8"/>
    <d v="2023-10-08T00:00:00"/>
    <n v="1"/>
    <n v="-0.1"/>
    <n v="0.99224103848181344"/>
    <n v="1"/>
    <n v="148.89615857264081"/>
    <n v="535.91607799251449"/>
    <n v="159.61046623424849"/>
    <n v="2"/>
    <n v="3"/>
    <n v="8"/>
    <n v="7"/>
    <n v="1"/>
    <n v="-1"/>
    <n v="0.25"/>
  </r>
  <r>
    <x v="16"/>
    <x v="15"/>
    <s v="Premier League"/>
    <s v="Matchweek 8"/>
    <d v="2023-10-08T00:00:00"/>
    <n v="0"/>
    <n v="-0.8"/>
    <n v="0.99956800000000001"/>
    <n v="-1"/>
    <n v="429.46996838378112"/>
    <n v="246.55067425316059"/>
    <n v="246.55067425316059"/>
    <n v="3"/>
    <n v="3"/>
    <n v="11"/>
    <n v="18"/>
    <n v="0"/>
    <n v="7"/>
    <n v="0.27272727272727271"/>
  </r>
  <r>
    <x v="7"/>
    <x v="18"/>
    <s v="Premier League"/>
    <s v="Matchweek 9"/>
    <d v="2023-10-21T00:00:00"/>
    <n v="0"/>
    <n v="0.3"/>
    <n v="0.94860895522388056"/>
    <n v="1"/>
    <n v="0"/>
    <n v="6.1850760703444054"/>
    <n v="6.1850760703444054"/>
    <n v="3"/>
    <n v="3"/>
    <n v="7"/>
    <n v="13"/>
    <n v="0"/>
    <n v="6"/>
    <n v="0.42857142857142855"/>
  </r>
  <r>
    <x v="15"/>
    <x v="13"/>
    <s v="Premier League"/>
    <s v="Matchweek 9"/>
    <d v="2023-10-21T00:00:00"/>
    <n v="1"/>
    <n v="0"/>
    <n v="0.97180871367032007"/>
    <n v="0"/>
    <n v="0"/>
    <n v="202.08864939353271"/>
    <n v="202.08864939353271"/>
    <n v="4"/>
    <n v="2"/>
    <n v="9"/>
    <n v="11"/>
    <n v="-2"/>
    <n v="2"/>
    <n v="0.44444444444444442"/>
  </r>
  <r>
    <x v="8"/>
    <x v="19"/>
    <s v="Premier League"/>
    <s v="Matchweek 9"/>
    <d v="2023-10-21T00:00:00"/>
    <n v="3"/>
    <n v="2"/>
    <n v="0.98718840579710143"/>
    <n v="0"/>
    <n v="0"/>
    <n v="178.32701794425586"/>
    <n v="178.32701794425586"/>
    <n v="5"/>
    <n v="4"/>
    <n v="14"/>
    <n v="12"/>
    <n v="-1"/>
    <n v="-2"/>
    <n v="0.35714285714285715"/>
  </r>
  <r>
    <x v="1"/>
    <x v="2"/>
    <s v="Premier League"/>
    <s v="Matchweek 9"/>
    <d v="2023-10-21T00:00:00"/>
    <n v="4"/>
    <n v="1.2"/>
    <n v="0.99778223879170247"/>
    <n v="-1"/>
    <n v="0"/>
    <n v="255.19920006295899"/>
    <n v="255.19920006295899"/>
    <n v="2"/>
    <n v="3"/>
    <n v="7"/>
    <n v="12"/>
    <n v="1"/>
    <n v="5"/>
    <n v="0.2857142857142857"/>
  </r>
  <r>
    <x v="11"/>
    <x v="17"/>
    <s v="Premier League"/>
    <s v="Matchweek 9"/>
    <d v="2023-10-21T00:00:00"/>
    <n v="2"/>
    <n v="2.1"/>
    <n v="0.82296721311475407"/>
    <n v="-1"/>
    <n v="0"/>
    <n v="0.60173698108177598"/>
    <n v="0.60173698108177598"/>
    <n v="1"/>
    <n v="3"/>
    <n v="9"/>
    <n v="8"/>
    <n v="2"/>
    <n v="-1"/>
    <n v="0.1111111111111111"/>
  </r>
  <r>
    <x v="10"/>
    <x v="4"/>
    <s v="Premier League"/>
    <s v="Matchweek 9"/>
    <d v="2023-10-21T00:00:00"/>
    <n v="0"/>
    <n v="1.2"/>
    <n v="0.95944709496111369"/>
    <n v="0"/>
    <n v="0"/>
    <n v="78.708044132204407"/>
    <n v="78.708044132204407"/>
    <n v="3"/>
    <n v="0"/>
    <n v="12"/>
    <n v="11"/>
    <n v="-3"/>
    <n v="-1"/>
    <n v="0.25"/>
  </r>
  <r>
    <x v="2"/>
    <x v="14"/>
    <s v="Premier League"/>
    <s v="Matchweek 9"/>
    <d v="2023-10-21T00:00:00"/>
    <n v="-1"/>
    <n v="0.3"/>
    <n v="0.96455874258455143"/>
    <n v="0"/>
    <n v="0"/>
    <n v="34.392536601979728"/>
    <n v="34.392536601979728"/>
    <n v="3"/>
    <n v="1"/>
    <n v="12"/>
    <n v="8"/>
    <n v="-2"/>
    <n v="-4"/>
    <n v="0.25"/>
  </r>
  <r>
    <x v="6"/>
    <x v="9"/>
    <s v="Premier League"/>
    <s v="Matchweek 9"/>
    <d v="2023-10-21T00:00:00"/>
    <n v="-1"/>
    <n v="-1.8"/>
    <n v="0.93125000000000002"/>
    <n v="1"/>
    <n v="0"/>
    <n v="128.77851297566639"/>
    <n v="128.77851297566639"/>
    <n v="2"/>
    <n v="6"/>
    <n v="15"/>
    <n v="9"/>
    <n v="4"/>
    <n v="-6"/>
    <n v="0.13333333333333333"/>
  </r>
  <r>
    <x v="17"/>
    <x v="6"/>
    <s v="Premier League"/>
    <s v="Matchweek 9"/>
    <d v="2023-10-22T00:00:00"/>
    <n v="3"/>
    <n v="0.8"/>
    <n v="0.97875234521575982"/>
    <n v="0"/>
    <n v="0"/>
    <n v="103.94944488769937"/>
    <n v="103.94944488769937"/>
    <n v="0"/>
    <n v="1"/>
    <n v="8"/>
    <n v="15"/>
    <n v="1"/>
    <n v="7"/>
    <n v="0"/>
  </r>
  <r>
    <x v="14"/>
    <x v="3"/>
    <s v="Premier League"/>
    <s v="Matchweek 9"/>
    <d v="2023-10-23T00:00:00"/>
    <n v="2"/>
    <n v="0.5"/>
    <n v="0.98749637459314876"/>
    <n v="0"/>
    <n v="0"/>
    <n v="11.158905330556353"/>
    <n v="11.158905330556353"/>
    <n v="2"/>
    <n v="0"/>
    <n v="10"/>
    <n v="14"/>
    <n v="-2"/>
    <n v="4"/>
    <n v="0.2"/>
  </r>
  <r>
    <x v="18"/>
    <x v="8"/>
    <s v="Premier League"/>
    <s v="Matchweek 10"/>
    <d v="2023-10-27T00:00:00"/>
    <n v="-1"/>
    <n v="-0.5"/>
    <n v="0.95501809179203956"/>
    <n v="2"/>
    <n v="0"/>
    <n v="14.264900666344364"/>
    <n v="14.264900666344364"/>
    <n v="2"/>
    <n v="1"/>
    <n v="19"/>
    <n v="11"/>
    <n v="-1"/>
    <n v="-8"/>
    <n v="0.10526315789473684"/>
  </r>
  <r>
    <x v="7"/>
    <x v="12"/>
    <s v="Premier League"/>
    <s v="Matchweek 10"/>
    <d v="2023-10-28T00:00:00"/>
    <n v="-2"/>
    <n v="-0.3"/>
    <n v="0.94507462686567167"/>
    <n v="0"/>
    <n v="0"/>
    <n v="4.8196068266631329"/>
    <n v="4.8196068266631329"/>
    <n v="1"/>
    <n v="4"/>
    <n v="12"/>
    <n v="7"/>
    <n v="3"/>
    <n v="-5"/>
    <n v="8.3333333333333329E-2"/>
  </r>
  <r>
    <x v="6"/>
    <x v="19"/>
    <s v="Premier League"/>
    <s v="Matchweek 10"/>
    <d v="2023-10-28T00:00:00"/>
    <n v="1"/>
    <n v="0.3"/>
    <n v="0.92933333333333334"/>
    <n v="0"/>
    <n v="0"/>
    <n v="211.64749842050372"/>
    <n v="211.64749842050372"/>
    <n v="2"/>
    <n v="3"/>
    <n v="9"/>
    <n v="12"/>
    <n v="1"/>
    <n v="3"/>
    <n v="0.22222222222222221"/>
  </r>
  <r>
    <x v="13"/>
    <x v="15"/>
    <s v="Premier League"/>
    <s v="Matchweek 10"/>
    <d v="2023-10-28T00:00:00"/>
    <n v="0"/>
    <n v="-1.3"/>
    <n v="0.98546021840873632"/>
    <n v="4"/>
    <n v="0"/>
    <n v="166.11017180942812"/>
    <n v="166.11017180942812"/>
    <n v="1"/>
    <n v="4"/>
    <n v="13"/>
    <n v="15"/>
    <n v="3"/>
    <n v="2"/>
    <n v="7.6923076923076927E-2"/>
  </r>
  <r>
    <x v="5"/>
    <x v="10"/>
    <s v="Premier League"/>
    <s v="Matchweek 10"/>
    <d v="2023-10-28T00:00:00"/>
    <n v="5"/>
    <n v="2.8"/>
    <n v="0.99092316816025305"/>
    <n v="-3"/>
    <n v="1020.0768504329951"/>
    <n v="137.906646862467"/>
    <n v="137.906646862467"/>
    <n v="0"/>
    <n v="3"/>
    <n v="9"/>
    <n v="13"/>
    <n v="3"/>
    <n v="4"/>
    <n v="0"/>
  </r>
  <r>
    <x v="16"/>
    <x v="17"/>
    <s v="Premier League"/>
    <s v="Matchweek 10"/>
    <d v="2023-10-29T00:00:00"/>
    <n v="-1"/>
    <n v="-0.1"/>
    <n v="0.99950399999999995"/>
    <n v="-5"/>
    <n v="1998.4180846274157"/>
    <n v="180.64531338018784"/>
    <n v="180.64531338018784"/>
    <n v="4"/>
    <n v="1"/>
    <n v="7"/>
    <n v="10"/>
    <n v="-3"/>
    <n v="3"/>
    <n v="0.5714285714285714"/>
  </r>
  <r>
    <x v="4"/>
    <x v="3"/>
    <s v="Premier League"/>
    <s v="Matchweek 10"/>
    <d v="2023-10-29T00:00:00"/>
    <n v="0"/>
    <n v="0.7"/>
    <n v="0.97076923076923072"/>
    <n v="-3"/>
    <n v="0"/>
    <n v="42.78907448561371"/>
    <n v="42.78907448561371"/>
    <n v="0"/>
    <n v="3"/>
    <n v="12"/>
    <n v="8"/>
    <n v="3"/>
    <n v="-4"/>
    <n v="0"/>
  </r>
  <r>
    <x v="17"/>
    <x v="4"/>
    <s v="Premier League"/>
    <s v="Matchweek 10"/>
    <d v="2023-10-29T00:00:00"/>
    <n v="2"/>
    <n v="1.8"/>
    <n v="0.97994840525328331"/>
    <n v="-5"/>
    <n v="278.32570271032813"/>
    <n v="75.176703549737667"/>
    <n v="75.176703549737667"/>
    <n v="3"/>
    <n v="2"/>
    <n v="11"/>
    <n v="9"/>
    <n v="-1"/>
    <n v="-2"/>
    <n v="0.27272727272727271"/>
  </r>
  <r>
    <x v="9"/>
    <x v="0"/>
    <s v="Premier League"/>
    <s v="Matchweek 10"/>
    <d v="2023-10-29T00:00:00"/>
    <n v="-3"/>
    <n v="-3.1"/>
    <n v="0.97056687485970083"/>
    <n v="1"/>
    <n v="0"/>
    <n v="621.67839818378889"/>
    <n v="3.9936311301620959"/>
    <n v="4"/>
    <n v="1"/>
    <n v="9"/>
    <n v="5"/>
    <n v="-3"/>
    <n v="-4"/>
    <n v="0.44444444444444442"/>
  </r>
  <r>
    <x v="11"/>
    <x v="5"/>
    <s v="Premier League"/>
    <s v="Matchweek 10"/>
    <d v="2023-10-29T00:00:00"/>
    <n v="3"/>
    <n v="2.8"/>
    <n v="0.82201639344262301"/>
    <n v="-5"/>
    <n v="0"/>
    <n v="82.934567343668647"/>
    <n v="82.934567343668647"/>
    <n v="2"/>
    <n v="3"/>
    <n v="9"/>
    <n v="13"/>
    <n v="1"/>
    <n v="4"/>
    <n v="0.22222222222222221"/>
  </r>
  <r>
    <x v="1"/>
    <x v="18"/>
    <s v="Premier League"/>
    <s v="Matchweek 11"/>
    <d v="2023-11-04T00:00:00"/>
    <n v="1"/>
    <n v="0.4"/>
    <n v="0.99787783194723256"/>
    <n v="0"/>
    <n v="107.94891721671931"/>
    <n v="246.55067425316059"/>
    <n v="244.45638926550575"/>
    <n v="5"/>
    <n v="1"/>
    <n v="14"/>
    <n v="9"/>
    <n v="-4"/>
    <n v="-5"/>
    <n v="0.35714285714285715"/>
  </r>
  <r>
    <x v="15"/>
    <x v="11"/>
    <s v="Premier League"/>
    <s v="Matchweek 11"/>
    <d v="2023-11-04T00:00:00"/>
    <n v="5"/>
    <n v="1"/>
    <n v="0.96984568406129013"/>
    <n v="3"/>
    <n v="0"/>
    <n v="190.47474412866654"/>
    <n v="190.47474412866654"/>
    <n v="0"/>
    <n v="1"/>
    <n v="8"/>
    <n v="9"/>
    <n v="1"/>
    <n v="1"/>
    <n v="0"/>
  </r>
  <r>
    <x v="3"/>
    <x v="13"/>
    <s v="Premier League"/>
    <s v="Matchweek 11"/>
    <d v="2023-11-04T00:00:00"/>
    <n v="0"/>
    <n v="0.2"/>
    <n v="0.96329407077221907"/>
    <n v="-3"/>
    <n v="0"/>
    <n v="215.9370971693225"/>
    <n v="215.9370971693225"/>
    <n v="4"/>
    <n v="2"/>
    <n v="15"/>
    <n v="5"/>
    <n v="-2"/>
    <n v="-10"/>
    <n v="0.26666666666666666"/>
  </r>
  <r>
    <x v="0"/>
    <x v="2"/>
    <s v="Premier League"/>
    <s v="Matchweek 11"/>
    <d v="2023-11-04T00:00:00"/>
    <n v="-2"/>
    <n v="-0.2"/>
    <n v="0.95706555486560807"/>
    <n v="-5"/>
    <n v="38.676142930121649"/>
    <n v="188.09928496285767"/>
    <n v="188.09928496285767"/>
    <n v="0"/>
    <n v="5"/>
    <n v="9"/>
    <n v="11"/>
    <n v="5"/>
    <n v="2"/>
    <n v="0"/>
  </r>
  <r>
    <x v="12"/>
    <x v="14"/>
    <s v="Premier League"/>
    <s v="Matchweek 11"/>
    <d v="2023-11-04T00:00:00"/>
    <n v="-1"/>
    <n v="0.3"/>
    <n v="0.95"/>
    <n v="0"/>
    <n v="70.855561137096075"/>
    <n v="162.64344523010803"/>
    <n v="162.64344523010803"/>
    <n v="5"/>
    <n v="2"/>
    <n v="9"/>
    <n v="15"/>
    <n v="-3"/>
    <n v="6"/>
    <n v="0.55555555555555558"/>
  </r>
  <r>
    <x v="8"/>
    <x v="6"/>
    <s v="Premier League"/>
    <s v="Matchweek 11"/>
    <d v="2023-11-04T00:00:00"/>
    <n v="1"/>
    <n v="-0.3"/>
    <n v="0.99147826086956525"/>
    <n v="4"/>
    <n v="0"/>
    <n v="12.792546616739742"/>
    <n v="12.792546616739742"/>
    <n v="1"/>
    <n v="4"/>
    <n v="12"/>
    <n v="13"/>
    <n v="3"/>
    <n v="1"/>
    <n v="8.3333333333333329E-2"/>
  </r>
  <r>
    <x v="2"/>
    <x v="9"/>
    <s v="Premier League"/>
    <s v="Matchweek 11"/>
    <d v="2023-11-04T00:00:00"/>
    <n v="1"/>
    <n v="-0.2"/>
    <n v="0.90067885756222865"/>
    <n v="0"/>
    <n v="0"/>
    <n v="60.473250269001866"/>
    <n v="60.473250269001866"/>
    <n v="2"/>
    <n v="3"/>
    <n v="13"/>
    <n v="9"/>
    <n v="1"/>
    <n v="-4"/>
    <n v="0.15384615384615385"/>
  </r>
  <r>
    <x v="10"/>
    <x v="1"/>
    <s v="Premier League"/>
    <s v="Matchweek 11"/>
    <d v="2023-11-05T00:00:00"/>
    <n v="2"/>
    <n v="-0.8"/>
    <n v="0.95787857002810273"/>
    <n v="0"/>
    <n v="0"/>
    <n v="43.315453471899303"/>
    <n v="43.315453471899303"/>
    <n v="1"/>
    <n v="1"/>
    <n v="6"/>
    <n v="9"/>
    <n v="0"/>
    <n v="3"/>
    <n v="0.16666666666666666"/>
  </r>
  <r>
    <x v="19"/>
    <x v="7"/>
    <s v="Premier League"/>
    <s v="Matchweek 11"/>
    <d v="2023-11-05T00:00:00"/>
    <n v="0"/>
    <n v="-1.8"/>
    <n v="0.92074999999999996"/>
    <n v="3"/>
    <n v="0"/>
    <n v="99.959377726453226"/>
    <n v="150.50201918294488"/>
    <n v="1"/>
    <n v="1"/>
    <n v="7"/>
    <n v="13"/>
    <n v="0"/>
    <n v="6"/>
    <n v="0.14285714285714285"/>
  </r>
  <r>
    <x v="14"/>
    <x v="16"/>
    <s v="Premier League"/>
    <s v="Matchweek 11"/>
    <d v="2023-11-06T00:00:00"/>
    <n v="-3"/>
    <n v="-3.2"/>
    <n v="0.99458605910218811"/>
    <n v="5"/>
    <n v="0"/>
    <n v="10.034395880339678"/>
    <n v="10.034395880339678"/>
    <n v="3"/>
    <n v="5"/>
    <n v="12"/>
    <n v="20"/>
    <n v="2"/>
    <n v="8"/>
    <n v="0.25"/>
  </r>
  <r>
    <x v="5"/>
    <x v="19"/>
    <s v="Premier League"/>
    <s v="Matchweek 12"/>
    <d v="2023-11-11T00:00:00"/>
    <n v="2"/>
    <n v="1.5"/>
    <n v="0.99222456510279389"/>
    <n v="-4"/>
    <n v="0"/>
    <n v="178.10610158245089"/>
    <n v="178.10610158245089"/>
    <n v="0"/>
    <n v="1"/>
    <n v="8"/>
    <n v="9"/>
    <n v="1"/>
    <n v="1"/>
    <n v="0"/>
  </r>
  <r>
    <x v="18"/>
    <x v="17"/>
    <s v="Premier League"/>
    <s v="Matchweek 12"/>
    <d v="2023-11-11T00:00:00"/>
    <n v="-1"/>
    <n v="0.7"/>
    <n v="0.95612264330603691"/>
    <n v="0"/>
    <n v="0"/>
    <n v="186.0219860056356"/>
    <n v="186.0219860056356"/>
    <n v="1"/>
    <n v="4"/>
    <n v="9"/>
    <n v="18"/>
    <n v="3"/>
    <n v="9"/>
    <n v="0.1111111111111111"/>
  </r>
  <r>
    <x v="9"/>
    <x v="4"/>
    <s v="Premier League"/>
    <s v="Matchweek 12"/>
    <d v="2023-11-11T00:00:00"/>
    <n v="1"/>
    <n v="1.8"/>
    <n v="0.97184772418164289"/>
    <n v="-3"/>
    <n v="613.62147716121103"/>
    <n v="134.04826617521897"/>
    <n v="134.04826617521897"/>
    <n v="0"/>
    <n v="2"/>
    <n v="9"/>
    <n v="9"/>
    <n v="2"/>
    <n v="0"/>
    <n v="0"/>
  </r>
  <r>
    <x v="6"/>
    <x v="15"/>
    <s v="Premier League"/>
    <s v="Matchweek 12"/>
    <d v="2023-11-11T00:00:00"/>
    <n v="2"/>
    <n v="5"/>
    <n v="0.93341666666666667"/>
    <n v="3"/>
    <n v="0"/>
    <n v="406.05901230726573"/>
    <n v="293.11716108326539"/>
    <n v="2"/>
    <n v="1"/>
    <n v="10"/>
    <n v="4"/>
    <n v="-1"/>
    <n v="-6"/>
    <n v="0.2"/>
  </r>
  <r>
    <x v="13"/>
    <x v="8"/>
    <s v="Premier League"/>
    <s v="Matchweek 12"/>
    <d v="2023-11-11T00:00:00"/>
    <n v="1"/>
    <n v="1.4"/>
    <n v="0.98726989079563188"/>
    <n v="2"/>
    <n v="0"/>
    <n v="110.96158391521435"/>
    <n v="110.96158391521435"/>
    <n v="4"/>
    <n v="3"/>
    <n v="19"/>
    <n v="15"/>
    <n v="-1"/>
    <n v="-4"/>
    <n v="0.21052631578947367"/>
  </r>
  <r>
    <x v="11"/>
    <x v="12"/>
    <s v="Premier League"/>
    <s v="Matchweek 12"/>
    <d v="2023-11-12T00:00:00"/>
    <n v="3"/>
    <n v="0.1"/>
    <n v="0.82214754098360654"/>
    <n v="-5"/>
    <n v="709.17864302131591"/>
    <n v="174.73492174379578"/>
    <n v="174.73492174379578"/>
    <n v="1"/>
    <n v="2"/>
    <n v="16"/>
    <n v="10"/>
    <n v="1"/>
    <n v="-6"/>
    <n v="6.25E-2"/>
  </r>
  <r>
    <x v="17"/>
    <x v="3"/>
    <s v="Premier League"/>
    <s v="Matchweek 12"/>
    <d v="2023-11-12T00:00:00"/>
    <n v="2"/>
    <n v="2.1"/>
    <n v="0.97579737335834893"/>
    <n v="-5"/>
    <n v="0"/>
    <n v="100.55472658396246"/>
    <n v="100.55472658396246"/>
    <n v="2"/>
    <n v="5"/>
    <n v="4"/>
    <n v="17"/>
    <n v="3"/>
    <n v="13"/>
    <n v="0.5"/>
  </r>
  <r>
    <x v="7"/>
    <x v="0"/>
    <s v="Premier League"/>
    <s v="Matchweek 12"/>
    <d v="2023-11-12T00:00:00"/>
    <n v="0"/>
    <n v="0"/>
    <n v="0.94404776119402989"/>
    <n v="1"/>
    <n v="0"/>
    <n v="162.06528908152919"/>
    <n v="162.06528908152919"/>
    <n v="5"/>
    <n v="3"/>
    <n v="13"/>
    <n v="13"/>
    <n v="-2"/>
    <n v="0"/>
    <n v="0.38461538461538464"/>
  </r>
  <r>
    <x v="16"/>
    <x v="5"/>
    <s v="Premier League"/>
    <s v="Matchweek 12"/>
    <d v="2023-11-12T00:00:00"/>
    <n v="1"/>
    <n v="0.1"/>
    <n v="0.99951999999999996"/>
    <n v="-4"/>
    <n v="0"/>
    <n v="107.7314523271027"/>
    <n v="107.7314523271027"/>
    <n v="2"/>
    <n v="2"/>
    <n v="9"/>
    <n v="12"/>
    <n v="0"/>
    <n v="3"/>
    <n v="0.22222222222222221"/>
  </r>
  <r>
    <x v="4"/>
    <x v="10"/>
    <s v="Premier League"/>
    <s v="Matchweek 12"/>
    <d v="2023-11-12T00:00:00"/>
    <n v="0"/>
    <n v="0.4"/>
    <n v="0.9651384615384615"/>
    <n v="-5"/>
    <n v="237.85615632454343"/>
    <n v="183.03575186533246"/>
    <n v="183.03575186533246"/>
    <n v="3"/>
    <n v="2"/>
    <n v="13"/>
    <n v="16"/>
    <n v="-1"/>
    <n v="3"/>
    <n v="0.23076923076923078"/>
  </r>
  <r>
    <x v="8"/>
    <x v="18"/>
    <s v="Premier League"/>
    <s v="Matchweek 13"/>
    <d v="2023-11-25T00:00:00"/>
    <n v="-1"/>
    <n v="-0.5"/>
    <n v="0.99715942028985505"/>
    <n v="-1"/>
    <n v="0"/>
    <n v="9.5344541912764029"/>
    <n v="9.5344541912764029"/>
    <n v="1"/>
    <n v="1"/>
    <n v="9"/>
    <n v="6"/>
    <n v="0"/>
    <n v="-3"/>
    <n v="0.1111111111111111"/>
  </r>
  <r>
    <x v="2"/>
    <x v="11"/>
    <s v="Premier League"/>
    <s v="Matchweek 13"/>
    <d v="2023-11-25T00:00:00"/>
    <n v="-2"/>
    <n v="-2.1"/>
    <n v="0.92373555134242558"/>
    <n v="-1"/>
    <n v="0"/>
    <n v="182.73057869518593"/>
    <n v="182.73057869518593"/>
    <n v="4"/>
    <n v="1"/>
    <n v="6"/>
    <n v="8"/>
    <n v="-3"/>
    <n v="2"/>
    <n v="0.66666666666666663"/>
  </r>
  <r>
    <x v="10"/>
    <x v="13"/>
    <s v="Premier League"/>
    <s v="Matchweek 13"/>
    <d v="2023-11-25T00:00:00"/>
    <n v="-1"/>
    <n v="0.6"/>
    <n v="0.96085223188026925"/>
    <n v="0"/>
    <n v="0"/>
    <n v="150.39496189655355"/>
    <n v="150.39496189655355"/>
    <n v="2"/>
    <n v="5"/>
    <n v="12"/>
    <n v="7"/>
    <n v="3"/>
    <n v="-5"/>
    <n v="0.16666666666666666"/>
  </r>
  <r>
    <x v="1"/>
    <x v="16"/>
    <s v="Premier League"/>
    <s v="Matchweek 13"/>
    <d v="2023-11-25T00:00:00"/>
    <n v="3"/>
    <n v="1.9"/>
    <n v="0.99850874677373103"/>
    <n v="1"/>
    <n v="0"/>
    <n v="248.53854365256566"/>
    <n v="248.53854365256566"/>
    <n v="4"/>
    <n v="6"/>
    <n v="13"/>
    <n v="17"/>
    <n v="2"/>
    <n v="4"/>
    <n v="0.30769230769230771"/>
  </r>
  <r>
    <x v="19"/>
    <x v="2"/>
    <s v="Premier League"/>
    <s v="Matchweek 13"/>
    <d v="2023-11-25T00:00:00"/>
    <n v="1"/>
    <n v="-0.7"/>
    <n v="0.91908333333333336"/>
    <n v="0"/>
    <n v="0"/>
    <n v="36.702392724777972"/>
    <n v="36.702392724777972"/>
    <n v="6"/>
    <n v="1"/>
    <n v="15"/>
    <n v="11"/>
    <n v="-5"/>
    <n v="-4"/>
    <n v="0.4"/>
  </r>
  <r>
    <x v="15"/>
    <x v="7"/>
    <s v="Premier League"/>
    <s v="Matchweek 13"/>
    <d v="2023-11-25T00:00:00"/>
    <n v="0"/>
    <n v="0.7"/>
    <n v="0.96859152625552103"/>
    <n v="0"/>
    <n v="0"/>
    <n v="31.496817411266601"/>
    <n v="31.496817411266601"/>
    <n v="1"/>
    <n v="3"/>
    <n v="9"/>
    <n v="11"/>
    <n v="2"/>
    <n v="2"/>
    <n v="0.1111111111111111"/>
  </r>
  <r>
    <x v="0"/>
    <x v="6"/>
    <s v="Premier League"/>
    <s v="Matchweek 13"/>
    <d v="2023-11-25T00:00:00"/>
    <n v="-1"/>
    <n v="0.4"/>
    <n v="0.94557792956622022"/>
    <n v="1"/>
    <n v="0"/>
    <n v="181.04410223414268"/>
    <n v="181.04410223414268"/>
    <n v="1"/>
    <n v="3"/>
    <n v="11"/>
    <n v="6"/>
    <n v="2"/>
    <n v="-5"/>
    <n v="9.0909090909090912E-2"/>
  </r>
  <r>
    <x v="14"/>
    <x v="1"/>
    <s v="Premier League"/>
    <s v="Matchweek 13"/>
    <d v="2023-11-26T00:00:00"/>
    <n v="-1"/>
    <n v="0.6"/>
    <n v="0.99382875189326803"/>
    <n v="1"/>
    <n v="0"/>
    <n v="99.369548236638877"/>
    <n v="99.369548236638877"/>
    <n v="0"/>
    <n v="4"/>
    <n v="11"/>
    <n v="12"/>
    <n v="4"/>
    <n v="1"/>
    <n v="0"/>
  </r>
  <r>
    <x v="3"/>
    <x v="14"/>
    <s v="Premier League"/>
    <s v="Matchweek 13"/>
    <d v="2023-11-26T00:00:00"/>
    <n v="-3"/>
    <n v="0.2"/>
    <n v="0.97758796722862762"/>
    <n v="0"/>
    <n v="0"/>
    <n v="27.823765071897402"/>
    <n v="27.823765071897402"/>
    <n v="3"/>
    <n v="0"/>
    <n v="10"/>
    <n v="8"/>
    <n v="-3"/>
    <n v="-2"/>
    <n v="0.3"/>
  </r>
  <r>
    <x v="12"/>
    <x v="9"/>
    <s v="Premier League"/>
    <s v="Matchweek 13"/>
    <d v="2023-11-27T00:00:00"/>
    <n v="1"/>
    <n v="1.5"/>
    <n v="0.94809338521400777"/>
    <n v="-1"/>
    <n v="0"/>
    <n v="111.88670555982965"/>
    <n v="111.88670555982965"/>
    <n v="2"/>
    <n v="2"/>
    <n v="13"/>
    <n v="13"/>
    <n v="0"/>
    <n v="0"/>
    <n v="0.15384615384615385"/>
  </r>
  <r>
    <x v="10"/>
    <x v="17"/>
    <s v="Premier League"/>
    <s v="Matchweek 14"/>
    <d v="2023-12-02T00:00:00"/>
    <n v="-1"/>
    <n v="0"/>
    <n v="0.96085223188026925"/>
    <n v="1"/>
    <n v="0"/>
    <n v="83.366545032061779"/>
    <n v="83.366545032061779"/>
    <n v="1"/>
    <n v="0"/>
    <n v="15"/>
    <n v="13"/>
    <n v="-1"/>
    <n v="-2"/>
    <n v="6.6666666666666666E-2"/>
  </r>
  <r>
    <x v="8"/>
    <x v="4"/>
    <s v="Premier League"/>
    <s v="Matchweek 14"/>
    <d v="2023-12-02T00:00:00"/>
    <n v="2"/>
    <n v="2.9"/>
    <n v="0.98985507246376814"/>
    <n v="0"/>
    <n v="0"/>
    <n v="27.913884428117303"/>
    <n v="27.913884428117303"/>
    <n v="1"/>
    <n v="2"/>
    <n v="10"/>
    <n v="8"/>
    <n v="1"/>
    <n v="-2"/>
    <n v="0.1"/>
  </r>
  <r>
    <x v="1"/>
    <x v="14"/>
    <s v="Premier League"/>
    <s v="Matchweek 14"/>
    <d v="2023-12-02T00:00:00"/>
    <n v="1"/>
    <n v="1.9"/>
    <n v="0.99826020456935283"/>
    <n v="1"/>
    <n v="454.69858308500682"/>
    <n v="1687.0816900104151"/>
    <n v="107.94891721671931"/>
    <n v="1"/>
    <n v="2"/>
    <n v="6"/>
    <n v="14"/>
    <n v="1"/>
    <n v="8"/>
    <n v="0.16666666666666666"/>
  </r>
  <r>
    <x v="0"/>
    <x v="10"/>
    <s v="Premier League"/>
    <s v="Matchweek 14"/>
    <d v="2023-12-02T00:00:00"/>
    <n v="5"/>
    <n v="1.4"/>
    <n v="0.95263017830213781"/>
    <n v="0"/>
    <n v="0"/>
    <n v="42.516375374926007"/>
    <n v="42.516375374926007"/>
    <n v="2"/>
    <n v="7"/>
    <n v="10"/>
    <n v="12"/>
    <n v="5"/>
    <n v="2"/>
    <n v="0.2"/>
  </r>
  <r>
    <x v="5"/>
    <x v="9"/>
    <s v="Premier League"/>
    <s v="Matchweek 14"/>
    <d v="2023-12-02T00:00:00"/>
    <n v="1"/>
    <n v="2.1"/>
    <n v="0.99271876647337898"/>
    <n v="-2"/>
    <n v="0"/>
    <n v="7.3610024710389412"/>
    <n v="111.74480278581855"/>
    <n v="1"/>
    <n v="2"/>
    <n v="10"/>
    <n v="8"/>
    <n v="1"/>
    <n v="-2"/>
    <n v="0.1"/>
  </r>
  <r>
    <x v="6"/>
    <x v="1"/>
    <s v="Premier League"/>
    <s v="Matchweek 14"/>
    <d v="2023-12-03T00:00:00"/>
    <n v="0"/>
    <n v="1.3"/>
    <n v="0.93258333333333332"/>
    <n v="5"/>
    <n v="0"/>
    <n v="122.58137686689894"/>
    <n v="122.58137686689894"/>
    <n v="5"/>
    <n v="3"/>
    <n v="16"/>
    <n v="12"/>
    <n v="-2"/>
    <n v="-4"/>
    <n v="0.3125"/>
  </r>
  <r>
    <x v="7"/>
    <x v="13"/>
    <s v="Premier League"/>
    <s v="Matchweek 14"/>
    <d v="2023-12-03T00:00:00"/>
    <n v="1"/>
    <n v="1"/>
    <n v="0.94679402985074623"/>
    <n v="5"/>
    <n v="0"/>
    <n v="1485.402811198024"/>
    <n v="43.081596349671948"/>
    <n v="5"/>
    <n v="5"/>
    <n v="16"/>
    <n v="12"/>
    <n v="0"/>
    <n v="-4"/>
    <n v="0.3125"/>
  </r>
  <r>
    <x v="16"/>
    <x v="2"/>
    <s v="Premier League"/>
    <s v="Matchweek 14"/>
    <d v="2023-12-03T00:00:00"/>
    <n v="0"/>
    <n v="0.2"/>
    <n v="0.99862399999999996"/>
    <n v="-5"/>
    <n v="975.34132680105506"/>
    <n v="10.139271336404731"/>
    <n v="10.139271336404731"/>
    <n v="2"/>
    <n v="0"/>
    <n v="17"/>
    <n v="7"/>
    <n v="-2"/>
    <n v="-10"/>
    <n v="0.11764705882352941"/>
  </r>
  <r>
    <x v="11"/>
    <x v="3"/>
    <s v="Premier League"/>
    <s v="Matchweek 14"/>
    <d v="2023-12-03T00:00:00"/>
    <n v="1"/>
    <n v="0.9"/>
    <n v="0.82170491803278689"/>
    <n v="-3"/>
    <n v="0"/>
    <n v="177.6378885904164"/>
    <n v="177.6378885904164"/>
    <n v="0"/>
    <n v="0"/>
    <n v="6"/>
    <n v="7"/>
    <n v="0"/>
    <n v="1"/>
    <n v="0"/>
  </r>
  <r>
    <x v="15"/>
    <x v="8"/>
    <s v="Premier League"/>
    <s v="Matchweek 14"/>
    <d v="2023-12-03T00:00:00"/>
    <n v="0"/>
    <n v="2.1"/>
    <n v="0.97193594707090536"/>
    <n v="-2"/>
    <n v="0"/>
    <n v="157.74431706248097"/>
    <n v="157.74431706248097"/>
    <n v="4"/>
    <n v="4"/>
    <n v="14"/>
    <n v="13"/>
    <n v="0"/>
    <n v="-1"/>
    <n v="0.2857142857142857"/>
  </r>
  <r>
    <x v="19"/>
    <x v="18"/>
    <s v="Premier League"/>
    <s v="Matchweek 15"/>
    <d v="2023-12-05T00:00:00"/>
    <n v="-1"/>
    <n v="-1.7"/>
    <n v="0.91925000000000001"/>
    <n v="0"/>
    <n v="27.913884428117303"/>
    <n v="26.617334445905875"/>
    <n v="26.617334445905875"/>
    <n v="2"/>
    <n v="1"/>
    <n v="14"/>
    <n v="7"/>
    <n v="-1"/>
    <n v="-7"/>
    <n v="0.14285714285714285"/>
  </r>
  <r>
    <x v="13"/>
    <x v="19"/>
    <s v="Premier League"/>
    <s v="Matchweek 15"/>
    <d v="2023-12-05T00:00:00"/>
    <n v="1"/>
    <n v="-0.1"/>
    <n v="0.94973478939157563"/>
    <n v="0"/>
    <n v="111.74480278581855"/>
    <n v="82.932309294581529"/>
    <n v="82.932309294581529"/>
    <n v="2"/>
    <n v="4"/>
    <n v="11"/>
    <n v="15"/>
    <n v="2"/>
    <n v="4"/>
    <n v="0.18181818181818182"/>
  </r>
  <r>
    <x v="18"/>
    <x v="11"/>
    <s v="Premier League"/>
    <s v="Matchweek 15"/>
    <d v="2023-12-06T00:00:00"/>
    <n v="-2"/>
    <n v="-0.8"/>
    <n v="0.95517044372500481"/>
    <n v="0"/>
    <n v="10.139271336404731"/>
    <n v="88.82675565683887"/>
    <n v="88.82675565683887"/>
    <n v="1"/>
    <n v="3"/>
    <n v="10"/>
    <n v="16"/>
    <n v="2"/>
    <n v="6"/>
    <n v="0.1"/>
  </r>
  <r>
    <x v="4"/>
    <x v="12"/>
    <s v="Premier League"/>
    <s v="Matchweek 15"/>
    <d v="2023-12-06T00:00:00"/>
    <n v="1"/>
    <n v="0"/>
    <n v="0.97141538461538457"/>
    <n v="-1"/>
    <n v="43.081596349671948"/>
    <n v="44.307604649146185"/>
    <n v="44.307604649146185"/>
    <n v="3"/>
    <n v="1"/>
    <n v="10"/>
    <n v="8"/>
    <n v="-2"/>
    <n v="-2"/>
    <n v="0.3"/>
  </r>
  <r>
    <x v="9"/>
    <x v="16"/>
    <s v="Premier League"/>
    <s v="Matchweek 15"/>
    <d v="2023-12-06T00:00:00"/>
    <n v="1"/>
    <n v="2.6"/>
    <n v="0.97195336123912268"/>
    <n v="1"/>
    <n v="107.94891721671931"/>
    <n v="162.94470801049738"/>
    <n v="162.94470801049738"/>
    <n v="4"/>
    <n v="0"/>
    <n v="12"/>
    <n v="12"/>
    <n v="-4"/>
    <n v="0"/>
    <n v="0.33333333333333331"/>
  </r>
  <r>
    <x v="2"/>
    <x v="7"/>
    <s v="Premier League"/>
    <s v="Matchweek 15"/>
    <d v="2023-12-06T00:00:00"/>
    <n v="-2"/>
    <n v="-0.7"/>
    <n v="0.96036939636719465"/>
    <n v="1"/>
    <n v="42.516375374926007"/>
    <n v="61.521976132624104"/>
    <n v="61.521976132624104"/>
    <n v="2"/>
    <n v="3"/>
    <n v="12"/>
    <n v="8"/>
    <n v="1"/>
    <n v="-4"/>
    <n v="0.16666666666666666"/>
  </r>
  <r>
    <x v="17"/>
    <x v="0"/>
    <s v="Premier League"/>
    <s v="Matchweek 15"/>
    <d v="2023-12-06T00:00:00"/>
    <n v="1"/>
    <n v="1.7"/>
    <n v="0.97141181988742964"/>
    <n v="0"/>
    <n v="122.58137686689894"/>
    <n v="68.557389897038121"/>
    <n v="68.557389897038121"/>
    <n v="2"/>
    <n v="2"/>
    <n v="13"/>
    <n v="13"/>
    <n v="0"/>
    <n v="0"/>
    <n v="0.15384615384615385"/>
  </r>
  <r>
    <x v="12"/>
    <x v="5"/>
    <s v="Premier League"/>
    <s v="Matchweek 15"/>
    <d v="2023-12-06T00:00:00"/>
    <n v="5"/>
    <n v="2.2000000000000002"/>
    <n v="0.93793774319066148"/>
    <n v="-1"/>
    <n v="177.6378885904164"/>
    <n v="108.32257726097232"/>
    <n v="108.32257726097232"/>
    <n v="0"/>
    <n v="1"/>
    <n v="7"/>
    <n v="10"/>
    <n v="1"/>
    <n v="3"/>
    <n v="0"/>
  </r>
  <r>
    <x v="3"/>
    <x v="15"/>
    <s v="Premier League"/>
    <s v="Matchweek 15"/>
    <d v="2023-12-07T00:00:00"/>
    <n v="3"/>
    <n v="1.8"/>
    <n v="0.95121647533431286"/>
    <n v="0"/>
    <n v="83.366545032061779"/>
    <n v="119.2670310662883"/>
    <n v="119.2670310662883"/>
    <n v="3"/>
    <n v="0"/>
    <n v="18"/>
    <n v="8"/>
    <n v="-3"/>
    <n v="-10"/>
    <n v="0.16666666666666666"/>
  </r>
  <r>
    <x v="14"/>
    <x v="6"/>
    <s v="Premier League"/>
    <s v="Matchweek 15"/>
    <d v="2023-12-07T00:00:00"/>
    <n v="-1"/>
    <n v="-0.4"/>
    <n v="0.98564338886919534"/>
    <n v="0"/>
    <n v="157.74431706248097"/>
    <n v="5.0300300261610609"/>
    <n v="5.0300300261610609"/>
    <n v="3"/>
    <n v="3"/>
    <n v="11"/>
    <n v="10"/>
    <n v="0"/>
    <n v="-1"/>
    <n v="0.27272727272727271"/>
  </r>
  <r>
    <x v="17"/>
    <x v="18"/>
    <s v="Premier League"/>
    <s v="Matchweek 16"/>
    <d v="2023-12-09T00:00:00"/>
    <n v="1"/>
    <n v="-0.8"/>
    <n v="0.98499061913696062"/>
    <n v="-1"/>
    <n v="0"/>
    <n v="75.176703549737667"/>
    <n v="100.22699979051305"/>
    <n v="4"/>
    <n v="2"/>
    <n v="16"/>
    <n v="10"/>
    <n v="-2"/>
    <n v="-6"/>
    <n v="0.25"/>
  </r>
  <r>
    <x v="9"/>
    <x v="11"/>
    <s v="Premier League"/>
    <s v="Matchweek 16"/>
    <d v="2023-12-09T00:00:00"/>
    <n v="-3"/>
    <n v="-0.4"/>
    <n v="0.96957652744582801"/>
    <n v="0"/>
    <n v="0"/>
    <n v="170.23834979903233"/>
    <n v="189.45066430253371"/>
    <n v="3"/>
    <n v="1"/>
    <n v="7"/>
    <n v="9"/>
    <n v="-2"/>
    <n v="2"/>
    <n v="0.42857142857142855"/>
  </r>
  <r>
    <x v="2"/>
    <x v="12"/>
    <s v="Premier League"/>
    <s v="Matchweek 16"/>
    <d v="2023-12-09T00:00:00"/>
    <n v="1"/>
    <n v="0.2"/>
    <n v="0.87178154241330807"/>
    <n v="0"/>
    <n v="0"/>
    <n v="183.03575186533246"/>
    <n v="139.0392015952734"/>
    <n v="5"/>
    <n v="1"/>
    <n v="14"/>
    <n v="13"/>
    <n v="-4"/>
    <n v="-1"/>
    <n v="0.35714285714285715"/>
  </r>
  <r>
    <x v="4"/>
    <x v="19"/>
    <s v="Premier League"/>
    <s v="Matchweek 16"/>
    <d v="2023-12-09T00:00:00"/>
    <n v="0"/>
    <n v="2"/>
    <n v="0.96956923076923074"/>
    <n v="-1"/>
    <n v="0"/>
    <n v="148.10104528632243"/>
    <n v="221.62007722539133"/>
    <n v="0"/>
    <n v="4"/>
    <n v="5"/>
    <n v="8"/>
    <n v="4"/>
    <n v="3"/>
    <n v="0"/>
  </r>
  <r>
    <x v="18"/>
    <x v="7"/>
    <s v="Premier League"/>
    <s v="Matchweek 16"/>
    <d v="2023-12-09T00:00:00"/>
    <n v="-1"/>
    <n v="0.5"/>
    <n v="0.95612264330603691"/>
    <n v="0"/>
    <n v="0"/>
    <n v="148.23899081564753"/>
    <n v="185.45501720089734"/>
    <n v="7"/>
    <n v="2"/>
    <n v="17"/>
    <n v="17"/>
    <n v="-5"/>
    <n v="0"/>
    <n v="0.41176470588235292"/>
  </r>
  <r>
    <x v="13"/>
    <x v="5"/>
    <s v="Premier League"/>
    <s v="Matchweek 16"/>
    <d v="2023-12-09T00:00:00"/>
    <n v="0"/>
    <n v="-0.1"/>
    <n v="0.98418096723868953"/>
    <n v="1"/>
    <n v="0"/>
    <n v="111.88670555982965"/>
    <n v="48.197303781270023"/>
    <n v="0"/>
    <n v="1"/>
    <n v="9"/>
    <n v="11"/>
    <n v="1"/>
    <n v="2"/>
    <n v="0"/>
  </r>
  <r>
    <x v="3"/>
    <x v="16"/>
    <s v="Premier League"/>
    <s v="Matchweek 16"/>
    <d v="2023-12-10T00:00:00"/>
    <n v="2"/>
    <n v="0.3"/>
    <n v="0.97816071917722935"/>
    <n v="-1"/>
    <n v="0"/>
    <n v="27.823765071897402"/>
    <n v="178.68786692000916"/>
    <n v="2"/>
    <n v="2"/>
    <n v="12"/>
    <n v="11"/>
    <n v="0"/>
    <n v="-1"/>
    <n v="0.16666666666666666"/>
  </r>
  <r>
    <x v="19"/>
    <x v="0"/>
    <s v="Premier League"/>
    <s v="Matchweek 16"/>
    <d v="2023-12-10T00:00:00"/>
    <n v="-1"/>
    <n v="-1.3"/>
    <n v="0.92058333333333331"/>
    <n v="1"/>
    <n v="0"/>
    <n v="75.176703549737667"/>
    <n v="133.00309255790327"/>
    <n v="2"/>
    <n v="1"/>
    <n v="16"/>
    <n v="5"/>
    <n v="-1"/>
    <n v="-11"/>
    <n v="0.125"/>
  </r>
  <r>
    <x v="14"/>
    <x v="15"/>
    <s v="Premier League"/>
    <s v="Matchweek 16"/>
    <d v="2023-12-10T00:00:00"/>
    <n v="3"/>
    <n v="2.1"/>
    <n v="0.98564338886919534"/>
    <n v="0"/>
    <n v="0"/>
    <n v="175.84058523170475"/>
    <n v="241.60304839766928"/>
    <n v="1"/>
    <n v="3"/>
    <n v="10"/>
    <n v="12"/>
    <n v="2"/>
    <n v="2"/>
    <n v="0.1"/>
  </r>
  <r>
    <x v="12"/>
    <x v="6"/>
    <s v="Premier League"/>
    <s v="Matchweek 16"/>
    <d v="2023-12-10T00:00:00"/>
    <n v="5"/>
    <n v="1"/>
    <n v="0.93338521400778207"/>
    <n v="1"/>
    <n v="0"/>
    <n v="11.158905330556353"/>
    <n v="9.8616800197250569"/>
    <n v="2"/>
    <n v="1"/>
    <n v="5"/>
    <n v="9"/>
    <n v="-1"/>
    <n v="4"/>
    <n v="0.4"/>
  </r>
  <r>
    <x v="10"/>
    <x v="8"/>
    <s v="Premier League"/>
    <s v="Matchweek 17"/>
    <d v="2023-12-15T00:00:00"/>
    <n v="-2"/>
    <n v="-0.2"/>
    <n v="0.95732305078099467"/>
    <n v="1"/>
    <n v="0"/>
    <n v="102.7015016091063"/>
    <n v="102.7015016091063"/>
    <n v="2"/>
    <n v="4"/>
    <n v="16"/>
    <n v="10"/>
    <n v="2"/>
    <n v="-6"/>
    <n v="0.125"/>
  </r>
  <r>
    <x v="15"/>
    <x v="2"/>
    <s v="Premier League"/>
    <s v="Matchweek 17"/>
    <d v="2023-12-16T00:00:00"/>
    <n v="0"/>
    <n v="-0.2"/>
    <n v="0.96784630205209299"/>
    <n v="-4"/>
    <n v="372.21825088058256"/>
    <n v="169.3384237319006"/>
    <n v="169.3384237319006"/>
    <n v="1"/>
    <n v="1"/>
    <n v="12"/>
    <n v="9"/>
    <n v="0"/>
    <n v="-3"/>
    <n v="8.3333333333333329E-2"/>
  </r>
  <r>
    <x v="0"/>
    <x v="17"/>
    <s v="Premier League"/>
    <s v="Matchweek 17"/>
    <d v="2023-12-16T00:00:00"/>
    <n v="-2"/>
    <n v="-0.7"/>
    <n v="0.94974718353588217"/>
    <n v="1"/>
    <n v="0"/>
    <n v="38.676142930121649"/>
    <n v="38.676142930121649"/>
    <n v="0"/>
    <n v="1"/>
    <n v="9"/>
    <n v="8"/>
    <n v="1"/>
    <n v="-1"/>
    <n v="0"/>
  </r>
  <r>
    <x v="1"/>
    <x v="3"/>
    <s v="Premier League"/>
    <s v="Matchweek 17"/>
    <d v="2023-12-16T00:00:00"/>
    <n v="3"/>
    <n v="3.2"/>
    <n v="0.99522034222349676"/>
    <n v="-3"/>
    <n v="0"/>
    <n v="248.69027700927589"/>
    <n v="248.69027700927589"/>
    <n v="0"/>
    <n v="2"/>
    <n v="7"/>
    <n v="12"/>
    <n v="2"/>
    <n v="5"/>
    <n v="0"/>
  </r>
  <r>
    <x v="7"/>
    <x v="10"/>
    <s v="Premier League"/>
    <s v="Matchweek 17"/>
    <d v="2023-12-16T00:00:00"/>
    <n v="2"/>
    <n v="2.7"/>
    <n v="0.94564776119402982"/>
    <n v="-1"/>
    <n v="0"/>
    <n v="141.18643889376855"/>
    <n v="141.18643889376855"/>
    <n v="1"/>
    <n v="3"/>
    <n v="9"/>
    <n v="14"/>
    <n v="2"/>
    <n v="5"/>
    <n v="0.1111111111111111"/>
  </r>
  <r>
    <x v="8"/>
    <x v="1"/>
    <s v="Premier League"/>
    <s v="Matchweek 17"/>
    <d v="2023-12-17T00:00:00"/>
    <n v="-1"/>
    <n v="-0.9"/>
    <n v="0.98747826086956525"/>
    <n v="5"/>
    <n v="0"/>
    <n v="1011.8048240796066"/>
    <n v="97.494701742122842"/>
    <n v="6"/>
    <n v="4"/>
    <n v="19"/>
    <n v="6"/>
    <n v="-2"/>
    <n v="-13"/>
    <n v="0.31578947368421051"/>
  </r>
  <r>
    <x v="5"/>
    <x v="13"/>
    <s v="Premier League"/>
    <s v="Matchweek 17"/>
    <d v="2023-12-17T00:00:00"/>
    <n v="2"/>
    <n v="1.6"/>
    <n v="0.99263639957828154"/>
    <n v="2"/>
    <n v="239.9140908231991"/>
    <n v="47.907042371504758"/>
    <n v="47.907042371504758"/>
    <n v="1"/>
    <n v="3"/>
    <n v="11"/>
    <n v="9"/>
    <n v="2"/>
    <n v="-2"/>
    <n v="9.0909090909090912E-2"/>
  </r>
  <r>
    <x v="11"/>
    <x v="14"/>
    <s v="Premier League"/>
    <s v="Matchweek 17"/>
    <d v="2023-12-17T00:00:00"/>
    <n v="0"/>
    <n v="1.5"/>
    <n v="0.937016393442623"/>
    <n v="-2"/>
    <n v="448.26255403558491"/>
    <n v="27.637459179728413"/>
    <n v="27.637459179728413"/>
    <n v="2"/>
    <n v="6"/>
    <n v="13"/>
    <n v="8"/>
    <n v="4"/>
    <n v="-5"/>
    <n v="0.15384615384615385"/>
  </r>
  <r>
    <x v="16"/>
    <x v="9"/>
    <s v="Premier League"/>
    <s v="Matchweek 17"/>
    <d v="2023-12-17T00:00:00"/>
    <n v="3"/>
    <n v="0.4"/>
    <n v="0.99927999999999995"/>
    <n v="-5"/>
    <n v="0"/>
    <n v="115.50236055822437"/>
    <n v="115.50236055822437"/>
    <n v="3"/>
    <n v="1"/>
    <n v="12"/>
    <n v="15"/>
    <n v="-2"/>
    <n v="3"/>
    <n v="0.25"/>
  </r>
  <r>
    <x v="18"/>
    <x v="13"/>
    <s v="Premier League"/>
    <s v="Matchweek 18"/>
    <d v="2023-12-21T00:00:00"/>
    <n v="0"/>
    <n v="0.1"/>
    <n v="0.92062464292515711"/>
    <n v="1"/>
    <n v="169.3384237319006"/>
    <n v="10.870116866912975"/>
    <n v="37.069880860630562"/>
    <n v="5"/>
    <n v="2"/>
    <n v="12"/>
    <n v="11"/>
    <n v="-3"/>
    <n v="-1"/>
    <n v="0.41666666666666669"/>
  </r>
  <r>
    <x v="17"/>
    <x v="10"/>
    <s v="Premier League"/>
    <s v="Matchweek 18"/>
    <d v="2023-12-22T00:00:00"/>
    <n v="0"/>
    <n v="0.3"/>
    <n v="0.97680581613508444"/>
    <n v="-1"/>
    <n v="97.494701742122842"/>
    <n v="61.943202250247815"/>
    <n v="61.943202250247815"/>
    <n v="3"/>
    <n v="3"/>
    <n v="11"/>
    <n v="16"/>
    <n v="0"/>
    <n v="5"/>
    <n v="0.27272727272727271"/>
  </r>
  <r>
    <x v="11"/>
    <x v="18"/>
    <s v="Premier League"/>
    <s v="Matchweek 18"/>
    <d v="2023-12-23T00:00:00"/>
    <n v="0"/>
    <n v="0.3"/>
    <n v="0.94340983606557383"/>
    <n v="-3"/>
    <n v="0"/>
    <n v="176.59599193203024"/>
    <n v="176.59599193203024"/>
    <n v="2"/>
    <n v="5"/>
    <n v="13"/>
    <n v="13"/>
    <n v="3"/>
    <n v="0"/>
    <n v="0.15384615384615385"/>
  </r>
  <r>
    <x v="10"/>
    <x v="11"/>
    <s v="Premier League"/>
    <s v="Matchweek 18"/>
    <d v="2023-12-23T00:00:00"/>
    <n v="-1"/>
    <n v="-0.6"/>
    <n v="0.9537938696817202"/>
    <n v="-6"/>
    <n v="0"/>
    <n v="155.2807119706641"/>
    <n v="155.2807119706641"/>
    <n v="2"/>
    <n v="3"/>
    <n v="10"/>
    <n v="10"/>
    <n v="1"/>
    <n v="0"/>
    <n v="0.2"/>
  </r>
  <r>
    <x v="12"/>
    <x v="19"/>
    <s v="Premier League"/>
    <s v="Matchweek 18"/>
    <d v="2023-12-23T00:00:00"/>
    <n v="-2"/>
    <n v="0.9"/>
    <n v="0.91821011673151753"/>
    <n v="-3"/>
    <n v="178.20612635238703"/>
    <n v="180.69996260710624"/>
    <n v="180.69996260710624"/>
    <n v="2"/>
    <n v="1"/>
    <n v="5"/>
    <n v="16"/>
    <n v="-1"/>
    <n v="11"/>
    <n v="0.4"/>
  </r>
  <r>
    <x v="14"/>
    <x v="17"/>
    <s v="Premier League"/>
    <s v="Matchweek 18"/>
    <d v="2023-12-23T00:00:00"/>
    <n v="1"/>
    <n v="-0.3"/>
    <n v="0.99590731848796366"/>
    <n v="4"/>
    <n v="0"/>
    <n v="175.84058523170475"/>
    <n v="175.84058523170475"/>
    <n v="1"/>
    <n v="4"/>
    <n v="6"/>
    <n v="17"/>
    <n v="3"/>
    <n v="11"/>
    <n v="0.16666666666666666"/>
  </r>
  <r>
    <x v="16"/>
    <x v="14"/>
    <s v="Premier League"/>
    <s v="Matchweek 18"/>
    <d v="2023-12-23T00:00:00"/>
    <n v="2"/>
    <n v="0.2"/>
    <n v="1.031552"/>
    <n v="-3"/>
    <n v="180.08844231218643"/>
    <n v="163.80100290796619"/>
    <n v="163.80100290796619"/>
    <n v="2"/>
    <n v="3"/>
    <n v="13"/>
    <n v="14"/>
    <n v="1"/>
    <n v="1"/>
    <n v="0.15384615384615385"/>
  </r>
  <r>
    <x v="19"/>
    <x v="15"/>
    <s v="Premier League"/>
    <s v="Matchweek 18"/>
    <d v="2023-12-23T00:00:00"/>
    <n v="1"/>
    <n v="0"/>
    <n v="0.92016666666666669"/>
    <n v="9"/>
    <n v="0"/>
    <n v="29.658248401596111"/>
    <n v="219.13376252807404"/>
    <n v="2"/>
    <n v="2"/>
    <n v="11"/>
    <n v="6"/>
    <n v="0"/>
    <n v="-5"/>
    <n v="0.18181818181818182"/>
  </r>
  <r>
    <x v="13"/>
    <x v="16"/>
    <s v="Premier League"/>
    <s v="Matchweek 18"/>
    <d v="2023-12-24T00:00:00"/>
    <n v="1"/>
    <n v="-0.7"/>
    <n v="0.98723868954758187"/>
    <n v="2"/>
    <n v="0"/>
    <n v="112.51325025221647"/>
    <n v="112.51325025221647"/>
    <n v="3"/>
    <n v="6"/>
    <n v="11"/>
    <n v="8"/>
    <n v="3"/>
    <n v="-3"/>
    <n v="0.27272727272727271"/>
  </r>
  <r>
    <x v="9"/>
    <x v="1"/>
    <s v="Premier League"/>
    <s v="Matchweek 19"/>
    <d v="2023-12-26T00:00:00"/>
    <n v="1"/>
    <n v="-0.6"/>
    <n v="0.97151760837701862"/>
    <n v="-1"/>
    <n v="163.80100290796619"/>
    <n v="68.043843266273981"/>
    <n v="68.043843266273981"/>
    <n v="1"/>
    <n v="3"/>
    <n v="10"/>
    <n v="10"/>
    <n v="2"/>
    <n v="0"/>
    <n v="0.1"/>
  </r>
  <r>
    <x v="6"/>
    <x v="3"/>
    <s v="Premier League"/>
    <s v="Matchweek 19"/>
    <d v="2023-12-26T00:00:00"/>
    <n v="3"/>
    <n v="1.5"/>
    <n v="0.92491666666666672"/>
    <n v="0"/>
    <n v="155.2807119706641"/>
    <n v="86.780711886932949"/>
    <n v="86.780711886932949"/>
    <n v="0"/>
    <n v="2"/>
    <n v="10"/>
    <n v="9"/>
    <n v="2"/>
    <n v="-1"/>
    <n v="0"/>
  </r>
  <r>
    <x v="0"/>
    <x v="7"/>
    <s v="Premier League"/>
    <s v="Matchweek 19"/>
    <d v="2023-12-26T00:00:00"/>
    <n v="-2"/>
    <n v="-1"/>
    <n v="0.95910582808480438"/>
    <n v="0"/>
    <n v="180.69996260710624"/>
    <n v="38.853159340909471"/>
    <n v="38.853159340909471"/>
    <n v="2"/>
    <n v="1"/>
    <n v="7"/>
    <n v="10"/>
    <n v="-1"/>
    <n v="3"/>
    <n v="0.2857142857142857"/>
  </r>
  <r>
    <x v="2"/>
    <x v="4"/>
    <s v="Premier League"/>
    <s v="Matchweek 19"/>
    <d v="2023-12-26T00:00:00"/>
    <n v="-1"/>
    <n v="1.8"/>
    <n v="0.94920799951073331"/>
    <n v="1"/>
    <n v="61.943202250247815"/>
    <n v="111.54483901345607"/>
    <n v="111.54483901345607"/>
    <n v="5"/>
    <n v="0"/>
    <n v="13"/>
    <n v="13"/>
    <n v="-5"/>
    <n v="0"/>
    <n v="0.38461538461538464"/>
  </r>
  <r>
    <x v="1"/>
    <x v="5"/>
    <s v="Premier League"/>
    <s v="Matchweek 19"/>
    <d v="2023-12-26T00:00:00"/>
    <n v="-2"/>
    <n v="-1.1000000000000001"/>
    <n v="0.99812637415161076"/>
    <n v="0"/>
    <n v="219.13376252807404"/>
    <n v="142.04126417458008"/>
    <n v="142.04126417458008"/>
    <n v="3"/>
    <n v="3"/>
    <n v="10"/>
    <n v="11"/>
    <n v="0"/>
    <n v="1"/>
    <n v="0.3"/>
  </r>
  <r>
    <x v="7"/>
    <x v="2"/>
    <s v="Premier League"/>
    <s v="Matchweek 19"/>
    <d v="2023-12-27T00:00:00"/>
    <n v="1"/>
    <n v="1.5"/>
    <n v="0.94610149253731346"/>
    <n v="-3"/>
    <n v="112.51325025221647"/>
    <n v="7.3362182404937242"/>
    <n v="7.3362182404937242"/>
    <n v="3"/>
    <n v="2"/>
    <n v="13"/>
    <n v="16"/>
    <n v="-1"/>
    <n v="3"/>
    <n v="0.23076923076923078"/>
  </r>
  <r>
    <x v="3"/>
    <x v="0"/>
    <s v="Premier League"/>
    <s v="Matchweek 19"/>
    <d v="2023-12-27T00:00:00"/>
    <n v="-2"/>
    <n v="-1.4"/>
    <n v="0.97933112533306776"/>
    <n v="-7"/>
    <n v="175.84058523170475"/>
    <n v="31.662427052118172"/>
    <n v="31.662427052118172"/>
    <n v="4"/>
    <n v="2"/>
    <n v="13"/>
    <n v="5"/>
    <n v="-2"/>
    <n v="-8"/>
    <n v="0.30769230769230771"/>
  </r>
  <r>
    <x v="8"/>
    <x v="9"/>
    <s v="Premier League"/>
    <s v="Matchweek 19"/>
    <d v="2023-12-27T00:00:00"/>
    <n v="-3"/>
    <n v="-0.2"/>
    <n v="0.99182608695652175"/>
    <n v="7"/>
    <n v="0"/>
    <n v="108.77048838167428"/>
    <n v="108.77048838167428"/>
    <n v="1"/>
    <n v="1"/>
    <n v="5"/>
    <n v="12"/>
    <n v="0"/>
    <n v="7"/>
    <n v="0.2"/>
  </r>
  <r>
    <x v="4"/>
    <x v="8"/>
    <s v="Premier League"/>
    <s v="Matchweek 19"/>
    <d v="2023-12-28T00:00:00"/>
    <n v="2"/>
    <n v="0.9"/>
    <n v="0.97461538461538466"/>
    <n v="2"/>
    <n v="0"/>
    <n v="51.316011546213417"/>
    <n v="51.316011546213417"/>
    <n v="3"/>
    <n v="2"/>
    <n v="18"/>
    <n v="6"/>
    <n v="-1"/>
    <n v="-12"/>
    <n v="0.16666666666666666"/>
  </r>
  <r>
    <x v="5"/>
    <x v="6"/>
    <s v="Premier League"/>
    <s v="Matchweek 19"/>
    <d v="2023-12-28T00:00:00"/>
    <n v="-2"/>
    <n v="1.3"/>
    <n v="0.99270229309435953"/>
    <n v="0"/>
    <n v="176.59599193203024"/>
    <n v="4.1212171599911338"/>
    <n v="4.1212171599911338"/>
    <n v="2"/>
    <n v="0"/>
    <n v="8"/>
    <n v="8"/>
    <n v="-2"/>
    <n v="0"/>
    <n v="0.25"/>
  </r>
  <r>
    <x v="18"/>
    <x v="12"/>
    <s v="Premier League"/>
    <s v="Matchweek 20"/>
    <d v="2023-12-30T00:00:00"/>
    <n v="2"/>
    <n v="-0.4"/>
    <n v="0.970177109122072"/>
    <n v="0"/>
    <n v="7.3362182404937242"/>
    <n v="11.221723415568588"/>
    <n v="11.221723415568588"/>
    <n v="0"/>
    <n v="1"/>
    <n v="14"/>
    <n v="10"/>
    <n v="1"/>
    <n v="-4"/>
    <n v="0"/>
  </r>
  <r>
    <x v="17"/>
    <x v="19"/>
    <s v="Premier League"/>
    <s v="Matchweek 20"/>
    <d v="2023-12-30T00:00:00"/>
    <n v="1"/>
    <n v="2"/>
    <n v="0.9759146341463415"/>
    <n v="0"/>
    <n v="68.043843266273981"/>
    <n v="89.584476374897491"/>
    <n v="89.584476374897491"/>
    <n v="4"/>
    <n v="3"/>
    <n v="9"/>
    <n v="13"/>
    <n v="-1"/>
    <n v="4"/>
    <n v="0.44444444444444442"/>
  </r>
  <r>
    <x v="19"/>
    <x v="16"/>
    <s v="Premier League"/>
    <s v="Matchweek 20"/>
    <d v="2023-12-30T00:00:00"/>
    <n v="-1"/>
    <n v="0.8"/>
    <n v="0.92008333333333336"/>
    <n v="1"/>
    <n v="111.54483901345607"/>
    <n v="29.658248401596111"/>
    <n v="29.658248401596111"/>
    <n v="2"/>
    <n v="2"/>
    <n v="14"/>
    <n v="20"/>
    <n v="0"/>
    <n v="6"/>
    <n v="0.14285714285714285"/>
  </r>
  <r>
    <x v="13"/>
    <x v="17"/>
    <s v="Premier League"/>
    <s v="Matchweek 20"/>
    <d v="2023-12-30T00:00:00"/>
    <n v="3"/>
    <n v="1.5"/>
    <n v="0.98717628705148208"/>
    <n v="0"/>
    <n v="108.77048838167428"/>
    <n v="68.159571374807371"/>
    <n v="68.159571374807371"/>
    <n v="2"/>
    <n v="3"/>
    <n v="9"/>
    <n v="14"/>
    <n v="1"/>
    <n v="5"/>
    <n v="0.22222222222222221"/>
  </r>
  <r>
    <x v="10"/>
    <x v="14"/>
    <s v="Premier League"/>
    <s v="Matchweek 20"/>
    <d v="2023-12-30T00:00:00"/>
    <n v="1"/>
    <n v="-0.1"/>
    <n v="0.96493693222665189"/>
    <n v="0"/>
    <n v="142.04126417458008"/>
    <n v="60.0445540663803"/>
    <n v="60.0445540663803"/>
    <n v="2"/>
    <n v="4"/>
    <n v="9"/>
    <n v="11"/>
    <n v="2"/>
    <n v="2"/>
    <n v="0.22222222222222221"/>
  </r>
  <r>
    <x v="15"/>
    <x v="10"/>
    <s v="Premier League"/>
    <s v="Matchweek 20"/>
    <d v="2023-12-30T00:00:00"/>
    <n v="2"/>
    <n v="1.9"/>
    <n v="0.96530163404038749"/>
    <n v="-1"/>
    <n v="31.662427052118172"/>
    <n v="31.02540240083707"/>
    <n v="31.02540240083707"/>
    <n v="1"/>
    <n v="1"/>
    <n v="5"/>
    <n v="6"/>
    <n v="0"/>
    <n v="1"/>
    <n v="0.2"/>
  </r>
  <r>
    <x v="12"/>
    <x v="18"/>
    <s v="Premier League"/>
    <s v="Matchweek 20"/>
    <d v="2023-12-31T00:00:00"/>
    <n v="1"/>
    <n v="-0.4"/>
    <n v="0.95112840466926074"/>
    <n v="2"/>
    <n v="86.780711886932949"/>
    <n v="7.3610024710389412"/>
    <n v="7.3610024710389412"/>
    <n v="4"/>
    <n v="1"/>
    <n v="11"/>
    <n v="8"/>
    <n v="-3"/>
    <n v="-3"/>
    <n v="0.36363636363636365"/>
  </r>
  <r>
    <x v="14"/>
    <x v="11"/>
    <s v="Premier League"/>
    <s v="Matchweek 20"/>
    <d v="2023-12-31T00:00:00"/>
    <n v="2"/>
    <n v="0.6"/>
    <n v="0.99545615674647936"/>
    <n v="-2"/>
    <n v="51.316011546213417"/>
    <n v="97.460693047352493"/>
    <n v="97.460693047352493"/>
    <n v="3"/>
    <n v="2"/>
    <n v="9"/>
    <n v="18"/>
    <n v="-1"/>
    <n v="9"/>
    <n v="0.33333333333333331"/>
  </r>
  <r>
    <x v="11"/>
    <x v="15"/>
    <s v="Premier League"/>
    <s v="Matchweek 20"/>
    <d v="2024-01-01T00:00:00"/>
    <n v="2"/>
    <n v="6.4"/>
    <n v="0.94214754098360654"/>
    <n v="0"/>
    <n v="0"/>
    <n v="119.66347734844807"/>
    <n v="119.66347734844807"/>
    <n v="3"/>
    <n v="5"/>
    <n v="16"/>
    <n v="15"/>
    <n v="2"/>
    <n v="-1"/>
    <n v="0.1875"/>
  </r>
  <r>
    <x v="16"/>
    <x v="13"/>
    <s v="Premier League"/>
    <s v="Matchweek 20"/>
    <d v="2024-01-02T00:00:00"/>
    <n v="0"/>
    <n v="-1.6"/>
    <n v="0.99939199999999995"/>
    <n v="0"/>
    <n v="4.1212171599911338"/>
    <n v="46.851693887479868"/>
    <n v="46.851693887479868"/>
    <n v="1"/>
    <n v="0"/>
    <n v="4"/>
    <n v="6"/>
    <n v="-1"/>
    <n v="2"/>
    <n v="0.25"/>
  </r>
  <r>
    <x v="0"/>
    <x v="4"/>
    <s v="Premier League"/>
    <s v="Matchweek 21"/>
    <d v="2024-01-12T00:00:00"/>
    <n v="0"/>
    <n v="0.2"/>
    <n v="0.89395014636742665"/>
    <n v="2"/>
    <n v="0"/>
    <n v="151.50932145411392"/>
    <n v="151.50932145411392"/>
    <n v="1"/>
    <n v="0"/>
    <n v="7"/>
    <n v="12"/>
    <n v="-1"/>
    <n v="5"/>
    <n v="0.14285714285714285"/>
  </r>
  <r>
    <x v="7"/>
    <x v="3"/>
    <s v="Premier League"/>
    <s v="Matchweek 21"/>
    <d v="2024-01-13T00:00:00"/>
    <n v="1"/>
    <n v="1.4"/>
    <n v="0.94669850746268658"/>
    <n v="1"/>
    <n v="218.15972903310927"/>
    <n v="178.12109729259961"/>
    <n v="1.3932317011508308"/>
    <n v="5"/>
    <n v="1"/>
    <n v="13"/>
    <n v="8"/>
    <n v="-4"/>
    <n v="-5"/>
    <n v="0.38461538461538464"/>
  </r>
  <r>
    <x v="1"/>
    <x v="0"/>
    <s v="Premier League"/>
    <s v="Matchweek 21"/>
    <d v="2024-01-13T00:00:00"/>
    <n v="-1"/>
    <n v="-1.7"/>
    <n v="0.99780135742280851"/>
    <n v="1"/>
    <n v="0"/>
    <n v="105.7366886793771"/>
    <n v="105.7366886793771"/>
    <n v="1"/>
    <n v="2"/>
    <n v="7"/>
    <n v="7"/>
    <n v="1"/>
    <n v="0"/>
    <n v="0.14285714285714285"/>
  </r>
  <r>
    <x v="3"/>
    <x v="1"/>
    <s v="Premier League"/>
    <s v="Matchweek 21"/>
    <d v="2024-01-14T00:00:00"/>
    <n v="0"/>
    <n v="-0.1"/>
    <n v="0.97826032821176878"/>
    <n v="2"/>
    <n v="0"/>
    <n v="78.432602257107945"/>
    <n v="78.432602257107945"/>
    <n v="1"/>
    <n v="4"/>
    <n v="13"/>
    <n v="14"/>
    <n v="3"/>
    <n v="1"/>
    <n v="7.6923076923076927E-2"/>
  </r>
  <r>
    <x v="9"/>
    <x v="8"/>
    <s v="Premier League"/>
    <s v="Matchweek 21"/>
    <d v="2024-01-14T00:00:00"/>
    <n v="0"/>
    <n v="-0.4"/>
    <n v="0.97039521464129619"/>
    <n v="-3"/>
    <n v="0"/>
    <n v="158.84351023608815"/>
    <n v="158.84351023608815"/>
    <n v="2"/>
    <n v="1"/>
    <n v="8"/>
    <n v="5"/>
    <n v="-1"/>
    <n v="-3"/>
    <n v="0.25"/>
  </r>
  <r>
    <x v="5"/>
    <x v="2"/>
    <s v="Premier League"/>
    <s v="Matchweek 21"/>
    <d v="2024-01-20T00:00:00"/>
    <n v="5"/>
    <n v="3"/>
    <n v="0.99308118081180807"/>
    <n v="10"/>
    <n v="0"/>
    <n v="177.15561771054132"/>
    <n v="10.870116866912975"/>
    <n v="0"/>
    <n v="0"/>
    <n v="8"/>
    <n v="12"/>
    <n v="0"/>
    <n v="4"/>
    <n v="0"/>
  </r>
  <r>
    <x v="8"/>
    <x v="5"/>
    <s v="Premier League"/>
    <s v="Matchweek 21"/>
    <d v="2024-01-20T00:00:00"/>
    <n v="1"/>
    <n v="0"/>
    <n v="0.9899710144927536"/>
    <n v="1"/>
    <n v="108.77048838167428"/>
    <n v="197.11115530915808"/>
    <n v="106.28919271458624"/>
    <n v="1"/>
    <n v="3"/>
    <n v="10"/>
    <n v="14"/>
    <n v="2"/>
    <n v="4"/>
    <n v="0.1"/>
  </r>
  <r>
    <x v="6"/>
    <x v="7"/>
    <s v="Premier League"/>
    <s v="Matchweek 21"/>
    <d v="2024-01-21T00:00:00"/>
    <n v="-4"/>
    <n v="-0.1"/>
    <n v="0.93566666666666665"/>
    <n v="4"/>
    <n v="0"/>
    <n v="192.24191776581247"/>
    <n v="192.24191776581247"/>
    <n v="1"/>
    <n v="2"/>
    <n v="9"/>
    <n v="12"/>
    <n v="1"/>
    <n v="3"/>
    <n v="0.1111111111111111"/>
  </r>
  <r>
    <x v="2"/>
    <x v="6"/>
    <s v="Premier League"/>
    <s v="Matchweek 21"/>
    <d v="2024-01-21T00:00:00"/>
    <n v="0"/>
    <n v="0.2"/>
    <n v="0.89181089841599903"/>
    <n v="10"/>
    <n v="0"/>
    <n v="141.89421697728537"/>
    <n v="140.58814397462251"/>
    <n v="3"/>
    <n v="3"/>
    <n v="11"/>
    <n v="9"/>
    <n v="0"/>
    <n v="-2"/>
    <n v="0.27272727272727271"/>
  </r>
  <r>
    <x v="4"/>
    <x v="9"/>
    <s v="Premier League"/>
    <s v="Matchweek 21"/>
    <d v="2024-01-22T00:00:00"/>
    <n v="0"/>
    <n v="-0.1"/>
    <n v="1.277076923076923"/>
    <n v="10"/>
    <n v="0"/>
    <n v="148.10104528632243"/>
    <n v="148.10104528632243"/>
    <n v="1"/>
    <n v="4"/>
    <n v="10"/>
    <n v="13"/>
    <n v="3"/>
    <n v="3"/>
    <n v="0.1"/>
  </r>
  <r>
    <x v="10"/>
    <x v="18"/>
    <s v="Premier League"/>
    <s v="Matchweek 22"/>
    <d v="2024-01-30T00:00:00"/>
    <n v="-1"/>
    <n v="-0.7"/>
    <n v="0.96029671263316119"/>
    <n v="-6"/>
    <n v="121.28437074910515"/>
    <n v="105.04331138761516"/>
    <n v="105.04331138761516"/>
    <n v="0"/>
    <n v="1"/>
    <n v="6"/>
    <n v="7"/>
    <n v="1"/>
    <n v="1"/>
    <n v="0"/>
  </r>
  <r>
    <x v="19"/>
    <x v="13"/>
    <s v="Premier League"/>
    <s v="Matchweek 22"/>
    <d v="2024-01-30T00:00:00"/>
    <n v="4"/>
    <n v="2.2000000000000002"/>
    <n v="0.91616666666666668"/>
    <n v="0"/>
    <n v="151.05426850533235"/>
    <n v="111.54483901345607"/>
    <n v="72.218333811898887"/>
    <n v="2"/>
    <n v="2"/>
    <n v="13"/>
    <n v="13"/>
    <n v="0"/>
    <n v="0"/>
    <n v="0.15384615384615385"/>
  </r>
  <r>
    <x v="12"/>
    <x v="17"/>
    <s v="Premier League"/>
    <s v="Matchweek 22"/>
    <d v="2024-01-30T00:00:00"/>
    <n v="0"/>
    <n v="-0.3"/>
    <n v="0.94848249027237352"/>
    <n v="0"/>
    <n v="0"/>
    <n v="178.20612635238703"/>
    <n v="178.20612635238703"/>
    <n v="1"/>
    <n v="2"/>
    <n v="6"/>
    <n v="12"/>
    <n v="1"/>
    <n v="6"/>
    <n v="0.16666666666666666"/>
  </r>
  <r>
    <x v="17"/>
    <x v="15"/>
    <s v="Premier League"/>
    <s v="Matchweek 22"/>
    <d v="2024-01-30T00:00:00"/>
    <n v="-2"/>
    <n v="-1.2"/>
    <n v="0.9894699812382739"/>
    <n v="1"/>
    <n v="101.14587609597447"/>
    <n v="100.55472658396246"/>
    <n v="170.75125158892439"/>
    <n v="4"/>
    <n v="1"/>
    <n v="14"/>
    <n v="12"/>
    <n v="-3"/>
    <n v="-2"/>
    <n v="0.2857142857142857"/>
  </r>
  <r>
    <x v="18"/>
    <x v="10"/>
    <s v="Premier League"/>
    <s v="Matchweek 22"/>
    <d v="2024-01-30T00:00:00"/>
    <n v="1"/>
    <n v="0.3"/>
    <n v="0.94385831270234244"/>
    <n v="7"/>
    <n v="0"/>
    <n v="148.23899081564753"/>
    <n v="148.23899081564753"/>
    <n v="1"/>
    <n v="4"/>
    <n v="8"/>
    <n v="17"/>
    <n v="3"/>
    <n v="9"/>
    <n v="0.125"/>
  </r>
  <r>
    <x v="14"/>
    <x v="12"/>
    <s v="Premier League"/>
    <s v="Matchweek 22"/>
    <d v="2024-01-31T00:00:00"/>
    <n v="1"/>
    <n v="1.3"/>
    <n v="0.98627179272340559"/>
    <n v="-6"/>
    <n v="0"/>
    <n v="12.945839001702591"/>
    <n v="12.945839001702591"/>
    <n v="2"/>
    <n v="3"/>
    <n v="13"/>
    <n v="14"/>
    <n v="1"/>
    <n v="1"/>
    <n v="0.15384615384615385"/>
  </r>
  <r>
    <x v="15"/>
    <x v="19"/>
    <s v="Premier League"/>
    <s v="Matchweek 22"/>
    <d v="2024-01-31T00:00:00"/>
    <n v="2"/>
    <n v="0.3"/>
    <n v="0.94776160095970341"/>
    <n v="-14"/>
    <n v="157.74431706248097"/>
    <n v="21.178939146197887"/>
    <n v="21.178939146197887"/>
    <n v="2"/>
    <n v="2"/>
    <n v="3"/>
    <n v="13"/>
    <n v="0"/>
    <n v="10"/>
    <n v="0.66666666666666663"/>
  </r>
  <r>
    <x v="11"/>
    <x v="16"/>
    <s v="Premier League"/>
    <s v="Matchweek 22"/>
    <d v="2024-01-31T00:00:00"/>
    <n v="3"/>
    <n v="2.2999999999999998"/>
    <n v="0.943016393442623"/>
    <n v="-2"/>
    <n v="0"/>
    <n v="178.12109729259961"/>
    <n v="178.12109729259961"/>
    <n v="2"/>
    <n v="4"/>
    <n v="15"/>
    <n v="15"/>
    <n v="2"/>
    <n v="0"/>
    <n v="0.13333333333333333"/>
  </r>
  <r>
    <x v="16"/>
    <x v="11"/>
    <s v="Premier League"/>
    <s v="Matchweek 22"/>
    <d v="2024-02-01T00:00:00"/>
    <n v="0"/>
    <n v="0.2"/>
    <n v="0.99964799999999998"/>
    <n v="4"/>
    <n v="0"/>
    <n v="96.535630300714303"/>
    <n v="96.535630300714303"/>
    <n v="1"/>
    <n v="3"/>
    <n v="13"/>
    <n v="11"/>
    <n v="2"/>
    <n v="-2"/>
    <n v="7.6923076923076927E-2"/>
  </r>
  <r>
    <x v="13"/>
    <x v="14"/>
    <s v="Premier League"/>
    <s v="Matchweek 22"/>
    <d v="2024-02-01T00:00:00"/>
    <n v="-1"/>
    <n v="-1.2"/>
    <n v="0.98723868954758187"/>
    <n v="0"/>
    <n v="8.9597993787289134"/>
    <n v="78.215197107769498"/>
    <n v="60.674268422876743"/>
    <n v="2"/>
    <n v="5"/>
    <n v="10"/>
    <n v="9"/>
    <n v="3"/>
    <n v="-1"/>
    <n v="0.2"/>
  </r>
  <r>
    <x v="2"/>
    <x v="1"/>
    <s v="Premier League"/>
    <s v="Matchweek 23"/>
    <d v="2024-02-03T00:00:00"/>
    <n v="-5"/>
    <n v="-0.8"/>
    <n v="0.92309338878356062"/>
    <n v="0"/>
    <n v="148.23899081564753"/>
    <n v="61.943202250247815"/>
    <n v="61.943202250247815"/>
    <n v="1"/>
    <n v="0"/>
    <n v="10"/>
    <n v="7"/>
    <n v="-1"/>
    <n v="-3"/>
    <n v="0.1"/>
  </r>
  <r>
    <x v="4"/>
    <x v="2"/>
    <s v="Premier League"/>
    <s v="Matchweek 23"/>
    <d v="2024-02-03T00:00:00"/>
    <n v="3"/>
    <n v="1.1000000000000001"/>
    <n v="0.96446153846153848"/>
    <n v="0"/>
    <n v="72.218333811898887"/>
    <n v="37.069880860630562"/>
    <n v="37.069880860630562"/>
    <n v="1"/>
    <n v="3"/>
    <n v="8"/>
    <n v="14"/>
    <n v="2"/>
    <n v="6"/>
    <n v="0.125"/>
  </r>
  <r>
    <x v="0"/>
    <x v="3"/>
    <s v="Premier League"/>
    <s v="Matchweek 23"/>
    <d v="2024-02-03T00:00:00"/>
    <n v="0"/>
    <n v="0.3"/>
    <n v="0.89607912711789228"/>
    <n v="-1"/>
    <n v="21.178939146197887"/>
    <n v="180.69996260710624"/>
    <n v="180.69996260710624"/>
    <n v="2"/>
    <n v="2"/>
    <n v="11"/>
    <n v="7"/>
    <n v="0"/>
    <n v="-4"/>
    <n v="0.18181818181818182"/>
  </r>
  <r>
    <x v="1"/>
    <x v="4"/>
    <s v="Premier League"/>
    <s v="Matchweek 23"/>
    <d v="2024-02-03T00:00:00"/>
    <n v="0"/>
    <n v="-0.1"/>
    <n v="0.99820284867603482"/>
    <n v="0"/>
    <n v="170.75125158892439"/>
    <n v="219.13376252807404"/>
    <n v="219.13376252807404"/>
    <n v="2"/>
    <n v="2"/>
    <n v="13"/>
    <n v="16"/>
    <n v="0"/>
    <n v="3"/>
    <n v="0.15384615384615385"/>
  </r>
  <r>
    <x v="3"/>
    <x v="8"/>
    <s v="Premier League"/>
    <s v="Matchweek 23"/>
    <d v="2024-02-03T00:00:00"/>
    <n v="0"/>
    <n v="1.6"/>
    <n v="0.97918171178125857"/>
    <n v="1"/>
    <n v="178.20612635238703"/>
    <n v="175.84058523170475"/>
    <n v="175.84058523170475"/>
    <n v="3"/>
    <n v="0"/>
    <n v="8"/>
    <n v="14"/>
    <n v="-3"/>
    <n v="6"/>
    <n v="0.375"/>
  </r>
  <r>
    <x v="5"/>
    <x v="7"/>
    <s v="Premier League"/>
    <s v="Matchweek 23"/>
    <d v="2024-02-04T00:00:00"/>
    <n v="2"/>
    <n v="3.1"/>
    <n v="0.99456378492356357"/>
    <n v="1"/>
    <n v="105.04331138761516"/>
    <n v="176.59599193203024"/>
    <n v="176.59599193203024"/>
    <n v="6"/>
    <n v="4"/>
    <n v="11"/>
    <n v="10"/>
    <n v="-2"/>
    <n v="-1"/>
    <n v="0.54545454545454541"/>
  </r>
  <r>
    <x v="6"/>
    <x v="5"/>
    <s v="Premier League"/>
    <s v="Matchweek 23"/>
    <d v="2024-02-04T00:00:00"/>
    <n v="0"/>
    <n v="0.8"/>
    <n v="0.93333333333333335"/>
    <n v="-2"/>
    <n v="96.535630300714303"/>
    <n v="155.2807119706641"/>
    <n v="155.2807119706641"/>
    <n v="3"/>
    <n v="2"/>
    <n v="19"/>
    <n v="12"/>
    <n v="-1"/>
    <n v="-7"/>
    <n v="0.15789473684210525"/>
  </r>
  <r>
    <x v="9"/>
    <x v="6"/>
    <s v="Premier League"/>
    <s v="Matchweek 23"/>
    <d v="2024-02-04T00:00:00"/>
    <n v="3"/>
    <n v="-0.7"/>
    <n v="0.97201938440004754"/>
    <n v="0"/>
    <n v="60.674268422876743"/>
    <n v="163.80100290796619"/>
    <n v="163.80100290796619"/>
    <n v="0"/>
    <n v="1"/>
    <n v="10"/>
    <n v="5"/>
    <n v="1"/>
    <n v="-5"/>
    <n v="0"/>
  </r>
  <r>
    <x v="7"/>
    <x v="9"/>
    <s v="Premier League"/>
    <s v="Matchweek 23"/>
    <d v="2024-02-04T00:00:00"/>
    <n v="-2"/>
    <n v="-0.3"/>
    <n v="0.94634029850746271"/>
    <n v="1"/>
    <n v="178.12109729259961"/>
    <n v="112.51325025221647"/>
    <n v="112.51325025221647"/>
    <n v="3"/>
    <n v="2"/>
    <n v="15"/>
    <n v="11"/>
    <n v="-1"/>
    <n v="-4"/>
    <n v="0.2"/>
  </r>
  <r>
    <x v="8"/>
    <x v="0"/>
    <s v="Premier League"/>
    <s v="Matchweek 23"/>
    <d v="2024-02-05T00:00:00"/>
    <n v="-2"/>
    <n v="-1.1000000000000001"/>
    <n v="0.99107246376811597"/>
    <n v="0"/>
    <n v="12.945839001702591"/>
    <n v="159.27746027743848"/>
    <n v="159.27746027743848"/>
    <n v="1"/>
    <n v="0"/>
    <n v="2"/>
    <n v="4"/>
    <n v="-1"/>
    <n v="2"/>
    <n v="0.5"/>
  </r>
  <r>
    <x v="12"/>
    <x v="11"/>
    <s v="Premier League"/>
    <s v="Matchweek 24"/>
    <d v="2024-02-10T00:00:00"/>
    <n v="2"/>
    <n v="-0.2"/>
    <n v="0.94439688715953307"/>
    <n v="1"/>
    <n v="0"/>
    <n v="86.780711886932949"/>
    <n v="86.780711886932949"/>
    <n v="1"/>
    <n v="2"/>
    <n v="11"/>
    <n v="9"/>
    <n v="1"/>
    <n v="-2"/>
    <n v="9.0909090909090912E-2"/>
  </r>
  <r>
    <x v="13"/>
    <x v="12"/>
    <s v="Premier League"/>
    <s v="Matchweek 24"/>
    <d v="2024-02-10T00:00:00"/>
    <n v="-2"/>
    <n v="-0.9"/>
    <n v="0.95884555382215286"/>
    <n v="1"/>
    <n v="0"/>
    <n v="108.77048838167428"/>
    <n v="108.77048838167428"/>
    <n v="2"/>
    <n v="3"/>
    <n v="11"/>
    <n v="8"/>
    <n v="1"/>
    <n v="-3"/>
    <n v="0.18181818181818182"/>
  </r>
  <r>
    <x v="14"/>
    <x v="13"/>
    <s v="Premier League"/>
    <s v="Matchweek 24"/>
    <d v="2024-02-10T00:00:00"/>
    <n v="1"/>
    <n v="0.4"/>
    <n v="0.99005832876800615"/>
    <n v="0"/>
    <n v="0"/>
    <n v="51.316011546213417"/>
    <n v="51.316011546213417"/>
    <n v="2"/>
    <n v="3"/>
    <n v="14"/>
    <n v="13"/>
    <n v="1"/>
    <n v="-1"/>
    <n v="0.14285714285714285"/>
  </r>
  <r>
    <x v="11"/>
    <x v="19"/>
    <s v="Premier League"/>
    <s v="Matchweek 24"/>
    <d v="2024-02-10T00:00:00"/>
    <n v="2"/>
    <n v="1.5"/>
    <n v="0.98190163934426233"/>
    <n v="-1"/>
    <n v="0"/>
    <n v="38.853159340909471"/>
    <n v="38.853159340909471"/>
    <n v="3"/>
    <n v="2"/>
    <n v="11"/>
    <n v="13"/>
    <n v="-1"/>
    <n v="2"/>
    <n v="0.27272727272727271"/>
  </r>
  <r>
    <x v="15"/>
    <x v="17"/>
    <s v="Premier League"/>
    <s v="Matchweek 24"/>
    <d v="2024-02-10T00:00:00"/>
    <n v="2"/>
    <n v="1.3"/>
    <n v="0.94856135376338224"/>
    <n v="-2"/>
    <n v="159.27746027743848"/>
    <n v="31.662427052118172"/>
    <n v="31.662427052118172"/>
    <n v="0"/>
    <n v="2"/>
    <n v="6"/>
    <n v="11"/>
    <n v="2"/>
    <n v="5"/>
    <n v="0"/>
  </r>
  <r>
    <x v="10"/>
    <x v="15"/>
    <s v="Premier League"/>
    <s v="Matchweek 24"/>
    <d v="2024-02-10T00:00:00"/>
    <n v="-1"/>
    <n v="1"/>
    <n v="0.96238807921050906"/>
    <n v="-4"/>
    <n v="0"/>
    <n v="142.04126417458008"/>
    <n v="142.04126417458008"/>
    <n v="1"/>
    <n v="2"/>
    <n v="9"/>
    <n v="5"/>
    <n v="1"/>
    <n v="-4"/>
    <n v="0.1111111111111111"/>
  </r>
  <r>
    <x v="19"/>
    <x v="10"/>
    <s v="Premier League"/>
    <s v="Matchweek 24"/>
    <d v="2024-02-10T00:00:00"/>
    <n v="-2"/>
    <n v="0.1"/>
    <n v="0.9281666666666667"/>
    <n v="0"/>
    <n v="0"/>
    <n v="111.54483901345607"/>
    <n v="111.54483901345607"/>
    <n v="1"/>
    <n v="2"/>
    <n v="7"/>
    <n v="10"/>
    <n v="1"/>
    <n v="3"/>
    <n v="0.14285714285714285"/>
  </r>
  <r>
    <x v="16"/>
    <x v="18"/>
    <s v="Premier League"/>
    <s v="Matchweek 24"/>
    <d v="2024-02-11T00:00:00"/>
    <n v="-6"/>
    <n v="-3.4"/>
    <n v="0.99960000000000004"/>
    <n v="0"/>
    <n v="0"/>
    <n v="4.1212171599911338"/>
    <n v="4.1212171599911338"/>
    <n v="4"/>
    <n v="0"/>
    <n v="17"/>
    <n v="11"/>
    <n v="-4"/>
    <n v="-6"/>
    <n v="0.23529411764705882"/>
  </r>
  <r>
    <x v="17"/>
    <x v="14"/>
    <s v="Premier League"/>
    <s v="Matchweek 24"/>
    <d v="2024-02-11T00:00:00"/>
    <n v="-1"/>
    <n v="0.6"/>
    <n v="0.98932926829268297"/>
    <n v="-3"/>
    <n v="0"/>
    <n v="68.043843266273981"/>
    <n v="68.043843266273981"/>
    <n v="3"/>
    <n v="2"/>
    <n v="9"/>
    <n v="7"/>
    <n v="-1"/>
    <n v="-2"/>
    <n v="0.33333333333333331"/>
  </r>
  <r>
    <x v="18"/>
    <x v="16"/>
    <s v="Premier League"/>
    <s v="Matchweek 24"/>
    <d v="2024-02-12T00:00:00"/>
    <n v="-2"/>
    <n v="-0.8"/>
    <n v="0.95638925918872597"/>
    <n v="4"/>
    <n v="0"/>
    <n v="108.43913468153485"/>
    <n v="7.3362182404937242"/>
    <n v="2"/>
    <n v="2"/>
    <n v="15"/>
    <n v="7"/>
    <n v="0"/>
    <n v="-8"/>
    <n v="0.13333333333333333"/>
  </r>
  <r>
    <x v="0"/>
    <x v="18"/>
    <s v="Premier League"/>
    <s v="Matchweek 25"/>
    <d v="2024-02-17T00:00:00"/>
    <n v="-5"/>
    <n v="-2"/>
    <n v="0.94522309944114258"/>
    <n v="1"/>
    <n v="0"/>
    <n v="178.10610158245089"/>
    <n v="178.10610158245089"/>
    <n v="2"/>
    <n v="1"/>
    <n v="11"/>
    <n v="8"/>
    <n v="-1"/>
    <n v="-3"/>
    <n v="0.18181818181818182"/>
  </r>
  <r>
    <x v="12"/>
    <x v="1"/>
    <s v="Premier League"/>
    <s v="Matchweek 25"/>
    <d v="2024-02-17T00:00:00"/>
    <n v="-1"/>
    <n v="0"/>
    <n v="0.94945525291828792"/>
    <n v="1"/>
    <n v="0"/>
    <n v="100.55472658396246"/>
    <n v="100.55472658396246"/>
    <n v="5"/>
    <n v="2"/>
    <n v="11"/>
    <n v="4"/>
    <n v="-3"/>
    <n v="-7"/>
    <n v="0.45454545454545453"/>
  </r>
  <r>
    <x v="1"/>
    <x v="11"/>
    <s v="Premier League"/>
    <s v="Matchweek 25"/>
    <d v="2024-02-17T00:00:00"/>
    <n v="0"/>
    <n v="0"/>
    <n v="0.99845139088041301"/>
    <n v="0"/>
    <n v="0"/>
    <n v="293.11716108326539"/>
    <n v="293.11716108326539"/>
    <n v="1"/>
    <n v="3"/>
    <n v="9"/>
    <n v="21"/>
    <n v="2"/>
    <n v="12"/>
    <n v="0.1111111111111111"/>
  </r>
  <r>
    <x v="15"/>
    <x v="16"/>
    <s v="Premier League"/>
    <s v="Matchweek 25"/>
    <d v="2024-02-17T00:00:00"/>
    <n v="0"/>
    <n v="1.2"/>
    <n v="0.94839776796262976"/>
    <n v="-1"/>
    <n v="609.62789477745332"/>
    <n v="169.3384237319006"/>
    <n v="162.06528908152919"/>
    <n v="1"/>
    <n v="3"/>
    <n v="7"/>
    <n v="12"/>
    <n v="2"/>
    <n v="5"/>
    <n v="0.14285714285714285"/>
  </r>
  <r>
    <x v="8"/>
    <x v="7"/>
    <s v="Premier League"/>
    <s v="Matchweek 25"/>
    <d v="2024-02-17T00:00:00"/>
    <n v="-3"/>
    <n v="-1.2"/>
    <n v="0.99669565217391309"/>
    <n v="0"/>
    <n v="0"/>
    <n v="174.73492174379578"/>
    <n v="174.73492174379578"/>
    <n v="2"/>
    <n v="1"/>
    <n v="4"/>
    <n v="18"/>
    <n v="-1"/>
    <n v="14"/>
    <n v="0.5"/>
  </r>
  <r>
    <x v="10"/>
    <x v="6"/>
    <s v="Premier League"/>
    <s v="Matchweek 25"/>
    <d v="2024-02-17T00:00:00"/>
    <n v="2"/>
    <n v="2.2999999999999998"/>
    <n v="0.96366250571858048"/>
    <n v="1"/>
    <n v="0"/>
    <n v="107.7314523271027"/>
    <n v="107.7314523271027"/>
    <n v="4"/>
    <n v="6"/>
    <n v="13"/>
    <n v="14"/>
    <n v="2"/>
    <n v="1"/>
    <n v="0.30769230769230771"/>
  </r>
  <r>
    <x v="14"/>
    <x v="9"/>
    <s v="Premier League"/>
    <s v="Matchweek 25"/>
    <d v="2024-02-17T00:00:00"/>
    <n v="-1"/>
    <n v="-0.2"/>
    <n v="0.99146015275047528"/>
    <n v="0"/>
    <n v="0"/>
    <n v="110.96158391521435"/>
    <n v="110.96158391521435"/>
    <n v="0"/>
    <n v="1"/>
    <n v="8"/>
    <n v="13"/>
    <n v="1"/>
    <n v="5"/>
    <n v="0"/>
  </r>
  <r>
    <x v="2"/>
    <x v="13"/>
    <s v="Premier League"/>
    <s v="Matchweek 25"/>
    <d v="2024-02-18T00:00:00"/>
    <n v="-5"/>
    <n v="-2.2999999999999998"/>
    <n v="0.90275824108617209"/>
    <n v="0"/>
    <n v="0"/>
    <n v="183.03575186533246"/>
    <n v="183.03575186533246"/>
    <n v="1"/>
    <n v="4"/>
    <n v="3"/>
    <n v="4"/>
    <n v="3"/>
    <n v="1"/>
    <n v="0.33333333333333331"/>
  </r>
  <r>
    <x v="19"/>
    <x v="14"/>
    <s v="Premier League"/>
    <s v="Matchweek 25"/>
    <d v="2024-02-18T00:00:00"/>
    <n v="-1"/>
    <n v="-1.1000000000000001"/>
    <n v="0.95691666666666664"/>
    <n v="1"/>
    <n v="0"/>
    <n v="134.04826617521897"/>
    <n v="134.04826617521897"/>
    <n v="3"/>
    <n v="5"/>
    <n v="7"/>
    <n v="20"/>
    <n v="2"/>
    <n v="13"/>
    <n v="0.42857142857142855"/>
  </r>
  <r>
    <x v="3"/>
    <x v="2"/>
    <s v="Premier League"/>
    <s v="Matchweek 25"/>
    <d v="2024-02-19T00:00:00"/>
    <n v="0"/>
    <n v="1"/>
    <n v="0.95036979854072767"/>
    <n v="2"/>
    <n v="0"/>
    <n v="186.0219860056356"/>
    <n v="186.0219860056356"/>
    <n v="0"/>
    <n v="2"/>
    <n v="8"/>
    <n v="11"/>
    <n v="2"/>
    <n v="3"/>
    <n v="0"/>
  </r>
  <r>
    <x v="15"/>
    <x v="12"/>
    <s v="Premier League"/>
    <s v="Matchweek 18"/>
    <d v="2024-02-20T00:00:00"/>
    <n v="1"/>
    <n v="1.9"/>
    <n v="0.94965192576839885"/>
    <n v="0"/>
    <n v="0"/>
    <n v="159.27746027743848"/>
    <n v="159.27746027743848"/>
    <n v="2"/>
    <n v="4"/>
    <n v="12"/>
    <n v="6"/>
    <n v="2"/>
    <n v="-6"/>
    <n v="0.16666666666666666"/>
  </r>
  <r>
    <x v="11"/>
    <x v="4"/>
    <s v="Premier League"/>
    <s v="Matchweek 26"/>
    <d v="2024-02-21T00:00:00"/>
    <n v="3"/>
    <n v="2.4"/>
    <n v="0.97890163934426233"/>
    <n v="1"/>
    <n v="174.73492174379578"/>
    <n v="150.50201918294488"/>
    <n v="150.50201918294488"/>
    <n v="1"/>
    <n v="4"/>
    <n v="15"/>
    <n v="14"/>
    <n v="3"/>
    <n v="-1"/>
    <n v="6.6666666666666666E-2"/>
  </r>
  <r>
    <x v="18"/>
    <x v="19"/>
    <s v="Premier League"/>
    <s v="Matchweek 26"/>
    <d v="2024-02-24T00:00:00"/>
    <n v="3"/>
    <n v="2.2999999999999998"/>
    <n v="0.91571129308703103"/>
    <n v="-2"/>
    <n v="186.0219860056356"/>
    <n v="188.09928496285767"/>
    <n v="188.09928496285767"/>
    <n v="3"/>
    <n v="1"/>
    <n v="8"/>
    <n v="14"/>
    <n v="-2"/>
    <n v="6"/>
    <n v="0.375"/>
  </r>
  <r>
    <x v="4"/>
    <x v="17"/>
    <s v="Premier League"/>
    <s v="Matchweek 26"/>
    <d v="2024-02-24T00:00:00"/>
    <n v="0"/>
    <n v="1.1000000000000001"/>
    <n v="1.2814153846153846"/>
    <n v="1"/>
    <n v="0"/>
    <n v="215.9370971693225"/>
    <n v="215.9370971693225"/>
    <n v="2"/>
    <n v="3"/>
    <n v="9"/>
    <n v="14"/>
    <n v="1"/>
    <n v="5"/>
    <n v="0.22222222222222221"/>
  </r>
  <r>
    <x v="9"/>
    <x v="3"/>
    <s v="Premier League"/>
    <s v="Matchweek 26"/>
    <d v="2024-02-24T00:00:00"/>
    <n v="-1"/>
    <n v="0.5"/>
    <n v="0.97036880537692627"/>
    <n v="-1"/>
    <n v="0"/>
    <n v="162.64344523010803"/>
    <n v="162.64344523010803"/>
    <n v="2"/>
    <n v="5"/>
    <n v="6"/>
    <n v="10"/>
    <n v="3"/>
    <n v="4"/>
    <n v="0.33333333333333331"/>
  </r>
  <r>
    <x v="6"/>
    <x v="0"/>
    <s v="Premier League"/>
    <s v="Matchweek 26"/>
    <d v="2024-02-24T00:00:00"/>
    <n v="-1"/>
    <n v="-0.7"/>
    <n v="0.93200000000000005"/>
    <n v="3"/>
    <n v="0"/>
    <n v="190.47474412866654"/>
    <n v="190.47474412866654"/>
    <n v="2"/>
    <n v="2"/>
    <n v="14"/>
    <n v="6"/>
    <n v="0"/>
    <n v="-8"/>
    <n v="0.14285714285714285"/>
  </r>
  <r>
    <x v="5"/>
    <x v="15"/>
    <s v="Premier League"/>
    <s v="Matchweek 26"/>
    <d v="2024-02-24T00:00:00"/>
    <n v="3"/>
    <n v="2.6"/>
    <n v="0.99331180811808117"/>
    <n v="-4"/>
    <n v="822.7592834171038"/>
    <n v="244.45638926550575"/>
    <n v="244.45638926550575"/>
    <n v="1"/>
    <n v="0"/>
    <n v="15"/>
    <n v="5"/>
    <n v="-1"/>
    <n v="-10"/>
    <n v="6.6666666666666666E-2"/>
  </r>
  <r>
    <x v="17"/>
    <x v="5"/>
    <s v="Premier League"/>
    <s v="Matchweek 26"/>
    <d v="2024-02-24T00:00:00"/>
    <n v="2"/>
    <n v="1"/>
    <n v="0.98806285178236397"/>
    <n v="0"/>
    <n v="0"/>
    <n v="43.315453471899303"/>
    <n v="43.315453471899303"/>
    <n v="1"/>
    <n v="2"/>
    <n v="7"/>
    <n v="16"/>
    <n v="1"/>
    <n v="9"/>
    <n v="0.14285714285714285"/>
  </r>
  <r>
    <x v="13"/>
    <x v="10"/>
    <s v="Premier League"/>
    <s v="Matchweek 26"/>
    <d v="2024-02-25T00:00:00"/>
    <n v="1"/>
    <n v="0.7"/>
    <n v="0.96065522620904831"/>
    <n v="1"/>
    <n v="0"/>
    <n v="60.473250269001866"/>
    <n v="60.473250269001866"/>
    <n v="2"/>
    <n v="1"/>
    <n v="8"/>
    <n v="4"/>
    <n v="-1"/>
    <n v="-4"/>
    <n v="0.25"/>
  </r>
  <r>
    <x v="16"/>
    <x v="12"/>
    <s v="Premier League"/>
    <s v="Matchweek 26"/>
    <d v="2024-02-26T00:00:00"/>
    <n v="2"/>
    <n v="0.8"/>
    <n v="0.99919999999999998"/>
    <n v="3"/>
    <n v="0"/>
    <n v="12.792546616739742"/>
    <n v="12.792546616739742"/>
    <n v="1"/>
    <n v="2"/>
    <n v="5"/>
    <n v="9"/>
    <n v="1"/>
    <n v="4"/>
    <n v="0.2"/>
  </r>
  <r>
    <x v="19"/>
    <x v="1"/>
    <s v="Premier League"/>
    <s v="Matchweek 27"/>
    <d v="2024-03-02T00:00:00"/>
    <n v="-1"/>
    <n v="-0.1"/>
    <n v="0.96616666666666662"/>
    <n v="-3"/>
    <n v="0"/>
    <n v="75.176703549737667"/>
    <n v="75.176703549737667"/>
    <n v="1"/>
    <n v="4"/>
    <n v="8"/>
    <n v="18"/>
    <n v="3"/>
    <n v="10"/>
    <n v="0.125"/>
  </r>
  <r>
    <x v="12"/>
    <x v="13"/>
    <s v="Premier League"/>
    <s v="Matchweek 27"/>
    <d v="2024-03-02T00:00:00"/>
    <n v="3"/>
    <n v="0"/>
    <n v="0.95175097276264586"/>
    <n v="4"/>
    <n v="0"/>
    <n v="111.88670555982965"/>
    <n v="42.78907448561371"/>
    <n v="1"/>
    <n v="2"/>
    <n v="16"/>
    <n v="9"/>
    <n v="1"/>
    <n v="-7"/>
    <n v="6.25E-2"/>
  </r>
  <r>
    <x v="8"/>
    <x v="16"/>
    <s v="Premier League"/>
    <s v="Matchweek 27"/>
    <d v="2024-03-02T00:00:00"/>
    <n v="0"/>
    <n v="0"/>
    <n v="0.99362318840579711"/>
    <n v="2"/>
    <n v="12.792546616739742"/>
    <n v="4.8196068266631329"/>
    <n v="4.8196068266631329"/>
    <n v="3"/>
    <n v="1"/>
    <n v="10"/>
    <n v="6"/>
    <n v="-2"/>
    <n v="-4"/>
    <n v="0.3"/>
  </r>
  <r>
    <x v="14"/>
    <x v="2"/>
    <s v="Premier League"/>
    <s v="Matchweek 27"/>
    <d v="2024-03-02T00:00:00"/>
    <n v="2"/>
    <n v="1.6"/>
    <n v="0.98835035931810122"/>
    <n v="7"/>
    <n v="0"/>
    <n v="14.264900666344364"/>
    <n v="14.264900666344364"/>
    <n v="1"/>
    <n v="2"/>
    <n v="7"/>
    <n v="16"/>
    <n v="1"/>
    <n v="9"/>
    <n v="0.14285714285714285"/>
  </r>
  <r>
    <x v="10"/>
    <x v="7"/>
    <s v="Premier League"/>
    <s v="Matchweek 27"/>
    <d v="2024-03-02T00:00:00"/>
    <n v="-1"/>
    <n v="-1"/>
    <n v="0.96735507483171035"/>
    <n v="0"/>
    <n v="0"/>
    <n v="82.934567343668647"/>
    <n v="82.934567343668647"/>
    <n v="3"/>
    <n v="2"/>
    <n v="11"/>
    <n v="11"/>
    <n v="-1"/>
    <n v="0"/>
    <n v="0.27272727272727271"/>
  </r>
  <r>
    <x v="3"/>
    <x v="6"/>
    <s v="Premier League"/>
    <s v="Matchweek 27"/>
    <d v="2024-03-02T00:00:00"/>
    <n v="-2"/>
    <n v="0.8"/>
    <n v="0.97771247852180188"/>
    <n v="2"/>
    <n v="0"/>
    <n v="180.64531338018784"/>
    <n v="180.64531338018784"/>
    <n v="1"/>
    <n v="2"/>
    <n v="9"/>
    <n v="4"/>
    <n v="1"/>
    <n v="-5"/>
    <n v="0.1111111111111111"/>
  </r>
  <r>
    <x v="1"/>
    <x v="9"/>
    <s v="Premier League"/>
    <s v="Matchweek 27"/>
    <d v="2024-03-02T00:00:00"/>
    <n v="3"/>
    <n v="1.3"/>
    <n v="0.99810725552050472"/>
    <n v="1"/>
    <n v="92.967146527657121"/>
    <n v="166.11017180942812"/>
    <n v="166.11017180942812"/>
    <n v="0"/>
    <n v="1"/>
    <n v="8"/>
    <n v="11"/>
    <n v="1"/>
    <n v="3"/>
    <n v="0"/>
  </r>
  <r>
    <x v="0"/>
    <x v="11"/>
    <s v="Premier League"/>
    <s v="Matchweek 27"/>
    <d v="2024-03-03T00:00:00"/>
    <n v="-2"/>
    <n v="0.4"/>
    <n v="0.87434578195688817"/>
    <n v="3"/>
    <n v="0"/>
    <n v="211.64749842050372"/>
    <n v="211.64749842050372"/>
    <n v="2"/>
    <n v="4"/>
    <n v="8"/>
    <n v="13"/>
    <n v="2"/>
    <n v="5"/>
    <n v="0.25"/>
  </r>
  <r>
    <x v="15"/>
    <x v="14"/>
    <s v="Premier League"/>
    <s v="Matchweek 27"/>
    <d v="2024-03-03T00:00:00"/>
    <n v="2"/>
    <n v="3.1"/>
    <n v="0.9726811712743334"/>
    <n v="1"/>
    <n v="133.00309255790327"/>
    <n v="57.95542123903779"/>
    <n v="3.9936311301620959"/>
    <n v="0"/>
    <n v="1"/>
    <n v="5"/>
    <n v="10"/>
    <n v="1"/>
    <n v="5"/>
    <n v="0"/>
  </r>
  <r>
    <x v="2"/>
    <x v="18"/>
    <s v="Premier League"/>
    <s v="Matchweek 27"/>
    <d v="2024-03-04T00:00:00"/>
    <n v="-6"/>
    <n v="-2.1"/>
    <n v="0.89159684422971075"/>
    <n v="-1"/>
    <n v="0"/>
    <n v="137.906646862467"/>
    <n v="137.906646862467"/>
    <n v="1"/>
    <n v="0"/>
    <n v="11"/>
    <n v="4"/>
    <n v="-1"/>
    <n v="-7"/>
    <n v="9.0909090909090912E-2"/>
  </r>
  <r>
    <x v="5"/>
    <x v="12"/>
    <s v="Premier League"/>
    <s v="Matchweek 28"/>
    <d v="2024-03-09T00:00:00"/>
    <n v="1"/>
    <n v="0.3"/>
    <n v="0.99385542962572482"/>
    <n v="-2"/>
    <n v="137.906646862467"/>
    <n v="9.5344541912764029"/>
    <n v="9.5344541912764029"/>
    <n v="2"/>
    <n v="4"/>
    <n v="9"/>
    <n v="10"/>
    <n v="2"/>
    <n v="1"/>
    <n v="0.22222222222222221"/>
  </r>
  <r>
    <x v="9"/>
    <x v="17"/>
    <s v="Premier League"/>
    <s v="Matchweek 28"/>
    <d v="2024-03-09T00:00:00"/>
    <n v="2"/>
    <n v="1.1000000000000001"/>
    <n v="0.97187413344601281"/>
    <n v="-1"/>
    <n v="0"/>
    <n v="27.823765071897402"/>
    <n v="27.823765071897402"/>
    <n v="1"/>
    <n v="2"/>
    <n v="13"/>
    <n v="10"/>
    <n v="1"/>
    <n v="-3"/>
    <n v="7.6923076923076927E-2"/>
  </r>
  <r>
    <x v="13"/>
    <x v="3"/>
    <s v="Premier League"/>
    <s v="Matchweek 28"/>
    <d v="2024-03-09T00:00:00"/>
    <n v="1"/>
    <n v="-1.8"/>
    <n v="0.96287051482059283"/>
    <n v="0"/>
    <n v="0"/>
    <n v="111.88670555982965"/>
    <n v="111.88670555982965"/>
    <n v="2"/>
    <n v="2"/>
    <n v="7"/>
    <n v="11"/>
    <n v="0"/>
    <n v="4"/>
    <n v="0.2857142857142857"/>
  </r>
  <r>
    <x v="18"/>
    <x v="4"/>
    <s v="Premier League"/>
    <s v="Matchweek 28"/>
    <d v="2024-03-09T00:00:00"/>
    <n v="0"/>
    <n v="1.9"/>
    <n v="0.95612264330603691"/>
    <n v="0"/>
    <n v="0"/>
    <n v="36.702392724777972"/>
    <n v="36.702392724777972"/>
    <n v="2"/>
    <n v="3"/>
    <n v="20"/>
    <n v="11"/>
    <n v="1"/>
    <n v="-9"/>
    <n v="0.1"/>
  </r>
  <r>
    <x v="6"/>
    <x v="10"/>
    <s v="Premier League"/>
    <s v="Matchweek 28"/>
    <d v="2024-03-09T00:00:00"/>
    <n v="0"/>
    <n v="2.1"/>
    <n v="0.92283333333333328"/>
    <n v="1"/>
    <n v="0"/>
    <n v="182.73057869518593"/>
    <n v="182.73057869518593"/>
    <n v="3"/>
    <n v="5"/>
    <n v="12"/>
    <n v="11"/>
    <n v="2"/>
    <n v="-1"/>
    <n v="0.25"/>
  </r>
  <r>
    <x v="16"/>
    <x v="19"/>
    <s v="Premier League"/>
    <s v="Matchweek 28"/>
    <d v="2024-03-10T00:00:00"/>
    <n v="0"/>
    <n v="1.4"/>
    <n v="0.99905600000000006"/>
    <n v="-4"/>
    <n v="429.46996838378112"/>
    <n v="181.04410223414268"/>
    <n v="181.04410223414268"/>
    <n v="2"/>
    <n v="4"/>
    <n v="11"/>
    <n v="17"/>
    <n v="2"/>
    <n v="6"/>
    <n v="0.18181818181818182"/>
  </r>
  <r>
    <x v="11"/>
    <x v="0"/>
    <s v="Premier League"/>
    <s v="Matchweek 28"/>
    <d v="2024-03-10T00:00:00"/>
    <n v="0"/>
    <n v="1.1000000000000001"/>
    <n v="0.98273770491803281"/>
    <n v="-1"/>
    <n v="775.62378026869612"/>
    <n v="31.496817411266601"/>
    <n v="31.496817411266601"/>
    <n v="0"/>
    <n v="3"/>
    <n v="6"/>
    <n v="9"/>
    <n v="3"/>
    <n v="3"/>
    <n v="0"/>
  </r>
  <r>
    <x v="4"/>
    <x v="5"/>
    <s v="Premier League"/>
    <s v="Matchweek 28"/>
    <d v="2024-03-10T00:00:00"/>
    <n v="1"/>
    <n v="-0.3"/>
    <n v="0.9693846153846154"/>
    <n v="-5"/>
    <n v="856.50458555011573"/>
    <n v="150.39496189655355"/>
    <n v="150.39496189655355"/>
    <n v="4"/>
    <n v="4"/>
    <n v="14"/>
    <n v="13"/>
    <n v="0"/>
    <n v="-1"/>
    <n v="0.2857142857142857"/>
  </r>
  <r>
    <x v="17"/>
    <x v="8"/>
    <s v="Premier League"/>
    <s v="Matchweek 28"/>
    <d v="2024-03-10T00:00:00"/>
    <n v="-4"/>
    <n v="-0.7"/>
    <n v="0.99226078799249529"/>
    <n v="-5"/>
    <n v="287.92626508519544"/>
    <n v="99.369548236638877"/>
    <n v="99.369548236638877"/>
    <n v="0"/>
    <n v="2"/>
    <n v="11"/>
    <n v="15"/>
    <n v="2"/>
    <n v="4"/>
    <n v="0"/>
  </r>
  <r>
    <x v="7"/>
    <x v="15"/>
    <s v="Premier League"/>
    <s v="Matchweek 28"/>
    <d v="2024-03-11T00:00:00"/>
    <n v="1"/>
    <n v="0.9"/>
    <n v="0.90156417910447761"/>
    <n v="0"/>
    <n v="0"/>
    <n v="248.53854365256566"/>
    <n v="248.53854365256566"/>
    <n v="3"/>
    <n v="1"/>
    <n v="12"/>
    <n v="7"/>
    <n v="-2"/>
    <n v="-5"/>
    <n v="0.25"/>
  </r>
  <r>
    <x v="6"/>
    <x v="4"/>
    <s v="Premier League"/>
    <s v="Matchweek 17"/>
    <d v="2024-03-13T00:00:00"/>
    <n v="1"/>
    <n v="0.3"/>
    <n v="0.9331666666666667"/>
    <n v="0"/>
    <n v="0"/>
    <n v="88.82675565683887"/>
    <n v="99.959377726453226"/>
    <n v="1"/>
    <n v="2"/>
    <n v="16"/>
    <n v="10"/>
    <n v="1"/>
    <n v="-6"/>
    <n v="6.25E-2"/>
  </r>
  <r>
    <x v="0"/>
    <x v="12"/>
    <s v="Premier League"/>
    <s v="Matchweek 29"/>
    <d v="2024-03-16T00:00:00"/>
    <n v="1"/>
    <n v="1.7"/>
    <n v="0.9061917856826045"/>
    <n v="-1"/>
    <n v="0"/>
    <n v="178.32701794425586"/>
    <n v="178.32701794425586"/>
    <n v="2"/>
    <n v="4"/>
    <n v="14"/>
    <n v="17"/>
    <n v="2"/>
    <n v="3"/>
    <n v="0.14285714285714285"/>
  </r>
  <r>
    <x v="19"/>
    <x v="5"/>
    <s v="Premier League"/>
    <s v="Matchweek 29"/>
    <d v="2024-03-16T00:00:00"/>
    <n v="0"/>
    <n v="-1.4"/>
    <n v="0.96916666666666662"/>
    <n v="-3"/>
    <n v="99.959377726453226"/>
    <n v="78.708044132204407"/>
    <n v="78.708044132204407"/>
    <n v="1"/>
    <n v="2"/>
    <n v="10"/>
    <n v="16"/>
    <n v="1"/>
    <n v="6"/>
    <n v="0.1"/>
  </r>
  <r>
    <x v="12"/>
    <x v="8"/>
    <s v="Premier League"/>
    <s v="Matchweek 29"/>
    <d v="2024-03-16T00:00:00"/>
    <n v="3"/>
    <n v="0.2"/>
    <n v="0.94980544747081708"/>
    <n v="1"/>
    <n v="0"/>
    <n v="11.158905330556353"/>
    <n v="11.158905330556353"/>
    <n v="2"/>
    <n v="3"/>
    <n v="9"/>
    <n v="10"/>
    <n v="1"/>
    <n v="1"/>
    <n v="0.22222222222222221"/>
  </r>
  <r>
    <x v="16"/>
    <x v="1"/>
    <s v="Premier League"/>
    <s v="Matchweek 29"/>
    <d v="2024-03-17T00:00:00"/>
    <n v="0"/>
    <n v="1.3"/>
    <n v="0.99937600000000004"/>
    <n v="0"/>
    <n v="0"/>
    <n v="103.94944488769937"/>
    <n v="103.94944488769937"/>
    <n v="3"/>
    <n v="3"/>
    <n v="13"/>
    <n v="12"/>
    <n v="0"/>
    <n v="-1"/>
    <n v="0.23076923076923078"/>
  </r>
  <r>
    <x v="7"/>
    <x v="19"/>
    <s v="Premier League"/>
    <s v="Matchweek 30"/>
    <d v="2024-03-30T00:00:00"/>
    <n v="0"/>
    <n v="2.6"/>
    <n v="0.94411940298507457"/>
    <n v="-1"/>
    <n v="0"/>
    <n v="180.89112821862733"/>
    <n v="180.89112821862733"/>
    <n v="2"/>
    <n v="4"/>
    <n v="12"/>
    <n v="7"/>
    <n v="2"/>
    <n v="-5"/>
    <n v="0.16666666666666666"/>
  </r>
  <r>
    <x v="10"/>
    <x v="2"/>
    <s v="Premier League"/>
    <s v="Matchweek 30"/>
    <d v="2024-03-30T00:00:00"/>
    <n v="0"/>
    <n v="-0.3"/>
    <n v="0.96464283380171234"/>
    <n v="-7"/>
    <n v="0"/>
    <n v="115.39175887130357"/>
    <n v="115.39175887130357"/>
    <n v="1"/>
    <n v="1"/>
    <n v="14"/>
    <n v="11"/>
    <n v="0"/>
    <n v="-3"/>
    <n v="7.1428571428571425E-2"/>
  </r>
  <r>
    <x v="6"/>
    <x v="17"/>
    <s v="Premier League"/>
    <s v="Matchweek 30"/>
    <d v="2024-03-30T00:00:00"/>
    <n v="1"/>
    <n v="0.3"/>
    <n v="0.93391666666666662"/>
    <n v="-4"/>
    <n v="0"/>
    <n v="192.83847548568883"/>
    <n v="192.83847548568883"/>
    <n v="1"/>
    <n v="2"/>
    <n v="14"/>
    <n v="11"/>
    <n v="1"/>
    <n v="-3"/>
    <n v="7.1428571428571425E-2"/>
  </r>
  <r>
    <x v="2"/>
    <x v="3"/>
    <s v="Premier League"/>
    <s v="Matchweek 30"/>
    <d v="2024-03-30T00:00:00"/>
    <n v="0"/>
    <n v="0.6"/>
    <n v="0.91768087578741364"/>
    <n v="7"/>
    <n v="0"/>
    <n v="141.12887864479376"/>
    <n v="141.12887864479376"/>
    <n v="4"/>
    <n v="1"/>
    <n v="10"/>
    <n v="13"/>
    <n v="-3"/>
    <n v="3"/>
    <n v="0.4"/>
  </r>
  <r>
    <x v="14"/>
    <x v="4"/>
    <s v="Premier League"/>
    <s v="Matchweek 30"/>
    <d v="2024-03-30T00:00:00"/>
    <n v="1"/>
    <n v="2.4"/>
    <n v="0.99149237858915273"/>
    <n v="0"/>
    <n v="0"/>
    <n v="24.854346537697833"/>
    <n v="24.854346537697833"/>
    <n v="2"/>
    <n v="4"/>
    <n v="16"/>
    <n v="14"/>
    <n v="2"/>
    <n v="-2"/>
    <n v="0.125"/>
  </r>
  <r>
    <x v="8"/>
    <x v="14"/>
    <s v="Premier League"/>
    <s v="Matchweek 30"/>
    <d v="2024-03-30T00:00:00"/>
    <n v="0"/>
    <n v="2.6"/>
    <n v="0.99350724637681165"/>
    <n v="1"/>
    <n v="0"/>
    <n v="160.06234737647546"/>
    <n v="160.06234737647546"/>
    <n v="3"/>
    <n v="2"/>
    <n v="7"/>
    <n v="14"/>
    <n v="-1"/>
    <n v="7"/>
    <n v="0.42857142857142855"/>
  </r>
  <r>
    <x v="1"/>
    <x v="6"/>
    <s v="Premier League"/>
    <s v="Matchweek 30"/>
    <d v="2024-03-30T00:00:00"/>
    <n v="1"/>
    <n v="2.7"/>
    <n v="0.99797342510276266"/>
    <n v="1"/>
    <n v="0"/>
    <n v="246.55067425316059"/>
    <n v="246.55067425316059"/>
    <n v="3"/>
    <n v="1"/>
    <n v="9"/>
    <n v="7"/>
    <n v="-2"/>
    <n v="-2"/>
    <n v="0.33333333333333331"/>
  </r>
  <r>
    <x v="17"/>
    <x v="9"/>
    <s v="Premier League"/>
    <s v="Matchweek 30"/>
    <d v="2024-03-30T00:00:00"/>
    <n v="2"/>
    <n v="-0.5"/>
    <n v="1"/>
    <n v="-1"/>
    <n v="0"/>
    <n v="11.74073684225786"/>
    <n v="11.74073684225786"/>
    <n v="3"/>
    <n v="4"/>
    <n v="11"/>
    <n v="19"/>
    <n v="1"/>
    <n v="8"/>
    <n v="0.27272727272727271"/>
  </r>
  <r>
    <x v="15"/>
    <x v="18"/>
    <s v="Premier League"/>
    <s v="Matchweek 30"/>
    <d v="2024-03-31T00:00:00"/>
    <n v="0"/>
    <n v="0.3"/>
    <n v="0.94839776796262976"/>
    <n v="-4"/>
    <n v="0"/>
    <n v="159.61046623424849"/>
    <n v="159.61046623424849"/>
    <n v="0"/>
    <n v="2"/>
    <n v="9"/>
    <n v="19"/>
    <n v="2"/>
    <n v="10"/>
    <n v="0"/>
  </r>
  <r>
    <x v="11"/>
    <x v="13"/>
    <s v="Premier League"/>
    <s v="Matchweek 30"/>
    <d v="2024-03-31T00:00:00"/>
    <n v="1"/>
    <n v="2.2999999999999998"/>
    <n v="0.98460655737704916"/>
    <n v="-3"/>
    <n v="0"/>
    <n v="215.35148806421188"/>
    <n v="215.35148806421188"/>
    <n v="5"/>
    <n v="3"/>
    <n v="20"/>
    <n v="5"/>
    <n v="-2"/>
    <n v="-15"/>
    <n v="0.25"/>
  </r>
  <r>
    <x v="6"/>
    <x v="2"/>
    <s v="Premier League"/>
    <s v="Matchweek 31"/>
    <d v="2024-04-02T00:00:00"/>
    <n v="1"/>
    <n v="0.9"/>
    <n v="0.92149999999999999"/>
    <n v="0"/>
    <n v="0"/>
    <n v="155.2807119706641"/>
    <n v="88.82675565683887"/>
    <n v="3"/>
    <n v="2"/>
    <n v="13"/>
    <n v="13"/>
    <n v="-1"/>
    <n v="0"/>
    <n v="0.23076923076923078"/>
  </r>
  <r>
    <x v="1"/>
    <x v="17"/>
    <s v="Premier League"/>
    <s v="Matchweek 31"/>
    <d v="2024-04-02T00:00:00"/>
    <n v="0"/>
    <n v="1"/>
    <n v="0.99674983271197781"/>
    <n v="0"/>
    <n v="0"/>
    <n v="293.11716108326539"/>
    <n v="119.2670310662883"/>
    <n v="0"/>
    <n v="3"/>
    <n v="9"/>
    <n v="14"/>
    <n v="3"/>
    <n v="5"/>
    <n v="0"/>
  </r>
  <r>
    <x v="10"/>
    <x v="3"/>
    <s v="Premier League"/>
    <s v="Matchweek 31"/>
    <d v="2024-04-02T00:00:00"/>
    <n v="2"/>
    <n v="0"/>
    <n v="0.94755244755244761"/>
    <n v="0"/>
    <n v="0"/>
    <n v="32.86374293437882"/>
    <n v="108.32257726097232"/>
    <n v="1"/>
    <n v="0"/>
    <n v="7"/>
    <n v="7"/>
    <n v="-1"/>
    <n v="0"/>
    <n v="0.14285714285714285"/>
  </r>
  <r>
    <x v="16"/>
    <x v="8"/>
    <s v="Premier League"/>
    <s v="Matchweek 31"/>
    <d v="2024-04-02T00:00:00"/>
    <n v="0"/>
    <n v="0.5"/>
    <n v="0.99950399999999995"/>
    <n v="0"/>
    <n v="246.55067425316059"/>
    <n v="5.0300300261610609"/>
    <n v="5.0300300261610609"/>
    <n v="1"/>
    <n v="4"/>
    <n v="13"/>
    <n v="9"/>
    <n v="3"/>
    <n v="-4"/>
    <n v="7.6923076923076927E-2"/>
  </r>
  <r>
    <x v="0"/>
    <x v="9"/>
    <s v="Premier League"/>
    <s v="Matchweek 31"/>
    <d v="2024-04-02T00:00:00"/>
    <n v="0"/>
    <n v="0.4"/>
    <n v="0.954847866583873"/>
    <n v="0"/>
    <n v="180.89112821862733"/>
    <n v="89.584476374897491"/>
    <n v="82.932309294581529"/>
    <n v="0"/>
    <n v="2"/>
    <n v="10"/>
    <n v="11"/>
    <n v="2"/>
    <n v="1"/>
    <n v="0"/>
  </r>
  <r>
    <x v="15"/>
    <x v="1"/>
    <s v="Premier League"/>
    <s v="Matchweek 31"/>
    <d v="2024-04-03T00:00:00"/>
    <n v="3"/>
    <n v="2.6"/>
    <n v="0.97100896086664124"/>
    <n v="-1"/>
    <n v="0"/>
    <n v="68.557389897038121"/>
    <n v="68.557389897038121"/>
    <n v="1"/>
    <n v="2"/>
    <n v="6"/>
    <n v="13"/>
    <n v="1"/>
    <n v="7"/>
    <n v="0.16666666666666666"/>
  </r>
  <r>
    <x v="8"/>
    <x v="13"/>
    <s v="Premier League"/>
    <s v="Matchweek 31"/>
    <d v="2024-04-03T00:00:00"/>
    <n v="0"/>
    <n v="-0.5"/>
    <n v="0.98689855072463772"/>
    <n v="1"/>
    <n v="0"/>
    <n v="174.73492174379578"/>
    <n v="44.307604649146185"/>
    <n v="1"/>
    <n v="1"/>
    <n v="9"/>
    <n v="11"/>
    <n v="0"/>
    <n v="2"/>
    <n v="0.1111111111111111"/>
  </r>
  <r>
    <x v="5"/>
    <x v="4"/>
    <s v="Premier League"/>
    <s v="Matchweek 31"/>
    <d v="2024-04-03T00:00:00"/>
    <n v="2"/>
    <n v="0.4"/>
    <n v="0.99271876647337898"/>
    <n v="-1"/>
    <n v="159.61046623424849"/>
    <n v="3.8675306627938117"/>
    <n v="26.617334445905875"/>
    <n v="1"/>
    <n v="1"/>
    <n v="12"/>
    <n v="8"/>
    <n v="0"/>
    <n v="-4"/>
    <n v="8.3333333333333329E-2"/>
  </r>
  <r>
    <x v="7"/>
    <x v="14"/>
    <s v="Premier League"/>
    <s v="Matchweek 31"/>
    <d v="2024-04-04T00:00:00"/>
    <n v="1"/>
    <n v="1.5"/>
    <n v="0.94791641791044778"/>
    <n v="0"/>
    <n v="0"/>
    <n v="4.8196068266631329"/>
    <n v="162.94470801049738"/>
    <n v="3"/>
    <n v="1"/>
    <n v="7"/>
    <n v="12"/>
    <n v="-2"/>
    <n v="5"/>
    <n v="0.42857142857142855"/>
  </r>
  <r>
    <x v="11"/>
    <x v="10"/>
    <s v="Premier League"/>
    <s v="Matchweek 31"/>
    <d v="2024-04-04T00:00:00"/>
    <n v="2"/>
    <n v="1.2"/>
    <n v="0.98450819672131151"/>
    <n v="-1"/>
    <n v="0"/>
    <n v="61.521976132624104"/>
    <n v="61.521976132624104"/>
    <n v="0"/>
    <n v="1"/>
    <n v="6"/>
    <n v="8"/>
    <n v="1"/>
    <n v="2"/>
    <n v="0"/>
  </r>
  <r>
    <x v="4"/>
    <x v="18"/>
    <s v="Premier League"/>
    <s v="Matchweek 32"/>
    <d v="2024-04-06T00:00:00"/>
    <n v="-3"/>
    <n v="-2.9"/>
    <n v="0.97467692307692311"/>
    <n v="0"/>
    <n v="44.307604649146185"/>
    <n v="47.907042371504758"/>
    <n v="47.907042371504758"/>
    <n v="1"/>
    <n v="2"/>
    <n v="14"/>
    <n v="12"/>
    <n v="1"/>
    <n v="-2"/>
    <n v="7.1428571428571425E-2"/>
  </r>
  <r>
    <x v="19"/>
    <x v="11"/>
    <s v="Premier League"/>
    <s v="Matchweek 32"/>
    <d v="2024-04-06T00:00:00"/>
    <n v="1"/>
    <n v="1.1000000000000001"/>
    <n v="0.98308333333333331"/>
    <n v="-1"/>
    <n v="26.617334445905875"/>
    <n v="99.959377726453226"/>
    <n v="99.959377726453226"/>
    <n v="0"/>
    <n v="0"/>
    <n v="7"/>
    <n v="12"/>
    <n v="0"/>
    <n v="5"/>
    <n v="0"/>
  </r>
  <r>
    <x v="17"/>
    <x v="12"/>
    <s v="Premier League"/>
    <s v="Matchweek 32"/>
    <d v="2024-04-06T00:00:00"/>
    <n v="0"/>
    <n v="0"/>
    <n v="0.98775797373358354"/>
    <n v="0"/>
    <n v="68.557389897038121"/>
    <n v="97.494701742122842"/>
    <n v="97.494701742122842"/>
    <n v="2"/>
    <n v="2"/>
    <n v="15"/>
    <n v="10"/>
    <n v="0"/>
    <n v="-5"/>
    <n v="0.13333333333333333"/>
  </r>
  <r>
    <x v="3"/>
    <x v="19"/>
    <s v="Premier League"/>
    <s v="Matchweek 32"/>
    <d v="2024-04-06T00:00:00"/>
    <n v="1"/>
    <n v="0.4"/>
    <n v="0.9743008690888264"/>
    <n v="0"/>
    <n v="119.2670310662883"/>
    <n v="38.676142930121649"/>
    <n v="38.676142930121649"/>
    <n v="2"/>
    <n v="1"/>
    <n v="11"/>
    <n v="12"/>
    <n v="-1"/>
    <n v="1"/>
    <n v="0.18181818181818182"/>
  </r>
  <r>
    <x v="18"/>
    <x v="0"/>
    <s v="Premier League"/>
    <s v="Matchweek 32"/>
    <d v="2024-04-06T00:00:00"/>
    <n v="-2"/>
    <n v="-0.8"/>
    <n v="0.95722719482003427"/>
    <n v="1"/>
    <n v="88.82675565683887"/>
    <n v="169.3384237319006"/>
    <n v="169.3384237319006"/>
    <n v="1"/>
    <n v="1"/>
    <n v="13"/>
    <n v="2"/>
    <n v="0"/>
    <n v="-11"/>
    <n v="7.6923076923076927E-2"/>
  </r>
  <r>
    <x v="12"/>
    <x v="15"/>
    <s v="Premier League"/>
    <s v="Matchweek 32"/>
    <d v="2024-04-06T00:00:00"/>
    <n v="-1"/>
    <n v="0.2"/>
    <n v="0.95011673151750975"/>
    <n v="0"/>
    <n v="108.32257726097232"/>
    <n v="248.69027700927589"/>
    <n v="248.69027700927589"/>
    <n v="1"/>
    <n v="2"/>
    <n v="10"/>
    <n v="13"/>
    <n v="1"/>
    <n v="3"/>
    <n v="0.1"/>
  </r>
  <r>
    <x v="13"/>
    <x v="6"/>
    <s v="Premier League"/>
    <s v="Matchweek 32"/>
    <d v="2024-04-06T00:00:00"/>
    <n v="-1"/>
    <n v="0.3"/>
    <n v="0.98296411856474264"/>
    <n v="0"/>
    <n v="82.932309294581529"/>
    <n v="115.50236055822437"/>
    <n v="115.50236055822437"/>
    <n v="5"/>
    <n v="2"/>
    <n v="15"/>
    <n v="7"/>
    <n v="-3"/>
    <n v="-8"/>
    <n v="0.33333333333333331"/>
  </r>
  <r>
    <x v="2"/>
    <x v="16"/>
    <s v="Premier League"/>
    <s v="Matchweek 32"/>
    <d v="2024-04-07T00:00:00"/>
    <n v="0"/>
    <n v="1.1000000000000001"/>
    <n v="0.87572625527490677"/>
    <n v="0"/>
    <n v="61.521976132624104"/>
    <n v="141.18643889376855"/>
    <n v="141.18643889376855"/>
    <n v="4"/>
    <n v="2"/>
    <n v="12"/>
    <n v="10"/>
    <n v="-2"/>
    <n v="-2"/>
    <n v="0.33333333333333331"/>
  </r>
  <r>
    <x v="9"/>
    <x v="7"/>
    <s v="Premier League"/>
    <s v="Matchweek 32"/>
    <d v="2024-04-07T00:00:00"/>
    <n v="0"/>
    <n v="-2.9"/>
    <n v="0.97055367022751582"/>
    <n v="0"/>
    <n v="162.94470801049738"/>
    <n v="27.637459179728413"/>
    <n v="27.637459179728413"/>
    <n v="5"/>
    <n v="2"/>
    <n v="9"/>
    <n v="10"/>
    <n v="-3"/>
    <n v="1"/>
    <n v="0.55555555555555558"/>
  </r>
  <r>
    <x v="14"/>
    <x v="5"/>
    <s v="Premier League"/>
    <s v="Matchweek 32"/>
    <d v="2024-04-07T00:00:00"/>
    <n v="2"/>
    <n v="0"/>
    <n v="0.9844671457574683"/>
    <n v="0"/>
    <n v="5.0300300261610609"/>
    <n v="102.7015016091063"/>
    <n v="102.7015016091063"/>
    <n v="2"/>
    <n v="4"/>
    <n v="11"/>
    <n v="12"/>
    <n v="2"/>
    <n v="1"/>
    <n v="0.18181818181818182"/>
  </r>
  <r>
    <x v="0"/>
    <x v="13"/>
    <s v="Premier League"/>
    <s v="Matchweek 33"/>
    <d v="2024-04-13T00:00:00"/>
    <n v="0"/>
    <n v="0.8"/>
    <n v="0.9175463496850883"/>
    <n v="0"/>
    <n v="0"/>
    <n v="221.62007722539133"/>
    <n v="221.62007722539133"/>
    <n v="1"/>
    <n v="2"/>
    <n v="18"/>
    <n v="7"/>
    <n v="1"/>
    <n v="-11"/>
    <n v="5.5555555555555552E-2"/>
  </r>
  <r>
    <x v="15"/>
    <x v="4"/>
    <s v="Premier League"/>
    <s v="Matchweek 33"/>
    <d v="2024-04-13T00:00:00"/>
    <n v="4"/>
    <n v="3.7"/>
    <n v="0.94787065816020499"/>
    <n v="-3"/>
    <n v="902.9731628721089"/>
    <n v="133.00309255790327"/>
    <n v="133.00309255790327"/>
    <n v="1"/>
    <n v="0"/>
    <n v="7"/>
    <n v="5"/>
    <n v="-1"/>
    <n v="-2"/>
    <n v="0.14285714285714285"/>
  </r>
  <r>
    <x v="6"/>
    <x v="14"/>
    <s v="Premier League"/>
    <s v="Matchweek 33"/>
    <d v="2024-04-13T00:00:00"/>
    <n v="0"/>
    <n v="0.4"/>
    <n v="0.93574999999999997"/>
    <n v="1"/>
    <n v="0"/>
    <n v="189.45066430253371"/>
    <n v="189.45066430253371"/>
    <n v="4"/>
    <n v="0"/>
    <n v="13"/>
    <n v="14"/>
    <n v="-4"/>
    <n v="1"/>
    <n v="0.30769230769230771"/>
  </r>
  <r>
    <x v="8"/>
    <x v="10"/>
    <s v="Premier League"/>
    <s v="Matchweek 33"/>
    <d v="2024-04-13T00:00:00"/>
    <n v="2"/>
    <n v="0.2"/>
    <n v="0.99217391304347824"/>
    <n v="1"/>
    <n v="0"/>
    <n v="139.0392015952734"/>
    <n v="139.0392015952734"/>
    <n v="3"/>
    <n v="1"/>
    <n v="8"/>
    <n v="10"/>
    <n v="-2"/>
    <n v="2"/>
    <n v="0.375"/>
  </r>
  <r>
    <x v="1"/>
    <x v="8"/>
    <s v="Premier League"/>
    <s v="Matchweek 33"/>
    <d v="2024-04-13T00:00:00"/>
    <n v="4"/>
    <n v="2"/>
    <n v="0.99697925628524997"/>
    <n v="1"/>
    <n v="0"/>
    <n v="241.60304839766928"/>
    <n v="241.60304839766928"/>
    <n v="0"/>
    <n v="4"/>
    <n v="14"/>
    <n v="12"/>
    <n v="4"/>
    <n v="-2"/>
    <n v="0"/>
  </r>
  <r>
    <x v="10"/>
    <x v="9"/>
    <s v="Premier League"/>
    <s v="Matchweek 33"/>
    <d v="2024-04-13T00:00:00"/>
    <n v="0"/>
    <n v="0.9"/>
    <n v="0.96738775243448138"/>
    <n v="-1"/>
    <n v="0"/>
    <n v="48.197303781270023"/>
    <n v="48.197303781270023"/>
    <n v="2"/>
    <n v="3"/>
    <n v="15"/>
    <n v="10"/>
    <n v="1"/>
    <n v="-5"/>
    <n v="0.13333333333333333"/>
  </r>
  <r>
    <x v="5"/>
    <x v="1"/>
    <s v="Premier League"/>
    <s v="Matchweek 33"/>
    <d v="2024-04-14T00:00:00"/>
    <n v="-2"/>
    <n v="0.7"/>
    <n v="0.99416842382709536"/>
    <n v="2"/>
    <n v="0"/>
    <n v="100.22699979051305"/>
    <n v="100.22699979051305"/>
    <n v="3"/>
    <n v="1"/>
    <n v="12"/>
    <n v="6"/>
    <n v="-2"/>
    <n v="-6"/>
    <n v="0.25"/>
  </r>
  <r>
    <x v="11"/>
    <x v="2"/>
    <s v="Premier League"/>
    <s v="Matchweek 33"/>
    <d v="2024-04-14T00:00:00"/>
    <n v="-1"/>
    <n v="0.7"/>
    <n v="0.98508196721311481"/>
    <n v="-5"/>
    <n v="0"/>
    <n v="185.45501720089734"/>
    <n v="185.45501720089734"/>
    <n v="1"/>
    <n v="1"/>
    <n v="10"/>
    <n v="9"/>
    <n v="0"/>
    <n v="-1"/>
    <n v="0.1"/>
  </r>
  <r>
    <x v="16"/>
    <x v="3"/>
    <s v="Premier League"/>
    <s v="Matchweek 33"/>
    <d v="2024-04-14T00:00:00"/>
    <n v="-2"/>
    <n v="-2.2999999999999998"/>
    <n v="0.99934400000000001"/>
    <n v="-5"/>
    <n v="305.1275824892802"/>
    <n v="9.8616800197250569"/>
    <n v="9.8616800197250569"/>
    <n v="1"/>
    <n v="2"/>
    <n v="6"/>
    <n v="12"/>
    <n v="1"/>
    <n v="6"/>
    <n v="0.16666666666666666"/>
  </r>
  <r>
    <x v="7"/>
    <x v="17"/>
    <s v="Premier League"/>
    <s v="Matchweek 33"/>
    <d v="2024-04-15T00:00:00"/>
    <n v="6"/>
    <n v="1.6"/>
    <n v="0.94070447761194032"/>
    <n v="-1"/>
    <n v="0"/>
    <n v="178.68786692000916"/>
    <n v="178.68786692000916"/>
    <n v="1"/>
    <n v="4"/>
    <n v="5"/>
    <n v="21"/>
    <n v="3"/>
    <n v="16"/>
    <n v="0.2"/>
  </r>
  <r>
    <x v="13"/>
    <x v="18"/>
    <s v="Premier League"/>
    <s v="Matchweek 34"/>
    <d v="2024-04-20T00:00:00"/>
    <n v="-2"/>
    <n v="-1"/>
    <n v="0.98661466458658342"/>
    <n v="4"/>
    <n v="0"/>
    <n v="675.39033194649858"/>
    <n v="111.74480278581855"/>
    <n v="3"/>
    <n v="2"/>
    <n v="14"/>
    <n v="9"/>
    <n v="-1"/>
    <n v="-5"/>
    <n v="0.21428571428571427"/>
  </r>
  <r>
    <x v="19"/>
    <x v="12"/>
    <s v="Premier League"/>
    <s v="Matchweek 34"/>
    <d v="2024-04-20T00:00:00"/>
    <n v="-4"/>
    <n v="-2.5"/>
    <n v="0.98975000000000002"/>
    <n v="0"/>
    <n v="0"/>
    <n v="27.913884428117303"/>
    <n v="27.913884428117303"/>
    <n v="1"/>
    <n v="2"/>
    <n v="13"/>
    <n v="8"/>
    <n v="1"/>
    <n v="-5"/>
    <n v="7.6923076923076927E-2"/>
  </r>
  <r>
    <x v="2"/>
    <x v="19"/>
    <s v="Premier League"/>
    <s v="Matchweek 34"/>
    <d v="2024-04-20T00:00:00"/>
    <n v="-3"/>
    <n v="0.2"/>
    <n v="0.8856950645220476"/>
    <n v="0"/>
    <n v="0"/>
    <n v="42.516375374926007"/>
    <n v="42.516375374926007"/>
    <n v="1"/>
    <n v="0"/>
    <n v="10"/>
    <n v="9"/>
    <n v="-1"/>
    <n v="-1"/>
    <n v="0.1"/>
  </r>
  <r>
    <x v="17"/>
    <x v="11"/>
    <s v="Premier League"/>
    <s v="Matchweek 34"/>
    <d v="2024-04-21T00:00:00"/>
    <n v="2"/>
    <n v="0.6"/>
    <n v="0.98942307692307696"/>
    <n v="-5"/>
    <n v="252.09649165879071"/>
    <n v="122.58137686689894"/>
    <n v="122.58137686689894"/>
    <n v="1"/>
    <n v="3"/>
    <n v="8"/>
    <n v="14"/>
    <n v="2"/>
    <n v="6"/>
    <n v="0.125"/>
  </r>
  <r>
    <x v="12"/>
    <x v="7"/>
    <s v="Premier League"/>
    <s v="Matchweek 34"/>
    <d v="2024-04-21T00:00:00"/>
    <n v="-2"/>
    <n v="-0.2"/>
    <n v="0.94996108949416347"/>
    <n v="4"/>
    <n v="0"/>
    <n v="601.9931129324317"/>
    <n v="177.6378885904164"/>
    <n v="3"/>
    <n v="0"/>
    <n v="5"/>
    <n v="10"/>
    <n v="-3"/>
    <n v="5"/>
    <n v="0.6"/>
  </r>
  <r>
    <x v="3"/>
    <x v="5"/>
    <s v="Premier League"/>
    <s v="Matchweek 34"/>
    <d v="2024-04-21T00:00:00"/>
    <n v="2"/>
    <n v="-0.6"/>
    <n v="0.97713972657320014"/>
    <n v="-2"/>
    <n v="0"/>
    <n v="83.366545032061779"/>
    <n v="83.366545032061779"/>
    <n v="4"/>
    <n v="2"/>
    <n v="15"/>
    <n v="9"/>
    <n v="-2"/>
    <n v="-6"/>
    <n v="0.26666666666666666"/>
  </r>
  <r>
    <x v="18"/>
    <x v="6"/>
    <s v="Premier League"/>
    <s v="Matchweek 34"/>
    <d v="2024-04-21T00:00:00"/>
    <n v="3"/>
    <n v="1.1000000000000001"/>
    <n v="0.95772233860217104"/>
    <n v="4"/>
    <n v="0"/>
    <n v="10.139271336404731"/>
    <n v="10.139271336404731"/>
    <n v="3"/>
    <n v="2"/>
    <n v="9"/>
    <n v="8"/>
    <n v="-1"/>
    <n v="-1"/>
    <n v="0.33333333333333331"/>
  </r>
  <r>
    <x v="5"/>
    <x v="16"/>
    <s v="Premier League"/>
    <s v="Matchweek 29"/>
    <d v="2024-04-23T00:00:00"/>
    <n v="5"/>
    <n v="1.7"/>
    <n v="0.99232340537691088"/>
    <n v="0"/>
    <n v="111.74480278581855"/>
    <n v="7.3490301104680968"/>
    <n v="6.1850760703444054"/>
    <n v="2"/>
    <n v="2"/>
    <n v="12"/>
    <n v="10"/>
    <n v="0"/>
    <n v="-2"/>
    <n v="0.16666666666666666"/>
  </r>
  <r>
    <x v="13"/>
    <x v="11"/>
    <s v="Premier League"/>
    <s v="Matchweek 29"/>
    <d v="2024-04-24T00:00:00"/>
    <n v="-1"/>
    <n v="-1.4"/>
    <n v="0.7969110764430577"/>
    <n v="1"/>
    <n v="0"/>
    <n v="11.74073684225786"/>
    <n v="128.77851297566639"/>
    <n v="4"/>
    <n v="1"/>
    <n v="10"/>
    <n v="17"/>
    <n v="-3"/>
    <n v="7"/>
    <n v="0.4"/>
  </r>
  <r>
    <x v="3"/>
    <x v="7"/>
    <s v="Premier League"/>
    <s v="Matchweek 29"/>
    <d v="2024-04-24T00:00:00"/>
    <n v="2"/>
    <n v="0"/>
    <n v="0.95181412954154943"/>
    <n v="0"/>
    <n v="0"/>
    <n v="178.20612635238703"/>
    <n v="0.60173698108177598"/>
    <n v="0"/>
    <n v="3"/>
    <n v="6"/>
    <n v="13"/>
    <n v="3"/>
    <n v="7"/>
    <n v="0"/>
  </r>
  <r>
    <x v="18"/>
    <x v="15"/>
    <s v="Premier League"/>
    <s v="Matchweek 29"/>
    <d v="2024-04-24T00:00:00"/>
    <n v="2"/>
    <n v="0.5"/>
    <n v="0.95227575699866696"/>
    <n v="-8"/>
    <n v="0"/>
    <n v="255.19920006295899"/>
    <n v="255.19920006295899"/>
    <n v="3"/>
    <n v="3"/>
    <n v="10"/>
    <n v="15"/>
    <n v="0"/>
    <n v="5"/>
    <n v="0.3"/>
  </r>
  <r>
    <x v="9"/>
    <x v="10"/>
    <s v="Premier League"/>
    <s v="Matchweek 29"/>
    <d v="2024-04-24T00:00:00"/>
    <n v="2"/>
    <n v="2.1"/>
    <n v="0.97118749257239445"/>
    <n v="-1"/>
    <n v="156.57330326042788"/>
    <n v="34.392536601979728"/>
    <n v="34.392536601979728"/>
    <n v="0"/>
    <n v="1"/>
    <n v="7"/>
    <n v="8"/>
    <n v="1"/>
    <n v="1"/>
    <n v="0"/>
  </r>
  <r>
    <x v="4"/>
    <x v="0"/>
    <s v="Premier League"/>
    <s v="Matchweek 29"/>
    <d v="2024-04-25T00:00:00"/>
    <n v="-4"/>
    <n v="-0.8"/>
    <n v="0.97218461538461542"/>
    <n v="7"/>
    <n v="0"/>
    <n v="48.709254001388459"/>
    <n v="202.08864939353271"/>
    <n v="2"/>
    <n v="0"/>
    <n v="10"/>
    <n v="3"/>
    <n v="-2"/>
    <n v="-7"/>
    <n v="0.2"/>
  </r>
  <r>
    <x v="3"/>
    <x v="12"/>
    <s v="Premier League"/>
    <s v="Matchweek 35"/>
    <d v="2024-04-27T00:00:00"/>
    <n v="1"/>
    <n v="-0.1"/>
    <n v="0.97362850810568513"/>
    <n v="-4"/>
    <n v="0"/>
    <n v="175.30551098045481"/>
    <n v="175.30551098045481"/>
    <n v="1"/>
    <n v="2"/>
    <n v="10"/>
    <n v="12"/>
    <n v="1"/>
    <n v="2"/>
    <n v="0.1"/>
  </r>
  <r>
    <x v="9"/>
    <x v="19"/>
    <s v="Premier League"/>
    <s v="Matchweek 35"/>
    <d v="2024-04-27T00:00:00"/>
    <n v="0"/>
    <n v="0.6"/>
    <n v="0.97147799448046379"/>
    <n v="-4"/>
    <n v="0"/>
    <n v="22.664257455388867"/>
    <n v="22.664257455388867"/>
    <n v="1"/>
    <n v="3"/>
    <n v="8"/>
    <n v="10"/>
    <n v="2"/>
    <n v="2"/>
    <n v="0.125"/>
  </r>
  <r>
    <x v="17"/>
    <x v="16"/>
    <s v="Premier League"/>
    <s v="Matchweek 35"/>
    <d v="2024-04-27T00:00:00"/>
    <n v="0"/>
    <n v="-0.5"/>
    <n v="0.99329268292682926"/>
    <n v="2"/>
    <n v="0"/>
    <n v="100.22699979051305"/>
    <n v="101.14587609597447"/>
    <n v="3"/>
    <n v="5"/>
    <n v="13"/>
    <n v="14"/>
    <n v="2"/>
    <n v="1"/>
    <n v="0.23076923076923078"/>
  </r>
  <r>
    <x v="12"/>
    <x v="2"/>
    <s v="Premier League"/>
    <s v="Matchweek 35"/>
    <d v="2024-04-27T00:00:00"/>
    <n v="0"/>
    <n v="0.1"/>
    <n v="0.93937743190661482"/>
    <n v="3"/>
    <n v="0"/>
    <n v="7.9012648288367062"/>
    <n v="7.9012648288367062"/>
    <n v="0"/>
    <n v="2"/>
    <n v="11"/>
    <n v="13"/>
    <n v="2"/>
    <n v="2"/>
    <n v="0"/>
  </r>
  <r>
    <x v="16"/>
    <x v="7"/>
    <s v="Premier League"/>
    <s v="Matchweek 35"/>
    <d v="2024-04-27T00:00:00"/>
    <n v="0"/>
    <n v="-1"/>
    <n v="0.99958400000000003"/>
    <n v="3"/>
    <n v="0"/>
    <n v="180.64531338018784"/>
    <n v="180.08844231218643"/>
    <n v="0"/>
    <n v="2"/>
    <n v="8"/>
    <n v="10"/>
    <n v="2"/>
    <n v="2"/>
    <n v="0"/>
  </r>
  <r>
    <x v="13"/>
    <x v="4"/>
    <s v="Premier League"/>
    <s v="Matchweek 35"/>
    <d v="2024-04-27T00:00:00"/>
    <n v="1"/>
    <n v="0.6"/>
    <n v="0.98380655226209046"/>
    <n v="-4"/>
    <n v="0"/>
    <n v="86.864107496467923"/>
    <n v="86.864107496467923"/>
    <n v="3"/>
    <n v="1"/>
    <n v="14"/>
    <n v="14"/>
    <n v="-2"/>
    <n v="0"/>
    <n v="0.21428571428571427"/>
  </r>
  <r>
    <x v="1"/>
    <x v="10"/>
    <s v="Premier League"/>
    <s v="Matchweek 35"/>
    <d v="2024-04-27T00:00:00"/>
    <n v="4"/>
    <n v="1.6"/>
    <n v="0.99791606920944464"/>
    <n v="0"/>
    <n v="255.19920006295899"/>
    <n v="107.94891721671931"/>
    <n v="111.08276790434583"/>
    <n v="0"/>
    <n v="0"/>
    <n v="9"/>
    <n v="10"/>
    <n v="0"/>
    <n v="1"/>
    <n v="0"/>
  </r>
  <r>
    <x v="14"/>
    <x v="18"/>
    <s v="Premier League"/>
    <s v="Matchweek 35"/>
    <d v="2024-04-28T00:00:00"/>
    <n v="-1"/>
    <n v="1.3"/>
    <n v="0.99181463697592731"/>
    <n v="10"/>
    <n v="0"/>
    <n v="3.8675306627938117"/>
    <n v="3.8675306627938117"/>
    <n v="2"/>
    <n v="1"/>
    <n v="12"/>
    <n v="14"/>
    <n v="-1"/>
    <n v="2"/>
    <n v="0.16666666666666666"/>
  </r>
  <r>
    <x v="6"/>
    <x v="13"/>
    <s v="Premier League"/>
    <s v="Matchweek 35"/>
    <d v="2024-04-28T00:00:00"/>
    <n v="3"/>
    <n v="1"/>
    <n v="0.93233333333333335"/>
    <n v="1"/>
    <n v="128.77851297566639"/>
    <n v="77.139980255973853"/>
    <n v="77.139980255973853"/>
    <n v="2"/>
    <n v="2"/>
    <n v="14"/>
    <n v="9"/>
    <n v="0"/>
    <n v="-5"/>
    <n v="0.14285714285714285"/>
  </r>
  <r>
    <x v="10"/>
    <x v="0"/>
    <s v="Premier League"/>
    <s v="Matchweek 35"/>
    <d v="2024-04-28T00:00:00"/>
    <n v="-2"/>
    <n v="1"/>
    <n v="0.96977321743676881"/>
    <n v="4"/>
    <n v="0"/>
    <n v="150.39496189655355"/>
    <n v="57.95542123903779"/>
    <n v="0"/>
    <n v="0"/>
    <n v="8"/>
    <n v="6"/>
    <n v="0"/>
    <n v="-2"/>
    <n v="0"/>
  </r>
  <r>
    <x v="7"/>
    <x v="8"/>
    <s v="Premier League"/>
    <s v="Matchweek 26"/>
    <d v="2024-05-02T00:00:00"/>
    <n v="2"/>
    <n v="0.6"/>
    <n v="0.93339701492537308"/>
    <n v="1"/>
    <n v="101.14587609597447"/>
    <n v="10.034395880339678"/>
    <n v="10.034395880339678"/>
    <n v="0"/>
    <n v="1"/>
    <n v="12"/>
    <n v="16"/>
    <n v="1"/>
    <n v="4"/>
    <n v="0"/>
  </r>
  <r>
    <x v="19"/>
    <x v="17"/>
    <s v="Premier League"/>
    <s v="Matchweek 36"/>
    <d v="2024-05-03T00:00:00"/>
    <n v="0"/>
    <n v="-0.6"/>
    <n v="0.98941666666666672"/>
    <n v="0"/>
    <n v="0"/>
    <n v="151.05426850533235"/>
    <n v="151.05426850533235"/>
    <n v="1"/>
    <n v="3"/>
    <n v="14"/>
    <n v="12"/>
    <n v="2"/>
    <n v="-2"/>
    <n v="7.1428571428571425E-2"/>
  </r>
  <r>
    <x v="5"/>
    <x v="11"/>
    <s v="Premier League"/>
    <s v="Matchweek 36"/>
    <d v="2024-05-04T00:00:00"/>
    <n v="3"/>
    <n v="2.8"/>
    <n v="0.99413547706905636"/>
    <n v="0"/>
    <n v="0"/>
    <n v="93.960527265764952"/>
    <n v="93.960527265764952"/>
    <n v="2"/>
    <n v="3"/>
    <n v="16"/>
    <n v="11"/>
    <n v="1"/>
    <n v="-5"/>
    <n v="0.125"/>
  </r>
  <r>
    <x v="8"/>
    <x v="3"/>
    <s v="Premier League"/>
    <s v="Matchweek 36"/>
    <d v="2024-05-04T00:00:00"/>
    <n v="0"/>
    <n v="-0.7"/>
    <n v="0.99072463768115937"/>
    <n v="0"/>
    <n v="0"/>
    <n v="3.6010120432373363"/>
    <n v="3.6010120432373363"/>
    <n v="1"/>
    <n v="1"/>
    <n v="3"/>
    <n v="6"/>
    <n v="0"/>
    <n v="3"/>
    <n v="0.33333333333333331"/>
  </r>
  <r>
    <x v="0"/>
    <x v="15"/>
    <s v="Premier League"/>
    <s v="Matchweek 36"/>
    <d v="2024-05-04T00:00:00"/>
    <n v="-3"/>
    <n v="-2.4"/>
    <n v="0.96606936928945264"/>
    <n v="0"/>
    <n v="0"/>
    <n v="85.557801006452692"/>
    <n v="85.557801006452692"/>
    <n v="2"/>
    <n v="2"/>
    <n v="8"/>
    <n v="6"/>
    <n v="0"/>
    <n v="-2"/>
    <n v="0.25"/>
  </r>
  <r>
    <x v="2"/>
    <x v="5"/>
    <s v="Premier League"/>
    <s v="Matchweek 36"/>
    <d v="2024-05-04T00:00:00"/>
    <n v="-2"/>
    <n v="0.7"/>
    <n v="0.87199559659959636"/>
    <n v="1"/>
    <n v="0"/>
    <n v="32.86374293437882"/>
    <n v="32.86374293437882"/>
    <n v="2"/>
    <n v="1"/>
    <n v="9"/>
    <n v="7"/>
    <n v="-1"/>
    <n v="-2"/>
    <n v="0.22222222222222221"/>
  </r>
  <r>
    <x v="15"/>
    <x v="9"/>
    <s v="Premier League"/>
    <s v="Matchweek 36"/>
    <d v="2024-05-04T00:00:00"/>
    <n v="4"/>
    <n v="3.4"/>
    <n v="0.95314175618445207"/>
    <n v="-1"/>
    <n v="0"/>
    <n v="61.754182409132035"/>
    <n v="61.754182409132035"/>
    <n v="0"/>
    <n v="4"/>
    <n v="4"/>
    <n v="17"/>
    <n v="4"/>
    <n v="13"/>
    <n v="0"/>
  </r>
  <r>
    <x v="4"/>
    <x v="1"/>
    <s v="Premier League"/>
    <s v="Matchweek 36"/>
    <d v="2024-05-05T00:00:00"/>
    <n v="1"/>
    <n v="2.4"/>
    <n v="0.97218461538461542"/>
    <n v="4"/>
    <n v="0"/>
    <n v="137.50501769223121"/>
    <n v="137.50501769223121"/>
    <n v="2"/>
    <n v="1"/>
    <n v="13"/>
    <n v="8"/>
    <n v="-1"/>
    <n v="-5"/>
    <n v="0.15384615384615385"/>
  </r>
  <r>
    <x v="11"/>
    <x v="8"/>
    <s v="Premier League"/>
    <s v="Matchweek 36"/>
    <d v="2024-05-05T00:00:00"/>
    <n v="2"/>
    <n v="2.1"/>
    <n v="0.98483606557377046"/>
    <n v="5"/>
    <n v="0"/>
    <n v="178.12109729259961"/>
    <n v="175.28564555382346"/>
    <n v="1"/>
    <n v="4"/>
    <n v="14"/>
    <n v="12"/>
    <n v="3"/>
    <n v="-2"/>
    <n v="7.1428571428571425E-2"/>
  </r>
  <r>
    <x v="7"/>
    <x v="6"/>
    <s v="Premier League"/>
    <s v="Matchweek 36"/>
    <d v="2024-05-05T00:00:00"/>
    <n v="5"/>
    <n v="3.2"/>
    <n v="0.93838805970149253"/>
    <n v="-5"/>
    <n v="0"/>
    <n v="8.4813347339040686"/>
    <n v="8.4813347339040686"/>
    <n v="1"/>
    <n v="3"/>
    <n v="12"/>
    <n v="9"/>
    <n v="2"/>
    <n v="-3"/>
    <n v="8.3333333333333329E-2"/>
  </r>
  <r>
    <x v="18"/>
    <x v="14"/>
    <s v="Premier League"/>
    <s v="Matchweek 36"/>
    <d v="2024-05-06T00:00:00"/>
    <n v="4"/>
    <n v="1.3"/>
    <n v="0.95943629784802897"/>
    <n v="0"/>
    <n v="0"/>
    <n v="170.23834979903233"/>
    <n v="170.23834979903233"/>
    <n v="1"/>
    <n v="1"/>
    <n v="12"/>
    <n v="8"/>
    <n v="0"/>
    <n v="-4"/>
    <n v="8.3333333333333329E-2"/>
  </r>
  <r>
    <x v="6"/>
    <x v="12"/>
    <s v="Premier League"/>
    <s v="Matchweek 37"/>
    <d v="2024-05-11T00:00:00"/>
    <n v="-1"/>
    <n v="-0.4"/>
    <n v="0.92949999999999999"/>
    <n v="0"/>
    <n v="0"/>
    <n v="84.516792121237273"/>
    <n v="84.516792121237273"/>
    <n v="2"/>
    <n v="2"/>
    <n v="16"/>
    <n v="12"/>
    <n v="0"/>
    <n v="-4"/>
    <n v="0.125"/>
  </r>
  <r>
    <x v="1"/>
    <x v="13"/>
    <s v="Premier League"/>
    <s v="Matchweek 37"/>
    <d v="2024-05-11T00:00:00"/>
    <n v="0"/>
    <n v="0.8"/>
    <n v="0.99411146161934805"/>
    <n v="1"/>
    <n v="0"/>
    <n v="291.35137302423402"/>
    <n v="291.35137302423402"/>
    <n v="3"/>
    <n v="4"/>
    <n v="9"/>
    <n v="14"/>
    <n v="1"/>
    <n v="5"/>
    <n v="0.33333333333333331"/>
  </r>
  <r>
    <x v="14"/>
    <x v="19"/>
    <s v="Premier League"/>
    <s v="Matchweek 37"/>
    <d v="2024-05-11T00:00:00"/>
    <n v="1"/>
    <n v="2"/>
    <n v="0.98527279172440463"/>
    <n v="-1"/>
    <n v="0"/>
    <n v="176.03143477886832"/>
    <n v="176.03143477886832"/>
    <n v="3"/>
    <n v="5"/>
    <n v="10"/>
    <n v="14"/>
    <n v="2"/>
    <n v="4"/>
    <n v="0.3"/>
  </r>
  <r>
    <x v="10"/>
    <x v="16"/>
    <s v="Premier League"/>
    <s v="Matchweek 37"/>
    <d v="2024-05-11T00:00:00"/>
    <n v="-1"/>
    <n v="-0.1"/>
    <n v="0.97078622312267171"/>
    <n v="1"/>
    <n v="0"/>
    <n v="108.3603461470134"/>
    <n v="108.3603461470134"/>
    <n v="2"/>
    <n v="3"/>
    <n v="14"/>
    <n v="8"/>
    <n v="1"/>
    <n v="-6"/>
    <n v="0.14285714285714285"/>
  </r>
  <r>
    <x v="13"/>
    <x v="2"/>
    <s v="Premier League"/>
    <s v="Matchweek 37"/>
    <d v="2024-05-11T00:00:00"/>
    <n v="-2"/>
    <n v="-1"/>
    <n v="0.98046801872074885"/>
    <n v="2"/>
    <n v="0"/>
    <n v="119.78238952283678"/>
    <n v="119.78238952283678"/>
    <n v="3"/>
    <n v="4"/>
    <n v="13"/>
    <n v="11"/>
    <n v="1"/>
    <n v="-2"/>
    <n v="0.23076923076923078"/>
  </r>
  <r>
    <x v="16"/>
    <x v="4"/>
    <s v="Premier League"/>
    <s v="Matchweek 37"/>
    <d v="2024-05-11T00:00:00"/>
    <n v="2"/>
    <n v="2.9"/>
    <n v="0.99960000000000004"/>
    <n v="-2"/>
    <n v="0"/>
    <n v="29.768142815797198"/>
    <n v="29.768142815797198"/>
    <n v="1"/>
    <n v="3"/>
    <n v="9"/>
    <n v="15"/>
    <n v="2"/>
    <n v="6"/>
    <n v="0.1111111111111111"/>
  </r>
  <r>
    <x v="12"/>
    <x v="0"/>
    <s v="Premier League"/>
    <s v="Matchweek 37"/>
    <d v="2024-05-11T00:00:00"/>
    <n v="-4"/>
    <n v="-3.1"/>
    <n v="0.95011673151750975"/>
    <n v="0"/>
    <n v="0"/>
    <n v="161.79678809522045"/>
    <n v="161.79678809522045"/>
    <n v="3"/>
    <n v="0"/>
    <n v="9"/>
    <n v="5"/>
    <n v="-3"/>
    <n v="-4"/>
    <n v="0.33333333333333331"/>
  </r>
  <r>
    <x v="3"/>
    <x v="10"/>
    <s v="Premier League"/>
    <s v="Matchweek 37"/>
    <d v="2024-05-11T00:00:00"/>
    <n v="1"/>
    <n v="1.7"/>
    <n v="0.97669148591777277"/>
    <n v="1"/>
    <n v="0"/>
    <n v="61.784685616362204"/>
    <n v="61.784685616362204"/>
    <n v="1"/>
    <n v="2"/>
    <n v="6"/>
    <n v="11"/>
    <n v="1"/>
    <n v="5"/>
    <n v="0.16666666666666666"/>
  </r>
  <r>
    <x v="9"/>
    <x v="18"/>
    <s v="Premier League"/>
    <s v="Matchweek 37"/>
    <d v="2024-05-12T00:00:00"/>
    <n v="-1"/>
    <n v="-1"/>
    <n v="0.97186092881382791"/>
    <n v="-2"/>
    <n v="0"/>
    <n v="160.62715684065643"/>
    <n v="160.62715684065643"/>
    <n v="0"/>
    <n v="2"/>
    <n v="5"/>
    <n v="6"/>
    <n v="2"/>
    <n v="1"/>
    <n v="0"/>
  </r>
  <r>
    <x v="17"/>
    <x v="7"/>
    <s v="Premier League"/>
    <s v="Matchweek 37"/>
    <d v="2024-05-13T00:00:00"/>
    <n v="0"/>
    <n v="1.4"/>
    <n v="0.99064258911819891"/>
    <n v="-4"/>
    <n v="2096.7100689116569"/>
    <n v="77.846668270486845"/>
    <n v="77.846668270486845"/>
    <n v="1"/>
    <n v="1"/>
    <n v="11"/>
    <n v="15"/>
    <n v="0"/>
    <n v="4"/>
    <n v="9.0909090909090912E-2"/>
  </r>
  <r>
    <x v="14"/>
    <x v="0"/>
    <s v="Premier League"/>
    <s v="Matchweek 34"/>
    <d v="2024-05-14T00:00:00"/>
    <n v="-2"/>
    <n v="-0.7"/>
    <n v="0.98393541941929041"/>
    <n v="0"/>
    <n v="0"/>
    <n v="11.158905330556353"/>
    <n v="157.74431706248097"/>
    <n v="3"/>
    <n v="3"/>
    <n v="14"/>
    <n v="11"/>
    <n v="0"/>
    <n v="-3"/>
    <n v="0.21428571428571427"/>
  </r>
  <r>
    <x v="4"/>
    <x v="16"/>
    <s v="Premier League"/>
    <s v="Matchweek 34"/>
    <d v="2024-05-15T00:00:00"/>
    <n v="-1"/>
    <n v="-0.2"/>
    <n v="0.97092307692307689"/>
    <n v="0"/>
    <n v="291.35137302423402"/>
    <n v="150.39496189655355"/>
    <n v="43.081596349671948"/>
    <n v="2"/>
    <n v="2"/>
    <n v="13"/>
    <n v="14"/>
    <n v="0"/>
    <n v="1"/>
    <n v="0.15384615384615385"/>
  </r>
  <r>
    <x v="9"/>
    <x v="15"/>
    <s v="Premier League"/>
    <s v="Matchweek 34"/>
    <d v="2024-05-15T00:00:00"/>
    <n v="1"/>
    <n v="-0.7"/>
    <n v="0.97162324543449841"/>
    <n v="-1"/>
    <n v="0"/>
    <n v="107.94891721671931"/>
    <n v="107.94891721671931"/>
    <n v="3"/>
    <n v="3"/>
    <n v="16"/>
    <n v="6"/>
    <n v="0"/>
    <n v="-10"/>
    <n v="0.1875"/>
  </r>
  <r>
    <x v="18"/>
    <x v="1"/>
    <s v="Premier League"/>
    <s v="Matchweek 38"/>
    <d v="2024-05-19T00:00:00"/>
    <n v="5"/>
    <n v="1.6"/>
    <n v="0.9594743858312702"/>
    <n v="2"/>
    <n v="0"/>
    <n v="108.43913468153485"/>
    <n v="108.43913468153485"/>
    <n v="1"/>
    <n v="4"/>
    <n v="10"/>
    <n v="8"/>
    <n v="3"/>
    <n v="-2"/>
    <n v="0.1"/>
  </r>
  <r>
    <x v="7"/>
    <x v="11"/>
    <s v="Premier League"/>
    <s v="Matchweek 38"/>
    <d v="2024-05-19T00:00:00"/>
    <n v="1"/>
    <n v="-1.1000000000000001"/>
    <n v="0.94863283582089553"/>
    <n v="-4"/>
    <n v="43.081596349671948"/>
    <n v="88.119932183813077"/>
    <n v="88.119932183813077"/>
    <n v="2"/>
    <n v="3"/>
    <n v="5"/>
    <n v="8"/>
    <n v="1"/>
    <n v="3"/>
    <n v="0.4"/>
  </r>
  <r>
    <x v="5"/>
    <x v="17"/>
    <s v="Premier League"/>
    <s v="Matchweek 38"/>
    <d v="2024-05-19T00:00:00"/>
    <n v="1"/>
    <n v="2.2999999999999998"/>
    <n v="0.99354243542435428"/>
    <n v="-1"/>
    <n v="0"/>
    <n v="177.15561771054132"/>
    <n v="177.15561771054132"/>
    <n v="4"/>
    <n v="3"/>
    <n v="8"/>
    <n v="10"/>
    <n v="-1"/>
    <n v="2"/>
    <n v="0.5"/>
  </r>
  <r>
    <x v="19"/>
    <x v="3"/>
    <s v="Premier League"/>
    <s v="Matchweek 38"/>
    <d v="2024-05-19T00:00:00"/>
    <n v="-2"/>
    <n v="0.9"/>
    <n v="1.0022500000000001"/>
    <n v="0"/>
    <n v="0"/>
    <n v="29.668024257440379"/>
    <n v="29.668024257440379"/>
    <n v="5"/>
    <n v="4"/>
    <n v="15"/>
    <n v="20"/>
    <n v="-1"/>
    <n v="5"/>
    <n v="0.33333333333333331"/>
  </r>
  <r>
    <x v="4"/>
    <x v="14"/>
    <s v="Premier League"/>
    <s v="Matchweek 38"/>
    <d v="2024-05-19T00:00:00"/>
    <n v="-2"/>
    <n v="0.4"/>
    <n v="0.97421538461538459"/>
    <n v="0"/>
    <n v="0"/>
    <n v="202.61293021395818"/>
    <n v="202.61293021395818"/>
    <n v="1"/>
    <n v="3"/>
    <n v="10"/>
    <n v="9"/>
    <n v="2"/>
    <n v="-1"/>
    <n v="0.1"/>
  </r>
  <r>
    <x v="8"/>
    <x v="15"/>
    <s v="Premier League"/>
    <s v="Matchweek 38"/>
    <d v="2024-05-19T00:00:00"/>
    <n v="-2"/>
    <n v="-2.2999999999999998"/>
    <n v="0.99269565217391309"/>
    <n v="4"/>
    <n v="0"/>
    <n v="160.06234737647546"/>
    <n v="247.044095194753"/>
    <n v="4"/>
    <n v="4"/>
    <n v="15"/>
    <n v="11"/>
    <n v="0"/>
    <n v="-4"/>
    <n v="0.26666666666666666"/>
  </r>
  <r>
    <x v="0"/>
    <x v="5"/>
    <s v="Premier League"/>
    <s v="Matchweek 38"/>
    <d v="2024-05-19T00:00:00"/>
    <n v="-1"/>
    <n v="-0.5"/>
    <n v="0.93626363878293262"/>
    <n v="0"/>
    <n v="0"/>
    <n v="74.085694354961007"/>
    <n v="74.085694354961007"/>
    <n v="1"/>
    <n v="0"/>
    <n v="11"/>
    <n v="4"/>
    <n v="-1"/>
    <n v="-7"/>
    <n v="9.0909090909090912E-2"/>
  </r>
  <r>
    <x v="2"/>
    <x v="8"/>
    <s v="Premier League"/>
    <s v="Matchweek 38"/>
    <d v="2024-05-19T00:00:00"/>
    <n v="-3"/>
    <n v="-2.1"/>
    <n v="0.89034309828145064"/>
    <n v="3"/>
    <n v="0"/>
    <n v="135.55811395484352"/>
    <n v="135.55811395484352"/>
    <n v="2"/>
    <n v="0"/>
    <n v="11"/>
    <n v="7"/>
    <n v="-2"/>
    <n v="-4"/>
    <n v="0.18181818181818182"/>
  </r>
  <r>
    <x v="15"/>
    <x v="6"/>
    <s v="Premier League"/>
    <s v="Matchweek 38"/>
    <d v="2024-05-19T00:00:00"/>
    <n v="2"/>
    <n v="1.5"/>
    <n v="1.0014540960066889"/>
    <n v="-3"/>
    <n v="157.74431706248097"/>
    <n v="162.72073977485059"/>
    <n v="162.72073977485059"/>
    <n v="0"/>
    <n v="1"/>
    <n v="3"/>
    <n v="10"/>
    <n v="1"/>
    <n v="7"/>
    <n v="0"/>
  </r>
  <r>
    <x v="11"/>
    <x v="9"/>
    <s v="Premier League"/>
    <s v="Matchweek 38"/>
    <d v="2024-05-19T00:00:00"/>
    <n v="2"/>
    <n v="4"/>
    <n v="0.98457377049180328"/>
    <n v="-2"/>
    <n v="0"/>
    <n v="67.564746322330834"/>
    <n v="67.564746322330834"/>
    <n v="1"/>
    <n v="1"/>
    <n v="14"/>
    <n v="10"/>
    <n v="0"/>
    <n v="-4"/>
    <n v="7.142857142857142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s v="bundesliga"/>
    <n v="34"/>
    <n v="0"/>
    <n v="7"/>
    <n v="6.8999999999999986"/>
  </r>
  <r>
    <x v="1"/>
    <x v="0"/>
    <s v="bundesliga"/>
    <n v="34"/>
    <n v="11"/>
    <n v="31"/>
    <n v="8.8999999999999986"/>
  </r>
  <r>
    <x v="2"/>
    <x v="0"/>
    <s v="bundesliga"/>
    <n v="34"/>
    <n v="14"/>
    <n v="33"/>
    <n v="6.3999999999999986"/>
  </r>
  <r>
    <x v="3"/>
    <x v="0"/>
    <s v="bundesliga"/>
    <n v="34"/>
    <n v="9"/>
    <n v="18"/>
    <n v="2.1000000000000014"/>
  </r>
  <r>
    <x v="4"/>
    <x v="0"/>
    <s v="bundesliga"/>
    <n v="34"/>
    <n v="3"/>
    <n v="5"/>
    <n v="0.60000000000000142"/>
  </r>
  <r>
    <x v="5"/>
    <x v="0"/>
    <s v="bundesliga"/>
    <n v="34"/>
    <n v="11"/>
    <n v="15"/>
    <n v="2"/>
  </r>
  <r>
    <x v="6"/>
    <x v="0"/>
    <s v="bundesliga"/>
    <n v="34"/>
    <n v="0"/>
    <n v="0"/>
    <n v="1.6000000000000014"/>
  </r>
  <r>
    <x v="7"/>
    <x v="0"/>
    <s v="bundesliga"/>
    <n v="34"/>
    <n v="10"/>
    <n v="13"/>
    <n v="8.5"/>
  </r>
  <r>
    <x v="8"/>
    <x v="0"/>
    <s v="bundesliga"/>
    <n v="34"/>
    <n v="8"/>
    <n v="12"/>
    <n v="3"/>
  </r>
  <r>
    <x v="9"/>
    <x v="0"/>
    <s v="bundesliga"/>
    <n v="34"/>
    <n v="2"/>
    <n v="9"/>
    <n v="-3"/>
  </r>
  <r>
    <x v="10"/>
    <x v="0"/>
    <s v="bundesliga"/>
    <n v="34"/>
    <n v="9"/>
    <n v="10"/>
    <n v="3.6000000000000014"/>
  </r>
  <r>
    <x v="11"/>
    <x v="0"/>
    <s v="bundesliga"/>
    <n v="34"/>
    <n v="7"/>
    <n v="15"/>
    <n v="1.8000000000000007"/>
  </r>
  <r>
    <x v="12"/>
    <x v="0"/>
    <s v="bundesliga"/>
    <n v="34"/>
    <n v="11"/>
    <n v="22"/>
    <n v="-3.1000000000000014"/>
  </r>
  <r>
    <x v="13"/>
    <x v="0"/>
    <s v="bundesliga"/>
    <n v="34"/>
    <n v="8"/>
    <n v="13"/>
    <n v="2.6000000000000014"/>
  </r>
  <r>
    <x v="14"/>
    <x v="0"/>
    <s v="bundesliga"/>
    <n v="34"/>
    <n v="13"/>
    <n v="9"/>
    <n v="-0.10000000000000142"/>
  </r>
  <r>
    <x v="15"/>
    <x v="0"/>
    <s v="bundesliga"/>
    <n v="34"/>
    <n v="13"/>
    <n v="26"/>
    <n v="-0.89999999999999858"/>
  </r>
  <r>
    <x v="16"/>
    <x v="0"/>
    <s v="bundesliga"/>
    <n v="34"/>
    <n v="5"/>
    <n v="6"/>
    <n v="-5.3999999999999986"/>
  </r>
  <r>
    <x v="17"/>
    <x v="0"/>
    <s v="bundesliga"/>
    <n v="34"/>
    <n v="-5"/>
    <n v="-2"/>
    <n v="-4.5"/>
  </r>
  <r>
    <x v="2"/>
    <x v="1"/>
    <s v="bundesliga"/>
    <n v="34"/>
    <n v="5"/>
    <n v="18"/>
    <n v="8.3999999999999986"/>
  </r>
  <r>
    <x v="4"/>
    <x v="1"/>
    <s v="bundesliga"/>
    <n v="34"/>
    <n v="17"/>
    <n v="37"/>
    <n v="15.100000000000001"/>
  </r>
  <r>
    <x v="3"/>
    <x v="1"/>
    <s v="bundesliga"/>
    <n v="34"/>
    <n v="16"/>
    <n v="17"/>
    <n v="5.2000000000000028"/>
  </r>
  <r>
    <x v="14"/>
    <x v="1"/>
    <s v="bundesliga"/>
    <n v="34"/>
    <n v="16"/>
    <n v="25"/>
    <n v="9.8000000000000007"/>
  </r>
  <r>
    <x v="9"/>
    <x v="1"/>
    <s v="bundesliga"/>
    <n v="34"/>
    <n v="9"/>
    <n v="23"/>
    <n v="0.39999999999999858"/>
  </r>
  <r>
    <x v="0"/>
    <x v="1"/>
    <s v="bundesliga"/>
    <n v="34"/>
    <n v="4"/>
    <n v="16"/>
    <n v="5.3999999999999986"/>
  </r>
  <r>
    <x v="5"/>
    <x v="1"/>
    <s v="bundesliga"/>
    <n v="34"/>
    <n v="14"/>
    <n v="28"/>
    <n v="3.6000000000000014"/>
  </r>
  <r>
    <x v="11"/>
    <x v="1"/>
    <s v="bundesliga"/>
    <n v="34"/>
    <n v="1"/>
    <n v="9"/>
    <n v="3"/>
  </r>
  <r>
    <x v="12"/>
    <x v="1"/>
    <s v="bundesliga"/>
    <n v="34"/>
    <n v="2"/>
    <n v="13"/>
    <n v="7.6000000000000014"/>
  </r>
  <r>
    <x v="13"/>
    <x v="1"/>
    <s v="bundesliga"/>
    <n v="34"/>
    <n v="23"/>
    <n v="33"/>
    <n v="1"/>
  </r>
  <r>
    <x v="16"/>
    <x v="1"/>
    <s v="bundesliga"/>
    <n v="34"/>
    <n v="4"/>
    <n v="21"/>
    <n v="0.80000000000000071"/>
  </r>
  <r>
    <x v="6"/>
    <x v="1"/>
    <s v="bundesliga"/>
    <n v="34"/>
    <n v="10"/>
    <n v="7"/>
    <n v="-2.3999999999999986"/>
  </r>
  <r>
    <x v="8"/>
    <x v="1"/>
    <s v="bundesliga"/>
    <n v="34"/>
    <n v="-2"/>
    <n v="9"/>
    <n v="4.5"/>
  </r>
  <r>
    <x v="15"/>
    <x v="1"/>
    <s v="bundesliga"/>
    <n v="34"/>
    <n v="17"/>
    <n v="24"/>
    <n v="5.1999999999999993"/>
  </r>
  <r>
    <x v="10"/>
    <x v="1"/>
    <s v="bundesliga"/>
    <n v="34"/>
    <n v="10"/>
    <n v="5"/>
    <n v="-1.1999999999999993"/>
  </r>
  <r>
    <x v="1"/>
    <x v="1"/>
    <s v="bundesliga"/>
    <n v="34"/>
    <n v="9"/>
    <n v="14"/>
    <n v="-1.5"/>
  </r>
  <r>
    <x v="18"/>
    <x v="1"/>
    <s v="bundesliga"/>
    <n v="34"/>
    <n v="9"/>
    <n v="10"/>
    <n v="0.69999999999999929"/>
  </r>
  <r>
    <x v="19"/>
    <x v="1"/>
    <s v="bundesliga"/>
    <n v="34"/>
    <n v="13"/>
    <n v="21"/>
    <n v="3.3000000000000007"/>
  </r>
  <r>
    <x v="2"/>
    <x v="2"/>
    <s v="bundesliga"/>
    <n v="34"/>
    <n v="5"/>
    <n v="6"/>
    <n v="4.8999999999999986"/>
  </r>
  <r>
    <x v="4"/>
    <x v="2"/>
    <s v="bundesliga"/>
    <n v="34"/>
    <n v="9"/>
    <n v="15"/>
    <n v="14.200000000000003"/>
  </r>
  <r>
    <x v="0"/>
    <x v="2"/>
    <s v="bundesliga"/>
    <n v="34"/>
    <n v="0"/>
    <n v="-1"/>
    <n v="8.8000000000000007"/>
  </r>
  <r>
    <x v="3"/>
    <x v="2"/>
    <s v="bundesliga"/>
    <n v="34"/>
    <n v="12"/>
    <n v="17"/>
    <n v="6.8999999999999986"/>
  </r>
  <r>
    <x v="14"/>
    <x v="2"/>
    <s v="bundesliga"/>
    <n v="34"/>
    <n v="13"/>
    <n v="10"/>
    <n v="1.6999999999999993"/>
  </r>
  <r>
    <x v="9"/>
    <x v="2"/>
    <s v="bundesliga"/>
    <n v="34"/>
    <n v="3"/>
    <n v="2"/>
    <n v="3"/>
  </r>
  <r>
    <x v="16"/>
    <x v="2"/>
    <s v="bundesliga"/>
    <n v="34"/>
    <n v="10"/>
    <n v="9"/>
    <n v="-1.1999999999999993"/>
  </r>
  <r>
    <x v="12"/>
    <x v="2"/>
    <s v="bundesliga"/>
    <n v="34"/>
    <n v="24"/>
    <n v="39"/>
    <n v="2.1000000000000014"/>
  </r>
  <r>
    <x v="6"/>
    <x v="2"/>
    <s v="bundesliga"/>
    <n v="34"/>
    <n v="10"/>
    <n v="22"/>
    <n v="1.7999999999999972"/>
  </r>
  <r>
    <x v="13"/>
    <x v="2"/>
    <s v="bundesliga"/>
    <n v="34"/>
    <n v="11"/>
    <n v="19"/>
    <n v="0.20000000000000284"/>
  </r>
  <r>
    <x v="5"/>
    <x v="2"/>
    <s v="bundesliga"/>
    <n v="34"/>
    <n v="-4"/>
    <n v="0"/>
    <n v="-1.8000000000000007"/>
  </r>
  <r>
    <x v="11"/>
    <x v="2"/>
    <s v="bundesliga"/>
    <n v="34"/>
    <n v="6"/>
    <n v="19"/>
    <n v="-2.3000000000000007"/>
  </r>
  <r>
    <x v="15"/>
    <x v="2"/>
    <s v="bundesliga"/>
    <n v="34"/>
    <n v="14"/>
    <n v="22"/>
    <n v="-0.39999999999999858"/>
  </r>
  <r>
    <x v="10"/>
    <x v="2"/>
    <s v="bundesliga"/>
    <n v="34"/>
    <n v="12"/>
    <n v="15"/>
    <n v="3.1999999999999993"/>
  </r>
  <r>
    <x v="1"/>
    <x v="2"/>
    <s v="bundesliga"/>
    <n v="34"/>
    <n v="11"/>
    <n v="10"/>
    <n v="1.8999999999999986"/>
  </r>
  <r>
    <x v="19"/>
    <x v="2"/>
    <s v="bundesliga"/>
    <n v="34"/>
    <n v="9"/>
    <n v="16"/>
    <n v="6.1000000000000014"/>
  </r>
  <r>
    <x v="20"/>
    <x v="2"/>
    <s v="bundesliga"/>
    <n v="34"/>
    <n v="4"/>
    <n v="10"/>
    <n v="1.9000000000000004"/>
  </r>
  <r>
    <x v="21"/>
    <x v="2"/>
    <s v="bundesliga"/>
    <n v="34"/>
    <n v="10"/>
    <n v="18"/>
    <n v="-3"/>
  </r>
  <r>
    <x v="2"/>
    <x v="3"/>
    <s v="bundesliga"/>
    <n v="34"/>
    <n v="8"/>
    <n v="31"/>
    <n v="19.799999999999997"/>
  </r>
  <r>
    <x v="3"/>
    <x v="3"/>
    <s v="bundesliga"/>
    <n v="34"/>
    <n v="9"/>
    <n v="4"/>
    <n v="-7.2000000000000028"/>
  </r>
  <r>
    <x v="4"/>
    <x v="3"/>
    <s v="bundesliga"/>
    <n v="34"/>
    <n v="6"/>
    <n v="11"/>
    <n v="3.2999999999999972"/>
  </r>
  <r>
    <x v="11"/>
    <x v="3"/>
    <s v="bundesliga"/>
    <n v="34"/>
    <n v="7"/>
    <n v="8"/>
    <n v="7.8999999999999986"/>
  </r>
  <r>
    <x v="5"/>
    <x v="3"/>
    <s v="bundesliga"/>
    <n v="34"/>
    <n v="14"/>
    <n v="18"/>
    <n v="7.6000000000000014"/>
  </r>
  <r>
    <x v="0"/>
    <x v="3"/>
    <s v="bundesliga"/>
    <n v="34"/>
    <n v="6"/>
    <n v="10"/>
    <n v="6.6999999999999993"/>
  </r>
  <r>
    <x v="14"/>
    <x v="3"/>
    <s v="bundesliga"/>
    <n v="34"/>
    <n v="14"/>
    <n v="21"/>
    <n v="6.6000000000000014"/>
  </r>
  <r>
    <x v="13"/>
    <x v="3"/>
    <s v="bundesliga"/>
    <n v="34"/>
    <n v="7"/>
    <n v="18"/>
    <n v="5.8000000000000007"/>
  </r>
  <r>
    <x v="1"/>
    <x v="3"/>
    <s v="bundesliga"/>
    <n v="34"/>
    <n v="-3"/>
    <n v="1"/>
    <n v="2.6999999999999993"/>
  </r>
  <r>
    <x v="9"/>
    <x v="3"/>
    <s v="bundesliga"/>
    <n v="34"/>
    <n v="9"/>
    <n v="20"/>
    <n v="5.6999999999999993"/>
  </r>
  <r>
    <x v="6"/>
    <x v="3"/>
    <s v="bundesliga"/>
    <n v="34"/>
    <n v="11"/>
    <n v="18"/>
    <n v="7.1000000000000014"/>
  </r>
  <r>
    <x v="12"/>
    <x v="3"/>
    <s v="bundesliga"/>
    <n v="34"/>
    <n v="-7"/>
    <n v="-3"/>
    <n v="-10.199999999999999"/>
  </r>
  <r>
    <x v="10"/>
    <x v="3"/>
    <s v="bundesliga"/>
    <n v="34"/>
    <n v="8"/>
    <n v="10"/>
    <n v="2.1999999999999993"/>
  </r>
  <r>
    <x v="19"/>
    <x v="3"/>
    <s v="bundesliga"/>
    <n v="34"/>
    <n v="5"/>
    <n v="1"/>
    <n v="-2.5"/>
  </r>
  <r>
    <x v="20"/>
    <x v="3"/>
    <s v="bundesliga"/>
    <n v="34"/>
    <n v="5"/>
    <n v="6"/>
    <n v="-4.5"/>
  </r>
  <r>
    <x v="16"/>
    <x v="3"/>
    <s v="bundesliga"/>
    <n v="36"/>
    <n v="-8"/>
    <n v="-1"/>
    <n v="-0.80000000000000071"/>
  </r>
  <r>
    <x v="8"/>
    <x v="3"/>
    <s v="bundesliga"/>
    <n v="34"/>
    <n v="-3"/>
    <n v="-3"/>
    <n v="0.59999999999999964"/>
  </r>
  <r>
    <x v="18"/>
    <x v="3"/>
    <s v="bundesliga"/>
    <n v="34"/>
    <n v="8"/>
    <n v="21"/>
    <n v="-2.1999999999999993"/>
  </r>
  <r>
    <x v="2"/>
    <x v="4"/>
    <s v="bundesliga"/>
    <n v="34"/>
    <n v="0"/>
    <n v="8"/>
    <n v="5.7999999999999972"/>
  </r>
  <r>
    <x v="4"/>
    <x v="4"/>
    <s v="bundesliga"/>
    <n v="34"/>
    <n v="3"/>
    <n v="15"/>
    <n v="13.200000000000003"/>
  </r>
  <r>
    <x v="3"/>
    <x v="4"/>
    <s v="bundesliga"/>
    <n v="34"/>
    <n v="-8"/>
    <n v="-10"/>
    <n v="6.8000000000000007"/>
  </r>
  <r>
    <x v="13"/>
    <x v="4"/>
    <s v="bundesliga"/>
    <n v="34"/>
    <n v="11"/>
    <n v="12"/>
    <n v="0.39999999999999858"/>
  </r>
  <r>
    <x v="0"/>
    <x v="4"/>
    <s v="bundesliga"/>
    <n v="34"/>
    <n v="-1"/>
    <n v="3"/>
    <n v="-2.2999999999999972"/>
  </r>
  <r>
    <x v="6"/>
    <x v="4"/>
    <s v="bundesliga"/>
    <n v="34"/>
    <n v="-8"/>
    <n v="-22"/>
    <n v="-3.3999999999999986"/>
  </r>
  <r>
    <x v="11"/>
    <x v="4"/>
    <s v="bundesliga"/>
    <n v="34"/>
    <n v="-11"/>
    <n v="-10"/>
    <n v="-6"/>
  </r>
  <r>
    <x v="9"/>
    <x v="4"/>
    <s v="bundesliga"/>
    <n v="34"/>
    <n v="10"/>
    <n v="11"/>
    <n v="0.10000000000000142"/>
  </r>
  <r>
    <x v="5"/>
    <x v="4"/>
    <s v="bundesliga"/>
    <n v="34"/>
    <n v="11"/>
    <n v="19"/>
    <n v="1.1000000000000014"/>
  </r>
  <r>
    <x v="19"/>
    <x v="4"/>
    <s v="bundesliga"/>
    <n v="34"/>
    <n v="1"/>
    <n v="-7"/>
    <n v="2"/>
  </r>
  <r>
    <x v="14"/>
    <x v="4"/>
    <s v="bundesliga"/>
    <n v="34"/>
    <n v="13"/>
    <n v="25"/>
    <n v="0.69999999999999929"/>
  </r>
  <r>
    <x v="18"/>
    <x v="4"/>
    <s v="bundesliga"/>
    <n v="34"/>
    <n v="5"/>
    <n v="6"/>
    <n v="-0.19999999999999929"/>
  </r>
  <r>
    <x v="12"/>
    <x v="4"/>
    <s v="bundesliga"/>
    <n v="34"/>
    <n v="-3"/>
    <n v="-1"/>
    <n v="-6"/>
  </r>
  <r>
    <x v="16"/>
    <x v="4"/>
    <s v="bundesliga"/>
    <n v="34"/>
    <n v="8"/>
    <n v="20"/>
    <n v="2.1999999999999993"/>
  </r>
  <r>
    <x v="10"/>
    <x v="4"/>
    <s v="bundesliga"/>
    <n v="34"/>
    <n v="4"/>
    <n v="16"/>
    <n v="5.1999999999999993"/>
  </r>
  <r>
    <x v="8"/>
    <x v="4"/>
    <s v="bundesliga"/>
    <n v="34"/>
    <n v="-13"/>
    <n v="-15"/>
    <n v="-5"/>
  </r>
  <r>
    <x v="22"/>
    <x v="4"/>
    <s v="bundesliga"/>
    <n v="34"/>
    <n v="6"/>
    <n v="11"/>
    <n v="-0.69999999999999929"/>
  </r>
  <r>
    <x v="23"/>
    <x v="4"/>
    <s v="bundesliga"/>
    <n v="34"/>
    <n v="-4"/>
    <n v="-13"/>
    <n v="0.30000000000000071"/>
  </r>
  <r>
    <x v="2"/>
    <x v="5"/>
    <s v="bundesliga"/>
    <n v="34"/>
    <n v="6"/>
    <n v="14"/>
    <n v="7.6000000000000014"/>
  </r>
  <r>
    <x v="4"/>
    <x v="5"/>
    <s v="bundesliga"/>
    <n v="34"/>
    <n v="12"/>
    <n v="17"/>
    <n v="16.5"/>
  </r>
  <r>
    <x v="3"/>
    <x v="5"/>
    <s v="bundesliga"/>
    <n v="34"/>
    <n v="6"/>
    <n v="16"/>
    <n v="-1.8999999999999986"/>
  </r>
  <r>
    <x v="0"/>
    <x v="5"/>
    <s v="bundesliga"/>
    <n v="34"/>
    <n v="0"/>
    <n v="-3"/>
    <n v="2.8000000000000007"/>
  </r>
  <r>
    <x v="13"/>
    <x v="5"/>
    <s v="bundesliga"/>
    <n v="34"/>
    <n v="5"/>
    <n v="5"/>
    <n v="0.39999999999999858"/>
  </r>
  <r>
    <x v="11"/>
    <x v="5"/>
    <s v="bundesliga"/>
    <n v="34"/>
    <n v="3"/>
    <n v="14"/>
    <n v="9.6000000000000014"/>
  </r>
  <r>
    <x v="5"/>
    <x v="5"/>
    <s v="bundesliga"/>
    <n v="34"/>
    <n v="2"/>
    <n v="10"/>
    <n v="-1.3999999999999986"/>
  </r>
  <r>
    <x v="8"/>
    <x v="5"/>
    <s v="bundesliga"/>
    <n v="34"/>
    <n v="7"/>
    <n v="9"/>
    <n v="7.6999999999999993"/>
  </r>
  <r>
    <x v="6"/>
    <x v="5"/>
    <s v="bundesliga"/>
    <n v="34"/>
    <n v="1"/>
    <n v="-2"/>
    <n v="-14"/>
  </r>
  <r>
    <x v="22"/>
    <x v="5"/>
    <s v="bundesliga"/>
    <n v="34"/>
    <n v="10"/>
    <n v="14"/>
    <n v="3.3999999999999986"/>
  </r>
  <r>
    <x v="19"/>
    <x v="5"/>
    <s v="bundesliga"/>
    <n v="34"/>
    <n v="5"/>
    <n v="6"/>
    <n v="-2.8999999999999986"/>
  </r>
  <r>
    <x v="12"/>
    <x v="5"/>
    <s v="bundesliga"/>
    <n v="34"/>
    <n v="15"/>
    <n v="29"/>
    <n v="-1.2000000000000028"/>
  </r>
  <r>
    <x v="9"/>
    <x v="5"/>
    <s v="bundesliga"/>
    <n v="34"/>
    <n v="14"/>
    <n v="25"/>
    <n v="8.5"/>
  </r>
  <r>
    <x v="18"/>
    <x v="5"/>
    <s v="bundesliga"/>
    <n v="34"/>
    <n v="-3"/>
    <n v="-6"/>
    <n v="-8.3999999999999986"/>
  </r>
  <r>
    <x v="10"/>
    <x v="5"/>
    <s v="bundesliga"/>
    <n v="34"/>
    <n v="6"/>
    <n v="22"/>
    <n v="8.6000000000000014"/>
  </r>
  <r>
    <x v="1"/>
    <x v="5"/>
    <s v="bundesliga"/>
    <n v="34"/>
    <n v="16"/>
    <n v="28"/>
    <n v="-0.69999999999999929"/>
  </r>
  <r>
    <x v="24"/>
    <x v="5"/>
    <s v="bundesliga"/>
    <n v="34"/>
    <n v="11"/>
    <n v="18"/>
    <n v="-4.1000000000000014"/>
  </r>
  <r>
    <x v="25"/>
    <x v="5"/>
    <s v="bundesliga"/>
    <n v="34"/>
    <n v="13"/>
    <n v="30"/>
    <n v="-4.8000000000000007"/>
  </r>
  <r>
    <x v="2"/>
    <x v="6"/>
    <s v="bundesliga"/>
    <n v="34"/>
    <n v="4"/>
    <n v="18"/>
    <n v="9.2000000000000028"/>
  </r>
  <r>
    <x v="18"/>
    <x v="6"/>
    <s v="bundesliga"/>
    <n v="34"/>
    <n v="7"/>
    <n v="8"/>
    <n v="2.8999999999999986"/>
  </r>
  <r>
    <x v="6"/>
    <x v="6"/>
    <s v="bundesliga"/>
    <n v="34"/>
    <n v="19"/>
    <n v="26"/>
    <n v="13.100000000000001"/>
  </r>
  <r>
    <x v="4"/>
    <x v="6"/>
    <s v="bundesliga"/>
    <n v="34"/>
    <n v="7"/>
    <n v="21"/>
    <n v="0.79999999999999716"/>
  </r>
  <r>
    <x v="0"/>
    <x v="6"/>
    <s v="bundesliga"/>
    <n v="34"/>
    <n v="3"/>
    <n v="6"/>
    <n v="-4.7999999999999972"/>
  </r>
  <r>
    <x v="3"/>
    <x v="6"/>
    <s v="bundesliga"/>
    <n v="34"/>
    <n v="9"/>
    <n v="12"/>
    <n v="4.3999999999999986"/>
  </r>
  <r>
    <x v="1"/>
    <x v="6"/>
    <s v="bundesliga"/>
    <n v="34"/>
    <n v="17"/>
    <n v="18"/>
    <n v="-2.8000000000000007"/>
  </r>
  <r>
    <x v="5"/>
    <x v="6"/>
    <s v="bundesliga"/>
    <n v="34"/>
    <n v="7"/>
    <n v="14"/>
    <n v="-1.1999999999999993"/>
  </r>
  <r>
    <x v="13"/>
    <x v="6"/>
    <s v="bundesliga"/>
    <n v="34"/>
    <n v="15"/>
    <n v="21"/>
    <n v="-2"/>
  </r>
  <r>
    <x v="19"/>
    <x v="6"/>
    <s v="bundesliga"/>
    <n v="34"/>
    <n v="1"/>
    <n v="-5"/>
    <n v="5"/>
  </r>
  <r>
    <x v="8"/>
    <x v="6"/>
    <s v="bundesliga"/>
    <n v="34"/>
    <n v="8"/>
    <n v="9"/>
    <n v="-0.69999999999999929"/>
  </r>
  <r>
    <x v="10"/>
    <x v="6"/>
    <s v="bundesliga"/>
    <n v="34"/>
    <n v="3"/>
    <n v="3"/>
    <n v="-2.5"/>
  </r>
  <r>
    <x v="24"/>
    <x v="6"/>
    <s v="bundesliga"/>
    <n v="34"/>
    <n v="15"/>
    <n v="16"/>
    <n v="3.6000000000000014"/>
  </r>
  <r>
    <x v="12"/>
    <x v="6"/>
    <s v="bundesliga"/>
    <n v="34"/>
    <n v="12"/>
    <n v="16"/>
    <n v="1.3000000000000007"/>
  </r>
  <r>
    <x v="9"/>
    <x v="6"/>
    <s v="bundesliga"/>
    <n v="34"/>
    <n v="18"/>
    <n v="24"/>
    <n v="-6.6000000000000014"/>
  </r>
  <r>
    <x v="11"/>
    <x v="6"/>
    <s v="bundesliga"/>
    <n v="34"/>
    <n v="1"/>
    <n v="8"/>
    <n v="1.8000000000000007"/>
  </r>
  <r>
    <x v="26"/>
    <x v="6"/>
    <s v="bundesliga"/>
    <n v="34"/>
    <n v="13"/>
    <n v="20"/>
    <n v="-5.1000000000000014"/>
  </r>
  <r>
    <x v="16"/>
    <x v="6"/>
    <s v="bundesliga"/>
    <n v="34"/>
    <n v="6"/>
    <n v="15"/>
    <n v="-4.8000000000000007"/>
  </r>
  <r>
    <x v="2"/>
    <x v="7"/>
    <s v="bundesliga"/>
    <n v="34"/>
    <n v="4"/>
    <n v="25"/>
    <m/>
  </r>
  <r>
    <x v="3"/>
    <x v="7"/>
    <s v="bundesliga"/>
    <n v="34"/>
    <n v="9"/>
    <n v="11"/>
    <m/>
  </r>
  <r>
    <x v="4"/>
    <x v="7"/>
    <s v="bundesliga"/>
    <n v="34"/>
    <n v="22"/>
    <n v="26"/>
    <m/>
  </r>
  <r>
    <x v="6"/>
    <x v="7"/>
    <s v="bundesliga"/>
    <n v="34"/>
    <n v="16"/>
    <n v="15"/>
    <m/>
  </r>
  <r>
    <x v="16"/>
    <x v="7"/>
    <s v="bundesliga"/>
    <n v="34"/>
    <n v="17"/>
    <n v="15"/>
    <m/>
  </r>
  <r>
    <x v="19"/>
    <x v="7"/>
    <s v="bundesliga"/>
    <n v="34"/>
    <n v="25"/>
    <n v="22"/>
    <m/>
  </r>
  <r>
    <x v="9"/>
    <x v="7"/>
    <s v="bundesliga"/>
    <n v="34"/>
    <n v="16"/>
    <n v="16"/>
    <m/>
  </r>
  <r>
    <x v="8"/>
    <x v="7"/>
    <s v="bundesliga"/>
    <n v="34"/>
    <n v="5"/>
    <n v="11"/>
    <m/>
  </r>
  <r>
    <x v="13"/>
    <x v="7"/>
    <s v="bundesliga"/>
    <n v="34"/>
    <n v="7"/>
    <n v="20"/>
    <m/>
  </r>
  <r>
    <x v="18"/>
    <x v="7"/>
    <s v="bundesliga"/>
    <n v="34"/>
    <n v="15"/>
    <n v="23"/>
    <m/>
  </r>
  <r>
    <x v="5"/>
    <x v="7"/>
    <s v="bundesliga"/>
    <n v="34"/>
    <n v="14"/>
    <n v="19"/>
    <m/>
  </r>
  <r>
    <x v="0"/>
    <x v="7"/>
    <s v="bundesliga"/>
    <n v="34"/>
    <n v="1"/>
    <n v="0"/>
    <m/>
  </r>
  <r>
    <x v="10"/>
    <x v="7"/>
    <s v="bundesliga"/>
    <n v="34"/>
    <n v="4"/>
    <n v="10"/>
    <m/>
  </r>
  <r>
    <x v="26"/>
    <x v="7"/>
    <s v="bundesliga"/>
    <n v="34"/>
    <n v="18"/>
    <n v="20"/>
    <m/>
  </r>
  <r>
    <x v="12"/>
    <x v="7"/>
    <s v="bundesliga"/>
    <n v="34"/>
    <n v="13"/>
    <n v="19"/>
    <m/>
  </r>
  <r>
    <x v="11"/>
    <x v="7"/>
    <s v="bundesliga"/>
    <n v="34"/>
    <n v="-1"/>
    <n v="-2"/>
    <m/>
  </r>
  <r>
    <x v="27"/>
    <x v="7"/>
    <s v="bundesliga"/>
    <n v="34"/>
    <n v="2"/>
    <n v="3"/>
    <m/>
  </r>
  <r>
    <x v="17"/>
    <x v="7"/>
    <s v="bundesliga"/>
    <n v="34"/>
    <n v="17"/>
    <n v="21"/>
    <m/>
  </r>
  <r>
    <x v="2"/>
    <x v="8"/>
    <s v="bundesliga"/>
    <n v="34"/>
    <n v="4"/>
    <n v="23"/>
    <m/>
  </r>
  <r>
    <x v="4"/>
    <x v="8"/>
    <s v="bundesliga"/>
    <n v="34"/>
    <n v="12"/>
    <n v="22"/>
    <m/>
  </r>
  <r>
    <x v="0"/>
    <x v="8"/>
    <s v="bundesliga"/>
    <n v="34"/>
    <n v="6"/>
    <n v="12"/>
    <m/>
  </r>
  <r>
    <x v="13"/>
    <x v="8"/>
    <s v="bundesliga"/>
    <n v="34"/>
    <n v="25"/>
    <n v="31"/>
    <m/>
  </r>
  <r>
    <x v="18"/>
    <x v="8"/>
    <s v="bundesliga"/>
    <n v="34"/>
    <n v="6"/>
    <n v="6"/>
    <m/>
  </r>
  <r>
    <x v="12"/>
    <x v="8"/>
    <s v="bundesliga"/>
    <n v="34"/>
    <n v="6"/>
    <n v="6"/>
    <m/>
  </r>
  <r>
    <x v="19"/>
    <x v="8"/>
    <s v="bundesliga"/>
    <n v="34"/>
    <n v="14"/>
    <n v="18"/>
    <m/>
  </r>
  <r>
    <x v="11"/>
    <x v="8"/>
    <s v="bundesliga"/>
    <n v="34"/>
    <n v="19"/>
    <n v="32"/>
    <m/>
  </r>
  <r>
    <x v="16"/>
    <x v="8"/>
    <s v="bundesliga"/>
    <n v="34"/>
    <n v="-3"/>
    <n v="0"/>
    <m/>
  </r>
  <r>
    <x v="26"/>
    <x v="8"/>
    <s v="bundesliga"/>
    <n v="34"/>
    <n v="-3"/>
    <n v="0"/>
    <m/>
  </r>
  <r>
    <x v="27"/>
    <x v="8"/>
    <s v="bundesliga"/>
    <n v="34"/>
    <n v="12"/>
    <n v="17"/>
    <m/>
  </r>
  <r>
    <x v="10"/>
    <x v="8"/>
    <s v="bundesliga"/>
    <n v="34"/>
    <n v="-8"/>
    <n v="-8"/>
    <m/>
  </r>
  <r>
    <x v="8"/>
    <x v="8"/>
    <s v="bundesliga"/>
    <n v="34"/>
    <n v="2"/>
    <n v="9"/>
    <m/>
  </r>
  <r>
    <x v="17"/>
    <x v="8"/>
    <s v="bundesliga"/>
    <n v="34"/>
    <n v="-14"/>
    <n v="-13"/>
    <m/>
  </r>
  <r>
    <x v="6"/>
    <x v="8"/>
    <s v="bundesliga"/>
    <n v="34"/>
    <n v="11"/>
    <n v="9"/>
    <m/>
  </r>
  <r>
    <x v="5"/>
    <x v="8"/>
    <s v="bundesliga"/>
    <n v="34"/>
    <n v="12"/>
    <n v="14"/>
    <m/>
  </r>
  <r>
    <x v="1"/>
    <x v="8"/>
    <s v="bundesliga"/>
    <n v="34"/>
    <n v="5"/>
    <n v="5"/>
    <m/>
  </r>
  <r>
    <x v="24"/>
    <x v="8"/>
    <s v="bundesliga"/>
    <n v="34"/>
    <n v="-1"/>
    <n v="1"/>
    <m/>
  </r>
  <r>
    <x v="2"/>
    <x v="9"/>
    <s v="bundesliga"/>
    <n v="34"/>
    <n v="7"/>
    <n v="16"/>
    <m/>
  </r>
  <r>
    <x v="11"/>
    <x v="9"/>
    <s v="bundesliga"/>
    <n v="34"/>
    <n v="17"/>
    <n v="16"/>
    <m/>
  </r>
  <r>
    <x v="13"/>
    <x v="9"/>
    <s v="bundesliga"/>
    <n v="34"/>
    <n v="12"/>
    <n v="9"/>
    <m/>
  </r>
  <r>
    <x v="0"/>
    <x v="9"/>
    <s v="bundesliga"/>
    <n v="34"/>
    <n v="11"/>
    <n v="23"/>
    <m/>
  </r>
  <r>
    <x v="10"/>
    <x v="9"/>
    <s v="bundesliga"/>
    <n v="34"/>
    <n v="13"/>
    <n v="14"/>
    <m/>
  </r>
  <r>
    <x v="18"/>
    <x v="9"/>
    <s v="bundesliga"/>
    <n v="34"/>
    <n v="22"/>
    <n v="22"/>
    <m/>
  </r>
  <r>
    <x v="4"/>
    <x v="9"/>
    <s v="bundesliga"/>
    <n v="34"/>
    <n v="14"/>
    <n v="17"/>
    <m/>
  </r>
  <r>
    <x v="6"/>
    <x v="9"/>
    <s v="bundesliga"/>
    <n v="34"/>
    <n v="16"/>
    <n v="16"/>
    <m/>
  </r>
  <r>
    <x v="5"/>
    <x v="9"/>
    <s v="bundesliga"/>
    <n v="34"/>
    <n v="21"/>
    <n v="26"/>
    <m/>
  </r>
  <r>
    <x v="8"/>
    <x v="9"/>
    <s v="bundesliga"/>
    <n v="34"/>
    <n v="13"/>
    <n v="17"/>
    <m/>
  </r>
  <r>
    <x v="12"/>
    <x v="9"/>
    <s v="bundesliga"/>
    <n v="34"/>
    <n v="8"/>
    <n v="18"/>
    <m/>
  </r>
  <r>
    <x v="16"/>
    <x v="9"/>
    <s v="bundesliga"/>
    <n v="34"/>
    <n v="2"/>
    <n v="8"/>
    <m/>
  </r>
  <r>
    <x v="24"/>
    <x v="9"/>
    <s v="bundesliga"/>
    <n v="34"/>
    <n v="7"/>
    <n v="8"/>
    <m/>
  </r>
  <r>
    <x v="1"/>
    <x v="9"/>
    <s v="bundesliga"/>
    <n v="34"/>
    <n v="2"/>
    <n v="-2"/>
    <m/>
  </r>
  <r>
    <x v="19"/>
    <x v="9"/>
    <s v="bundesliga"/>
    <n v="34"/>
    <n v="9"/>
    <n v="6"/>
    <m/>
  </r>
  <r>
    <x v="26"/>
    <x v="9"/>
    <s v="bundesliga"/>
    <n v="34"/>
    <n v="11"/>
    <n v="21"/>
    <m/>
  </r>
  <r>
    <x v="9"/>
    <x v="9"/>
    <s v="bundesliga"/>
    <n v="34"/>
    <n v="8"/>
    <n v="9"/>
    <m/>
  </r>
  <r>
    <x v="23"/>
    <x v="9"/>
    <s v="bundesliga"/>
    <n v="34"/>
    <n v="5"/>
    <n v="14"/>
    <m/>
  </r>
  <r>
    <x v="2"/>
    <x v="10"/>
    <s v="bundesliga"/>
    <n v="34"/>
    <n v="2"/>
    <m/>
    <m/>
  </r>
  <r>
    <x v="4"/>
    <x v="10"/>
    <s v="bundesliga"/>
    <n v="34"/>
    <n v="-1"/>
    <m/>
    <m/>
  </r>
  <r>
    <x v="18"/>
    <x v="10"/>
    <s v="bundesliga"/>
    <n v="34"/>
    <n v="12"/>
    <m/>
    <m/>
  </r>
  <r>
    <x v="0"/>
    <x v="10"/>
    <s v="bundesliga"/>
    <n v="34"/>
    <n v="5"/>
    <m/>
    <m/>
  </r>
  <r>
    <x v="11"/>
    <x v="10"/>
    <s v="bundesliga"/>
    <n v="34"/>
    <n v="12"/>
    <m/>
    <m/>
  </r>
  <r>
    <x v="13"/>
    <x v="10"/>
    <s v="bundesliga"/>
    <n v="34"/>
    <n v="17"/>
    <m/>
    <m/>
  </r>
  <r>
    <x v="12"/>
    <x v="10"/>
    <s v="bundesliga"/>
    <n v="34"/>
    <n v="13"/>
    <m/>
    <m/>
  </r>
  <r>
    <x v="10"/>
    <x v="10"/>
    <s v="bundesliga"/>
    <n v="34"/>
    <n v="8"/>
    <m/>
    <m/>
  </r>
  <r>
    <x v="6"/>
    <x v="10"/>
    <s v="bundesliga"/>
    <n v="34"/>
    <n v="10"/>
    <m/>
    <m/>
  </r>
  <r>
    <x v="24"/>
    <x v="10"/>
    <s v="bundesliga"/>
    <n v="34"/>
    <n v="16"/>
    <m/>
    <m/>
  </r>
  <r>
    <x v="19"/>
    <x v="10"/>
    <s v="bundesliga"/>
    <n v="34"/>
    <n v="1"/>
    <m/>
    <m/>
  </r>
  <r>
    <x v="8"/>
    <x v="10"/>
    <s v="bundesliga"/>
    <n v="34"/>
    <n v="9"/>
    <m/>
    <m/>
  </r>
  <r>
    <x v="5"/>
    <x v="10"/>
    <s v="bundesliga"/>
    <n v="34"/>
    <n v="4"/>
    <m/>
    <m/>
  </r>
  <r>
    <x v="9"/>
    <x v="10"/>
    <s v="bundesliga"/>
    <n v="34"/>
    <n v="8"/>
    <m/>
    <m/>
  </r>
  <r>
    <x v="1"/>
    <x v="10"/>
    <s v="bundesliga"/>
    <n v="34"/>
    <n v="6"/>
    <m/>
    <m/>
  </r>
  <r>
    <x v="26"/>
    <x v="10"/>
    <s v="bundesliga"/>
    <n v="34"/>
    <n v="9"/>
    <m/>
    <m/>
  </r>
  <r>
    <x v="25"/>
    <x v="10"/>
    <s v="bundesliga"/>
    <n v="34"/>
    <n v="2"/>
    <m/>
    <m/>
  </r>
  <r>
    <x v="28"/>
    <x v="10"/>
    <s v="bundesliga"/>
    <n v="34"/>
    <n v="11"/>
    <m/>
    <m/>
  </r>
  <r>
    <x v="2"/>
    <x v="11"/>
    <s v="bundesliga"/>
    <n v="34"/>
    <n v="-3"/>
    <m/>
    <m/>
  </r>
  <r>
    <x v="4"/>
    <x v="11"/>
    <s v="bundesliga"/>
    <n v="34"/>
    <n v="0"/>
    <m/>
    <m/>
  </r>
  <r>
    <x v="0"/>
    <x v="11"/>
    <s v="bundesliga"/>
    <n v="34"/>
    <n v="13"/>
    <m/>
    <m/>
  </r>
  <r>
    <x v="18"/>
    <x v="11"/>
    <s v="bundesliga"/>
    <n v="34"/>
    <n v="11"/>
    <m/>
    <m/>
  </r>
  <r>
    <x v="9"/>
    <x v="11"/>
    <s v="bundesliga"/>
    <n v="34"/>
    <n v="5"/>
    <m/>
    <m/>
  </r>
  <r>
    <x v="5"/>
    <x v="11"/>
    <s v="bundesliga"/>
    <n v="34"/>
    <n v="11"/>
    <m/>
    <m/>
  </r>
  <r>
    <x v="26"/>
    <x v="11"/>
    <s v="bundesliga"/>
    <n v="34"/>
    <n v="4"/>
    <m/>
    <m/>
  </r>
  <r>
    <x v="13"/>
    <x v="11"/>
    <s v="bundesliga"/>
    <n v="34"/>
    <n v="11"/>
    <m/>
    <m/>
  </r>
  <r>
    <x v="24"/>
    <x v="11"/>
    <s v="bundesliga"/>
    <n v="34"/>
    <n v="19"/>
    <m/>
    <m/>
  </r>
  <r>
    <x v="25"/>
    <x v="11"/>
    <s v="bundesliga"/>
    <n v="34"/>
    <n v="10"/>
    <m/>
    <m/>
  </r>
  <r>
    <x v="11"/>
    <x v="11"/>
    <s v="bundesliga"/>
    <n v="34"/>
    <n v="-9"/>
    <m/>
    <m/>
  </r>
  <r>
    <x v="1"/>
    <x v="11"/>
    <s v="bundesliga"/>
    <n v="34"/>
    <n v="-5"/>
    <m/>
    <m/>
  </r>
  <r>
    <x v="12"/>
    <x v="11"/>
    <s v="bundesliga"/>
    <n v="34"/>
    <n v="10"/>
    <m/>
    <m/>
  </r>
  <r>
    <x v="8"/>
    <x v="11"/>
    <s v="bundesliga"/>
    <n v="34"/>
    <n v="6"/>
    <m/>
    <m/>
  </r>
  <r>
    <x v="10"/>
    <x v="11"/>
    <s v="bundesliga"/>
    <n v="34"/>
    <n v="7"/>
    <m/>
    <m/>
  </r>
  <r>
    <x v="6"/>
    <x v="11"/>
    <s v="bundesliga"/>
    <n v="34"/>
    <n v="7"/>
    <m/>
    <m/>
  </r>
  <r>
    <x v="22"/>
    <x v="11"/>
    <s v="bundesliga"/>
    <n v="34"/>
    <n v="12"/>
    <m/>
    <m/>
  </r>
  <r>
    <x v="21"/>
    <x v="11"/>
    <s v="bundesliga"/>
    <n v="34"/>
    <n v="-13"/>
    <m/>
    <m/>
  </r>
  <r>
    <x v="4"/>
    <x v="12"/>
    <s v="bundesliga"/>
    <n v="34"/>
    <n v="7"/>
    <m/>
    <m/>
  </r>
  <r>
    <x v="2"/>
    <x v="12"/>
    <s v="bundesliga"/>
    <n v="34"/>
    <n v="13"/>
    <m/>
    <m/>
  </r>
  <r>
    <x v="18"/>
    <x v="12"/>
    <s v="bundesliga"/>
    <n v="34"/>
    <n v="16"/>
    <m/>
    <m/>
  </r>
  <r>
    <x v="13"/>
    <x v="12"/>
    <s v="bundesliga"/>
    <n v="34"/>
    <n v="8"/>
    <m/>
    <m/>
  </r>
  <r>
    <x v="0"/>
    <x v="12"/>
    <s v="bundesliga"/>
    <n v="34"/>
    <n v="2"/>
    <m/>
    <m/>
  </r>
  <r>
    <x v="1"/>
    <x v="12"/>
    <s v="bundesliga"/>
    <n v="34"/>
    <n v="13"/>
    <m/>
    <m/>
  </r>
  <r>
    <x v="24"/>
    <x v="12"/>
    <s v="bundesliga"/>
    <n v="34"/>
    <n v="26"/>
    <m/>
    <m/>
  </r>
  <r>
    <x v="11"/>
    <x v="12"/>
    <s v="bundesliga"/>
    <n v="34"/>
    <n v="20"/>
    <m/>
    <m/>
  </r>
  <r>
    <x v="8"/>
    <x v="12"/>
    <s v="bundesliga"/>
    <n v="34"/>
    <n v="14"/>
    <m/>
    <m/>
  </r>
  <r>
    <x v="25"/>
    <x v="12"/>
    <s v="bundesliga"/>
    <n v="34"/>
    <n v="2"/>
    <m/>
    <m/>
  </r>
  <r>
    <x v="6"/>
    <x v="12"/>
    <s v="bundesliga"/>
    <n v="34"/>
    <n v="1"/>
    <m/>
    <m/>
  </r>
  <r>
    <x v="9"/>
    <x v="12"/>
    <s v="bundesliga"/>
    <n v="34"/>
    <n v="8"/>
    <m/>
    <m/>
  </r>
  <r>
    <x v="12"/>
    <x v="12"/>
    <s v="bundesliga"/>
    <n v="34"/>
    <n v="9"/>
    <m/>
    <m/>
  </r>
  <r>
    <x v="10"/>
    <x v="12"/>
    <s v="bundesliga"/>
    <n v="34"/>
    <n v="12"/>
    <m/>
    <m/>
  </r>
  <r>
    <x v="26"/>
    <x v="12"/>
    <s v="bundesliga"/>
    <n v="34"/>
    <n v="-4"/>
    <m/>
    <m/>
  </r>
  <r>
    <x v="19"/>
    <x v="12"/>
    <s v="bundesliga"/>
    <n v="34"/>
    <n v="-1"/>
    <m/>
    <m/>
  </r>
  <r>
    <x v="16"/>
    <x v="12"/>
    <s v="bundesliga"/>
    <n v="34"/>
    <n v="8"/>
    <m/>
    <m/>
  </r>
  <r>
    <x v="29"/>
    <x v="12"/>
    <s v="bundesliga"/>
    <n v="34"/>
    <n v="-1"/>
    <m/>
    <m/>
  </r>
  <r>
    <x v="4"/>
    <x v="13"/>
    <s v="bundesliga"/>
    <n v="34"/>
    <n v="5"/>
    <m/>
    <m/>
  </r>
  <r>
    <x v="0"/>
    <x v="13"/>
    <s v="bundesliga"/>
    <n v="34"/>
    <n v="-4"/>
    <m/>
    <m/>
  </r>
  <r>
    <x v="2"/>
    <x v="13"/>
    <s v="bundesliga"/>
    <n v="34"/>
    <n v="17"/>
    <m/>
    <m/>
  </r>
  <r>
    <x v="24"/>
    <x v="13"/>
    <s v="bundesliga"/>
    <n v="34"/>
    <n v="14"/>
    <m/>
    <m/>
  </r>
  <r>
    <x v="12"/>
    <x v="13"/>
    <s v="bundesliga"/>
    <n v="34"/>
    <n v="-6"/>
    <m/>
    <m/>
  </r>
  <r>
    <x v="25"/>
    <x v="13"/>
    <s v="bundesliga"/>
    <n v="34"/>
    <n v="11"/>
    <m/>
    <m/>
  </r>
  <r>
    <x v="29"/>
    <x v="13"/>
    <s v="bundesliga"/>
    <n v="34"/>
    <n v="2"/>
    <m/>
    <m/>
  </r>
  <r>
    <x v="26"/>
    <x v="13"/>
    <s v="bundesliga"/>
    <n v="34"/>
    <n v="7"/>
    <m/>
    <m/>
  </r>
  <r>
    <x v="9"/>
    <x v="13"/>
    <s v="bundesliga"/>
    <n v="34"/>
    <n v="8"/>
    <m/>
    <m/>
  </r>
  <r>
    <x v="16"/>
    <x v="13"/>
    <s v="bundesliga"/>
    <n v="34"/>
    <n v="26"/>
    <m/>
    <m/>
  </r>
  <r>
    <x v="6"/>
    <x v="13"/>
    <s v="bundesliga"/>
    <n v="34"/>
    <n v="9"/>
    <m/>
    <m/>
  </r>
  <r>
    <x v="1"/>
    <x v="13"/>
    <s v="bundesliga"/>
    <n v="34"/>
    <n v="4"/>
    <m/>
    <m/>
  </r>
  <r>
    <x v="8"/>
    <x v="13"/>
    <s v="bundesliga"/>
    <n v="34"/>
    <n v="7"/>
    <m/>
    <m/>
  </r>
  <r>
    <x v="18"/>
    <x v="13"/>
    <s v="bundesliga"/>
    <n v="34"/>
    <n v="8"/>
    <m/>
    <m/>
  </r>
  <r>
    <x v="11"/>
    <x v="13"/>
    <s v="bundesliga"/>
    <n v="34"/>
    <n v="4"/>
    <m/>
    <m/>
  </r>
  <r>
    <x v="13"/>
    <x v="13"/>
    <s v="bundesliga"/>
    <n v="34"/>
    <n v="0"/>
    <m/>
    <m/>
  </r>
  <r>
    <x v="5"/>
    <x v="13"/>
    <s v="bundesliga"/>
    <n v="34"/>
    <n v="4"/>
    <m/>
    <m/>
  </r>
  <r>
    <x v="30"/>
    <x v="13"/>
    <s v="bundesliga"/>
    <n v="34"/>
    <n v="1"/>
    <m/>
    <m/>
  </r>
  <r>
    <x v="2"/>
    <x v="14"/>
    <s v="bundesliga"/>
    <n v="34"/>
    <n v="10"/>
    <m/>
    <m/>
  </r>
  <r>
    <x v="18"/>
    <x v="14"/>
    <s v="bundesliga"/>
    <n v="34"/>
    <n v="5"/>
    <m/>
    <m/>
  </r>
  <r>
    <x v="8"/>
    <x v="14"/>
    <s v="bundesliga"/>
    <n v="34"/>
    <n v="-1"/>
    <m/>
    <m/>
  </r>
  <r>
    <x v="0"/>
    <x v="14"/>
    <s v="bundesliga"/>
    <n v="34"/>
    <n v="17"/>
    <m/>
    <m/>
  </r>
  <r>
    <x v="4"/>
    <x v="14"/>
    <s v="bundesliga"/>
    <n v="34"/>
    <n v="11"/>
    <m/>
    <m/>
  </r>
  <r>
    <x v="1"/>
    <x v="14"/>
    <s v="bundesliga"/>
    <n v="34"/>
    <n v="3"/>
    <m/>
    <m/>
  </r>
  <r>
    <x v="26"/>
    <x v="14"/>
    <s v="bundesliga"/>
    <n v="34"/>
    <n v="8"/>
    <m/>
    <m/>
  </r>
  <r>
    <x v="11"/>
    <x v="14"/>
    <s v="bundesliga"/>
    <n v="34"/>
    <n v="-4"/>
    <m/>
    <m/>
  </r>
  <r>
    <x v="12"/>
    <x v="14"/>
    <s v="bundesliga"/>
    <n v="34"/>
    <n v="19"/>
    <m/>
    <m/>
  </r>
  <r>
    <x v="5"/>
    <x v="14"/>
    <s v="bundesliga"/>
    <n v="34"/>
    <n v="6"/>
    <m/>
    <m/>
  </r>
  <r>
    <x v="6"/>
    <x v="14"/>
    <s v="bundesliga"/>
    <n v="34"/>
    <n v="0"/>
    <m/>
    <m/>
  </r>
  <r>
    <x v="13"/>
    <x v="14"/>
    <s v="bundesliga"/>
    <n v="34"/>
    <n v="19"/>
    <m/>
    <m/>
  </r>
  <r>
    <x v="16"/>
    <x v="14"/>
    <s v="bundesliga"/>
    <n v="34"/>
    <n v="-8"/>
    <m/>
    <m/>
  </r>
  <r>
    <x v="9"/>
    <x v="14"/>
    <s v="bundesliga"/>
    <n v="34"/>
    <n v="3"/>
    <m/>
    <m/>
  </r>
  <r>
    <x v="24"/>
    <x v="14"/>
    <s v="bundesliga"/>
    <n v="34"/>
    <n v="5"/>
    <m/>
    <m/>
  </r>
  <r>
    <x v="25"/>
    <x v="14"/>
    <s v="bundesliga"/>
    <n v="34"/>
    <n v="7"/>
    <m/>
    <m/>
  </r>
  <r>
    <x v="15"/>
    <x v="14"/>
    <s v="bundesliga"/>
    <n v="34"/>
    <n v="-4"/>
    <m/>
    <m/>
  </r>
  <r>
    <x v="19"/>
    <x v="14"/>
    <s v="bundesliga"/>
    <n v="34"/>
    <n v="-6"/>
    <m/>
    <m/>
  </r>
  <r>
    <x v="11"/>
    <x v="15"/>
    <s v="bundesliga"/>
    <n v="34"/>
    <n v="29"/>
    <m/>
    <m/>
  </r>
  <r>
    <x v="2"/>
    <x v="15"/>
    <s v="bundesliga"/>
    <n v="34"/>
    <n v="9"/>
    <m/>
    <m/>
  </r>
  <r>
    <x v="1"/>
    <x v="15"/>
    <s v="bundesliga"/>
    <n v="34"/>
    <n v="14"/>
    <m/>
    <m/>
  </r>
  <r>
    <x v="19"/>
    <x v="15"/>
    <s v="bundesliga"/>
    <n v="34"/>
    <n v="15"/>
    <m/>
    <m/>
  </r>
  <r>
    <x v="26"/>
    <x v="15"/>
    <s v="bundesliga"/>
    <n v="34"/>
    <n v="21"/>
    <m/>
    <m/>
  </r>
  <r>
    <x v="4"/>
    <x v="15"/>
    <s v="bundesliga"/>
    <n v="34"/>
    <n v="7"/>
    <m/>
    <m/>
  </r>
  <r>
    <x v="6"/>
    <x v="15"/>
    <s v="bundesliga"/>
    <n v="34"/>
    <n v="9"/>
    <m/>
    <m/>
  </r>
  <r>
    <x v="18"/>
    <x v="15"/>
    <s v="bundesliga"/>
    <n v="34"/>
    <n v="10"/>
    <m/>
    <m/>
  </r>
  <r>
    <x v="0"/>
    <x v="15"/>
    <s v="bundesliga"/>
    <n v="34"/>
    <n v="-3"/>
    <m/>
    <m/>
  </r>
  <r>
    <x v="8"/>
    <x v="15"/>
    <s v="bundesliga"/>
    <n v="34"/>
    <n v="23"/>
    <m/>
    <m/>
  </r>
  <r>
    <x v="24"/>
    <x v="15"/>
    <s v="bundesliga"/>
    <n v="34"/>
    <n v="22"/>
    <m/>
    <m/>
  </r>
  <r>
    <x v="16"/>
    <x v="15"/>
    <s v="bundesliga"/>
    <n v="34"/>
    <n v="-5"/>
    <m/>
    <m/>
  </r>
  <r>
    <x v="5"/>
    <x v="15"/>
    <s v="bundesliga"/>
    <n v="34"/>
    <n v="5"/>
    <m/>
    <m/>
  </r>
  <r>
    <x v="15"/>
    <x v="15"/>
    <s v="bundesliga"/>
    <n v="34"/>
    <n v="6"/>
    <m/>
    <m/>
  </r>
  <r>
    <x v="13"/>
    <x v="15"/>
    <s v="bundesliga"/>
    <n v="34"/>
    <n v="7"/>
    <m/>
    <m/>
  </r>
  <r>
    <x v="31"/>
    <x v="15"/>
    <s v="bundesliga"/>
    <n v="34"/>
    <n v="8"/>
    <m/>
    <m/>
  </r>
  <r>
    <x v="32"/>
    <x v="15"/>
    <s v="bundesliga"/>
    <n v="34"/>
    <n v="9"/>
    <m/>
    <m/>
  </r>
  <r>
    <x v="20"/>
    <x v="15"/>
    <s v="bundesliga"/>
    <n v="34"/>
    <n v="0"/>
    <m/>
    <m/>
  </r>
  <r>
    <x v="2"/>
    <x v="16"/>
    <s v="bundesliga"/>
    <n v="34"/>
    <n v="6"/>
    <m/>
    <m/>
  </r>
  <r>
    <x v="8"/>
    <x v="16"/>
    <s v="bundesliga"/>
    <n v="34"/>
    <n v="12"/>
    <m/>
    <m/>
  </r>
  <r>
    <x v="18"/>
    <x v="16"/>
    <s v="bundesliga"/>
    <n v="34"/>
    <n v="4"/>
    <m/>
    <m/>
  </r>
  <r>
    <x v="26"/>
    <x v="16"/>
    <s v="bundesliga"/>
    <n v="34"/>
    <n v="10"/>
    <m/>
    <m/>
  </r>
  <r>
    <x v="11"/>
    <x v="16"/>
    <s v="bundesliga"/>
    <n v="34"/>
    <n v="0"/>
    <m/>
    <m/>
  </r>
  <r>
    <x v="1"/>
    <x v="16"/>
    <s v="bundesliga"/>
    <n v="34"/>
    <n v="24"/>
    <m/>
    <m/>
  </r>
  <r>
    <x v="0"/>
    <x v="16"/>
    <s v="bundesliga"/>
    <n v="34"/>
    <n v="11"/>
    <m/>
    <m/>
  </r>
  <r>
    <x v="24"/>
    <x v="16"/>
    <s v="bundesliga"/>
    <n v="34"/>
    <n v="9"/>
    <m/>
    <m/>
  </r>
  <r>
    <x v="5"/>
    <x v="16"/>
    <s v="bundesliga"/>
    <n v="34"/>
    <n v="10"/>
    <m/>
    <m/>
  </r>
  <r>
    <x v="19"/>
    <x v="16"/>
    <s v="bundesliga"/>
    <n v="34"/>
    <n v="16"/>
    <m/>
    <m/>
  </r>
  <r>
    <x v="32"/>
    <x v="16"/>
    <s v="bundesliga"/>
    <n v="34"/>
    <n v="5"/>
    <m/>
    <m/>
  </r>
  <r>
    <x v="15"/>
    <x v="16"/>
    <s v="bundesliga"/>
    <n v="34"/>
    <n v="7"/>
    <m/>
    <m/>
  </r>
  <r>
    <x v="4"/>
    <x v="16"/>
    <s v="bundesliga"/>
    <n v="34"/>
    <n v="12"/>
    <m/>
    <m/>
  </r>
  <r>
    <x v="31"/>
    <x v="16"/>
    <s v="bundesliga"/>
    <n v="34"/>
    <n v="16"/>
    <m/>
    <m/>
  </r>
  <r>
    <x v="20"/>
    <x v="16"/>
    <s v="bundesliga"/>
    <n v="34"/>
    <n v="16"/>
    <m/>
    <m/>
  </r>
  <r>
    <x v="25"/>
    <x v="16"/>
    <s v="bundesliga"/>
    <n v="34"/>
    <n v="13"/>
    <m/>
    <m/>
  </r>
  <r>
    <x v="33"/>
    <x v="16"/>
    <s v="bundesliga"/>
    <n v="34"/>
    <n v="8"/>
    <m/>
    <m/>
  </r>
  <r>
    <x v="34"/>
    <x v="16"/>
    <s v="bundesliga"/>
    <n v="34"/>
    <n v="-5"/>
    <m/>
    <m/>
  </r>
  <r>
    <x v="1"/>
    <x v="17"/>
    <s v="bundesliga"/>
    <n v="34"/>
    <n v="8"/>
    <m/>
    <m/>
  </r>
  <r>
    <x v="18"/>
    <x v="17"/>
    <s v="bundesliga"/>
    <n v="34"/>
    <n v="14"/>
    <m/>
    <m/>
  </r>
  <r>
    <x v="8"/>
    <x v="17"/>
    <s v="bundesliga"/>
    <n v="34"/>
    <n v="2"/>
    <m/>
    <m/>
  </r>
  <r>
    <x v="2"/>
    <x v="17"/>
    <s v="bundesliga"/>
    <n v="34"/>
    <n v="14"/>
    <m/>
    <m/>
  </r>
  <r>
    <x v="0"/>
    <x v="17"/>
    <s v="bundesliga"/>
    <n v="34"/>
    <n v="3"/>
    <m/>
    <m/>
  </r>
  <r>
    <x v="25"/>
    <x v="17"/>
    <s v="bundesliga"/>
    <n v="34"/>
    <n v="14"/>
    <m/>
    <m/>
  </r>
  <r>
    <x v="26"/>
    <x v="17"/>
    <s v="bundesliga"/>
    <n v="34"/>
    <n v="-3"/>
    <m/>
    <m/>
  </r>
  <r>
    <x v="15"/>
    <x v="17"/>
    <s v="bundesliga"/>
    <n v="34"/>
    <n v="-1"/>
    <m/>
    <m/>
  </r>
  <r>
    <x v="4"/>
    <x v="17"/>
    <s v="bundesliga"/>
    <n v="34"/>
    <n v="4"/>
    <m/>
    <m/>
  </r>
  <r>
    <x v="19"/>
    <x v="17"/>
    <s v="bundesliga"/>
    <n v="34"/>
    <n v="10"/>
    <m/>
    <m/>
  </r>
  <r>
    <x v="24"/>
    <x v="17"/>
    <s v="bundesliga"/>
    <n v="34"/>
    <n v="-2"/>
    <m/>
    <m/>
  </r>
  <r>
    <x v="20"/>
    <x v="17"/>
    <s v="bundesliga"/>
    <n v="34"/>
    <n v="14"/>
    <m/>
    <m/>
  </r>
  <r>
    <x v="31"/>
    <x v="17"/>
    <s v="bundesliga"/>
    <n v="34"/>
    <n v="5"/>
    <m/>
    <m/>
  </r>
  <r>
    <x v="5"/>
    <x v="17"/>
    <s v="bundesliga"/>
    <n v="34"/>
    <n v="0"/>
    <m/>
    <m/>
  </r>
  <r>
    <x v="11"/>
    <x v="17"/>
    <s v="bundesliga"/>
    <n v="34"/>
    <n v="11"/>
    <m/>
    <m/>
  </r>
  <r>
    <x v="12"/>
    <x v="17"/>
    <s v="bundesliga"/>
    <n v="34"/>
    <n v="10"/>
    <m/>
    <m/>
  </r>
  <r>
    <x v="35"/>
    <x v="17"/>
    <s v="bundesliga"/>
    <n v="34"/>
    <n v="4"/>
    <m/>
    <m/>
  </r>
  <r>
    <x v="13"/>
    <x v="17"/>
    <s v="bundesliga"/>
    <n v="34"/>
    <n v="16"/>
    <m/>
    <m/>
  </r>
  <r>
    <x v="2"/>
    <x v="18"/>
    <s v="bundesliga"/>
    <n v="34"/>
    <n v="13"/>
    <m/>
    <m/>
  </r>
  <r>
    <x v="8"/>
    <x v="18"/>
    <s v="bundesliga"/>
    <n v="34"/>
    <n v="8"/>
    <m/>
    <m/>
  </r>
  <r>
    <x v="26"/>
    <x v="18"/>
    <s v="bundesliga"/>
    <n v="34"/>
    <n v="-4"/>
    <m/>
    <m/>
  </r>
  <r>
    <x v="18"/>
    <x v="18"/>
    <s v="bundesliga"/>
    <n v="34"/>
    <n v="11"/>
    <m/>
    <m/>
  </r>
  <r>
    <x v="0"/>
    <x v="18"/>
    <s v="bundesliga"/>
    <n v="34"/>
    <n v="2"/>
    <m/>
    <m/>
  </r>
  <r>
    <x v="19"/>
    <x v="18"/>
    <s v="bundesliga"/>
    <n v="34"/>
    <n v="10"/>
    <m/>
    <m/>
  </r>
  <r>
    <x v="4"/>
    <x v="18"/>
    <s v="bundesliga"/>
    <n v="34"/>
    <n v="10"/>
    <m/>
    <m/>
  </r>
  <r>
    <x v="25"/>
    <x v="18"/>
    <s v="bundesliga"/>
    <n v="34"/>
    <n v="16"/>
    <m/>
    <m/>
  </r>
  <r>
    <x v="1"/>
    <x v="18"/>
    <s v="bundesliga"/>
    <n v="34"/>
    <n v="1"/>
    <m/>
    <m/>
  </r>
  <r>
    <x v="13"/>
    <x v="18"/>
    <s v="bundesliga"/>
    <n v="34"/>
    <n v="20"/>
    <m/>
    <m/>
  </r>
  <r>
    <x v="12"/>
    <x v="18"/>
    <s v="bundesliga"/>
    <n v="34"/>
    <n v="12"/>
    <m/>
    <m/>
  </r>
  <r>
    <x v="24"/>
    <x v="18"/>
    <s v="bundesliga"/>
    <n v="34"/>
    <n v="4"/>
    <m/>
    <m/>
  </r>
  <r>
    <x v="20"/>
    <x v="18"/>
    <s v="bundesliga"/>
    <n v="34"/>
    <n v="15"/>
    <m/>
    <m/>
  </r>
  <r>
    <x v="5"/>
    <x v="18"/>
    <s v="bundesliga"/>
    <n v="34"/>
    <n v="4"/>
    <m/>
    <m/>
  </r>
  <r>
    <x v="11"/>
    <x v="18"/>
    <s v="bundesliga"/>
    <n v="34"/>
    <n v="10"/>
    <m/>
    <m/>
  </r>
  <r>
    <x v="29"/>
    <x v="18"/>
    <s v="bundesliga"/>
    <n v="34"/>
    <n v="7"/>
    <m/>
    <m/>
  </r>
  <r>
    <x v="16"/>
    <x v="18"/>
    <s v="bundesliga"/>
    <n v="34"/>
    <n v="8"/>
    <m/>
    <m/>
  </r>
  <r>
    <x v="34"/>
    <x v="18"/>
    <s v="bundesliga"/>
    <n v="34"/>
    <n v="9"/>
    <m/>
    <m/>
  </r>
  <r>
    <x v="2"/>
    <x v="19"/>
    <s v="bundesliga"/>
    <n v="34"/>
    <n v="11"/>
    <m/>
    <m/>
  </r>
  <r>
    <x v="18"/>
    <x v="19"/>
    <s v="bundesliga"/>
    <n v="34"/>
    <n v="7"/>
    <m/>
    <m/>
  </r>
  <r>
    <x v="8"/>
    <x v="19"/>
    <s v="bundesliga"/>
    <n v="34"/>
    <n v="3"/>
    <m/>
    <m/>
  </r>
  <r>
    <x v="19"/>
    <x v="19"/>
    <s v="bundesliga"/>
    <n v="34"/>
    <n v="6"/>
    <m/>
    <m/>
  </r>
  <r>
    <x v="1"/>
    <x v="19"/>
    <s v="bundesliga"/>
    <n v="34"/>
    <n v="18"/>
    <m/>
    <m/>
  </r>
  <r>
    <x v="0"/>
    <x v="19"/>
    <s v="bundesliga"/>
    <n v="34"/>
    <n v="21"/>
    <m/>
    <m/>
  </r>
  <r>
    <x v="4"/>
    <x v="19"/>
    <s v="bundesliga"/>
    <n v="34"/>
    <n v="3"/>
    <m/>
    <m/>
  </r>
  <r>
    <x v="26"/>
    <x v="19"/>
    <s v="bundesliga"/>
    <n v="34"/>
    <n v="5"/>
    <m/>
    <m/>
  </r>
  <r>
    <x v="11"/>
    <x v="19"/>
    <s v="bundesliga"/>
    <n v="34"/>
    <n v="14"/>
    <m/>
    <m/>
  </r>
  <r>
    <x v="24"/>
    <x v="19"/>
    <s v="bundesliga"/>
    <n v="34"/>
    <n v="7"/>
    <m/>
    <m/>
  </r>
  <r>
    <x v="12"/>
    <x v="19"/>
    <s v="bundesliga"/>
    <n v="34"/>
    <n v="17"/>
    <m/>
    <m/>
  </r>
  <r>
    <x v="29"/>
    <x v="19"/>
    <s v="bundesliga"/>
    <n v="34"/>
    <n v="10"/>
    <m/>
    <m/>
  </r>
  <r>
    <x v="20"/>
    <x v="19"/>
    <s v="bundesliga"/>
    <n v="34"/>
    <n v="8"/>
    <m/>
    <m/>
  </r>
  <r>
    <x v="25"/>
    <x v="19"/>
    <s v="bundesliga"/>
    <n v="34"/>
    <n v="-2"/>
    <m/>
    <m/>
  </r>
  <r>
    <x v="13"/>
    <x v="19"/>
    <s v="bundesliga"/>
    <n v="34"/>
    <n v="22"/>
    <m/>
    <m/>
  </r>
  <r>
    <x v="15"/>
    <x v="19"/>
    <s v="bundesliga"/>
    <n v="34"/>
    <n v="11"/>
    <m/>
    <m/>
  </r>
  <r>
    <x v="33"/>
    <x v="19"/>
    <s v="bundesliga"/>
    <n v="34"/>
    <n v="4"/>
    <m/>
    <m/>
  </r>
  <r>
    <x v="9"/>
    <x v="19"/>
    <s v="bundesliga"/>
    <n v="34"/>
    <n v="6"/>
    <m/>
    <m/>
  </r>
  <r>
    <x v="8"/>
    <x v="20"/>
    <s v="bundesliga"/>
    <n v="34"/>
    <n v="0"/>
    <m/>
    <m/>
  </r>
  <r>
    <x v="2"/>
    <x v="20"/>
    <s v="bundesliga"/>
    <n v="34"/>
    <n v="16"/>
    <m/>
    <m/>
  </r>
  <r>
    <x v="0"/>
    <x v="20"/>
    <s v="bundesliga"/>
    <n v="34"/>
    <n v="9"/>
    <m/>
    <m/>
  </r>
  <r>
    <x v="1"/>
    <x v="20"/>
    <s v="bundesliga"/>
    <n v="34"/>
    <n v="4"/>
    <m/>
    <m/>
  </r>
  <r>
    <x v="15"/>
    <x v="20"/>
    <s v="bundesliga"/>
    <n v="34"/>
    <n v="20"/>
    <m/>
    <m/>
  </r>
  <r>
    <x v="4"/>
    <x v="20"/>
    <s v="bundesliga"/>
    <n v="34"/>
    <n v="23"/>
    <m/>
    <m/>
  </r>
  <r>
    <x v="18"/>
    <x v="20"/>
    <s v="bundesliga"/>
    <n v="34"/>
    <n v="6"/>
    <m/>
    <m/>
  </r>
  <r>
    <x v="26"/>
    <x v="20"/>
    <s v="bundesliga"/>
    <n v="34"/>
    <n v="23"/>
    <m/>
    <m/>
  </r>
  <r>
    <x v="33"/>
    <x v="20"/>
    <s v="bundesliga"/>
    <n v="34"/>
    <n v="18"/>
    <m/>
    <m/>
  </r>
  <r>
    <x v="11"/>
    <x v="20"/>
    <s v="bundesliga"/>
    <n v="34"/>
    <n v="26"/>
    <m/>
    <m/>
  </r>
  <r>
    <x v="13"/>
    <x v="20"/>
    <s v="bundesliga"/>
    <n v="34"/>
    <n v="15"/>
    <m/>
    <m/>
  </r>
  <r>
    <x v="19"/>
    <x v="20"/>
    <s v="bundesliga"/>
    <n v="34"/>
    <n v="9"/>
    <m/>
    <m/>
  </r>
  <r>
    <x v="9"/>
    <x v="20"/>
    <s v="bundesliga"/>
    <n v="34"/>
    <n v="28"/>
    <m/>
    <m/>
  </r>
  <r>
    <x v="24"/>
    <x v="20"/>
    <s v="bundesliga"/>
    <n v="34"/>
    <n v="7"/>
    <m/>
    <m/>
  </r>
  <r>
    <x v="29"/>
    <x v="20"/>
    <s v="bundesliga"/>
    <n v="34"/>
    <n v="19"/>
    <m/>
    <m/>
  </r>
  <r>
    <x v="5"/>
    <x v="20"/>
    <s v="bundesliga"/>
    <n v="34"/>
    <n v="12"/>
    <m/>
    <m/>
  </r>
  <r>
    <x v="36"/>
    <x v="20"/>
    <s v="bundesliga"/>
    <n v="34"/>
    <n v="6"/>
    <m/>
    <m/>
  </r>
  <r>
    <x v="16"/>
    <x v="20"/>
    <s v="bundesliga"/>
    <n v="34"/>
    <n v="17"/>
    <m/>
    <m/>
  </r>
  <r>
    <x v="2"/>
    <x v="21"/>
    <s v="bundesliga"/>
    <n v="34"/>
    <n v="9"/>
    <m/>
    <m/>
  </r>
  <r>
    <x v="1"/>
    <x v="21"/>
    <s v="bundesliga"/>
    <n v="34"/>
    <n v="5"/>
    <m/>
    <m/>
  </r>
  <r>
    <x v="4"/>
    <x v="21"/>
    <s v="bundesliga"/>
    <n v="34"/>
    <n v="14"/>
    <m/>
    <m/>
  </r>
  <r>
    <x v="26"/>
    <x v="21"/>
    <s v="bundesliga"/>
    <n v="34"/>
    <n v="28"/>
    <m/>
    <m/>
  </r>
  <r>
    <x v="19"/>
    <x v="21"/>
    <s v="bundesliga"/>
    <n v="34"/>
    <n v="14"/>
    <m/>
    <m/>
  </r>
  <r>
    <x v="8"/>
    <x v="21"/>
    <s v="bundesliga"/>
    <n v="34"/>
    <n v="12"/>
    <m/>
    <m/>
  </r>
  <r>
    <x v="18"/>
    <x v="21"/>
    <s v="bundesliga"/>
    <n v="34"/>
    <n v="3"/>
    <m/>
    <m/>
  </r>
  <r>
    <x v="11"/>
    <x v="21"/>
    <s v="bundesliga"/>
    <n v="34"/>
    <n v="24"/>
    <m/>
    <m/>
  </r>
  <r>
    <x v="15"/>
    <x v="21"/>
    <s v="bundesliga"/>
    <n v="34"/>
    <n v="1"/>
    <m/>
    <m/>
  </r>
  <r>
    <x v="36"/>
    <x v="21"/>
    <s v="bundesliga"/>
    <n v="34"/>
    <n v="1"/>
    <m/>
    <m/>
  </r>
  <r>
    <x v="24"/>
    <x v="21"/>
    <s v="bundesliga"/>
    <n v="34"/>
    <n v="-7"/>
    <m/>
    <m/>
  </r>
  <r>
    <x v="13"/>
    <x v="21"/>
    <s v="bundesliga"/>
    <n v="34"/>
    <n v="28"/>
    <m/>
    <m/>
  </r>
  <r>
    <x v="33"/>
    <x v="21"/>
    <s v="bundesliga"/>
    <n v="34"/>
    <n v="5"/>
    <m/>
    <m/>
  </r>
  <r>
    <x v="29"/>
    <x v="21"/>
    <s v="bundesliga"/>
    <n v="34"/>
    <n v="20"/>
    <m/>
    <m/>
  </r>
  <r>
    <x v="0"/>
    <x v="21"/>
    <s v="bundesliga"/>
    <n v="34"/>
    <n v="2"/>
    <m/>
    <m/>
  </r>
  <r>
    <x v="20"/>
    <x v="21"/>
    <s v="bundesliga"/>
    <n v="34"/>
    <n v="16"/>
    <m/>
    <m/>
  </r>
  <r>
    <x v="25"/>
    <x v="21"/>
    <s v="bundesliga"/>
    <n v="34"/>
    <n v="2"/>
    <m/>
    <m/>
  </r>
  <r>
    <x v="31"/>
    <x v="21"/>
    <s v="bundesliga"/>
    <n v="34"/>
    <n v="0"/>
    <m/>
    <m/>
  </r>
  <r>
    <x v="4"/>
    <x v="22"/>
    <s v="bundesliga"/>
    <n v="34"/>
    <n v="8"/>
    <m/>
    <m/>
  </r>
  <r>
    <x v="0"/>
    <x v="22"/>
    <s v="bundesliga"/>
    <n v="34"/>
    <n v="17"/>
    <m/>
    <m/>
  </r>
  <r>
    <x v="2"/>
    <x v="22"/>
    <s v="bundesliga"/>
    <n v="34"/>
    <n v="14"/>
    <m/>
    <m/>
  </r>
  <r>
    <x v="19"/>
    <x v="22"/>
    <s v="bundesliga"/>
    <n v="34"/>
    <n v="21"/>
    <m/>
    <m/>
  </r>
  <r>
    <x v="18"/>
    <x v="22"/>
    <s v="bundesliga"/>
    <n v="34"/>
    <n v="21"/>
    <m/>
    <m/>
  </r>
  <r>
    <x v="8"/>
    <x v="22"/>
    <s v="bundesliga"/>
    <n v="34"/>
    <n v="14"/>
    <m/>
    <m/>
  </r>
  <r>
    <x v="29"/>
    <x v="22"/>
    <s v="bundesliga"/>
    <n v="34"/>
    <n v="18"/>
    <m/>
    <m/>
  </r>
  <r>
    <x v="1"/>
    <x v="22"/>
    <s v="bundesliga"/>
    <n v="34"/>
    <n v="8"/>
    <m/>
    <m/>
  </r>
  <r>
    <x v="36"/>
    <x v="22"/>
    <s v="bundesliga"/>
    <n v="34"/>
    <n v="4"/>
    <m/>
    <m/>
  </r>
  <r>
    <x v="11"/>
    <x v="22"/>
    <s v="bundesliga"/>
    <n v="34"/>
    <n v="14"/>
    <m/>
    <m/>
  </r>
  <r>
    <x v="26"/>
    <x v="22"/>
    <s v="bundesliga"/>
    <n v="34"/>
    <n v="14"/>
    <m/>
    <m/>
  </r>
  <r>
    <x v="13"/>
    <x v="22"/>
    <s v="bundesliga"/>
    <n v="34"/>
    <n v="7"/>
    <m/>
    <m/>
  </r>
  <r>
    <x v="31"/>
    <x v="22"/>
    <s v="bundesliga"/>
    <n v="34"/>
    <n v="21"/>
    <m/>
    <m/>
  </r>
  <r>
    <x v="33"/>
    <x v="22"/>
    <s v="bundesliga"/>
    <n v="34"/>
    <n v="14"/>
    <m/>
    <m/>
  </r>
  <r>
    <x v="25"/>
    <x v="22"/>
    <s v="bundesliga"/>
    <n v="34"/>
    <n v="14"/>
    <m/>
    <m/>
  </r>
  <r>
    <x v="9"/>
    <x v="22"/>
    <s v="bundesliga"/>
    <n v="34"/>
    <n v="16"/>
    <m/>
    <m/>
  </r>
  <r>
    <x v="16"/>
    <x v="22"/>
    <s v="bundesliga"/>
    <n v="34"/>
    <n v="11"/>
    <m/>
    <m/>
  </r>
  <r>
    <x v="30"/>
    <x v="22"/>
    <s v="bundesliga"/>
    <n v="34"/>
    <n v="10"/>
    <m/>
    <m/>
  </r>
  <r>
    <x v="2"/>
    <x v="23"/>
    <s v="bundesliga"/>
    <n v="34"/>
    <n v="11"/>
    <m/>
    <m/>
  </r>
  <r>
    <x v="18"/>
    <x v="23"/>
    <s v="bundesliga"/>
    <n v="34"/>
    <n v="18"/>
    <m/>
    <m/>
  </r>
  <r>
    <x v="4"/>
    <x v="23"/>
    <s v="bundesliga"/>
    <n v="34"/>
    <n v="4"/>
    <m/>
    <m/>
  </r>
  <r>
    <x v="0"/>
    <x v="23"/>
    <s v="bundesliga"/>
    <n v="34"/>
    <n v="7"/>
    <m/>
    <m/>
  </r>
  <r>
    <x v="19"/>
    <x v="23"/>
    <s v="bundesliga"/>
    <n v="34"/>
    <n v="14"/>
    <m/>
    <m/>
  </r>
  <r>
    <x v="9"/>
    <x v="23"/>
    <s v="bundesliga"/>
    <n v="34"/>
    <n v="9"/>
    <m/>
    <m/>
  </r>
  <r>
    <x v="8"/>
    <x v="23"/>
    <s v="bundesliga"/>
    <n v="34"/>
    <n v="15"/>
    <m/>
    <m/>
  </r>
  <r>
    <x v="29"/>
    <x v="23"/>
    <s v="bundesliga"/>
    <n v="34"/>
    <n v="4"/>
    <m/>
    <m/>
  </r>
  <r>
    <x v="11"/>
    <x v="23"/>
    <s v="bundesliga"/>
    <n v="34"/>
    <n v="13"/>
    <m/>
    <m/>
  </r>
  <r>
    <x v="16"/>
    <x v="23"/>
    <s v="bundesliga"/>
    <n v="34"/>
    <n v="12"/>
    <m/>
    <m/>
  </r>
  <r>
    <x v="36"/>
    <x v="23"/>
    <s v="bundesliga"/>
    <n v="34"/>
    <n v="10"/>
    <m/>
    <m/>
  </r>
  <r>
    <x v="33"/>
    <x v="23"/>
    <s v="bundesliga"/>
    <n v="34"/>
    <n v="15"/>
    <m/>
    <m/>
  </r>
  <r>
    <x v="26"/>
    <x v="23"/>
    <s v="bundesliga"/>
    <n v="34"/>
    <n v="19"/>
    <m/>
    <m/>
  </r>
  <r>
    <x v="31"/>
    <x v="23"/>
    <s v="bundesliga"/>
    <n v="34"/>
    <n v="23"/>
    <m/>
    <m/>
  </r>
  <r>
    <x v="1"/>
    <x v="23"/>
    <s v="bundesliga"/>
    <n v="34"/>
    <n v="26"/>
    <m/>
    <m/>
  </r>
  <r>
    <x v="37"/>
    <x v="23"/>
    <s v="bundesliga"/>
    <n v="34"/>
    <n v="19"/>
    <m/>
    <m/>
  </r>
  <r>
    <x v="5"/>
    <x v="23"/>
    <s v="bundesliga"/>
    <n v="34"/>
    <n v="19"/>
    <m/>
    <m/>
  </r>
  <r>
    <x v="15"/>
    <x v="23"/>
    <s v="bundesliga"/>
    <n v="34"/>
    <n v="11"/>
    <m/>
    <m/>
  </r>
  <r>
    <x v="2"/>
    <x v="24"/>
    <s v="bundesliga"/>
    <n v="34"/>
    <n v="5"/>
    <m/>
    <m/>
  </r>
  <r>
    <x v="0"/>
    <x v="24"/>
    <s v="bundesliga"/>
    <n v="34"/>
    <n v="13"/>
    <m/>
    <m/>
  </r>
  <r>
    <x v="26"/>
    <x v="24"/>
    <s v="bundesliga"/>
    <n v="34"/>
    <n v="15"/>
    <m/>
    <m/>
  </r>
  <r>
    <x v="36"/>
    <x v="24"/>
    <s v="bundesliga"/>
    <n v="34"/>
    <n v="19"/>
    <m/>
    <m/>
  </r>
  <r>
    <x v="29"/>
    <x v="24"/>
    <s v="bundesliga"/>
    <n v="34"/>
    <n v="4"/>
    <m/>
    <m/>
  </r>
  <r>
    <x v="19"/>
    <x v="24"/>
    <s v="bundesliga"/>
    <n v="34"/>
    <n v="12"/>
    <m/>
    <m/>
  </r>
  <r>
    <x v="11"/>
    <x v="24"/>
    <s v="bundesliga"/>
    <n v="34"/>
    <n v="13"/>
    <m/>
    <m/>
  </r>
  <r>
    <x v="1"/>
    <x v="24"/>
    <s v="bundesliga"/>
    <n v="34"/>
    <n v="-8"/>
    <m/>
    <m/>
  </r>
  <r>
    <x v="8"/>
    <x v="24"/>
    <s v="bundesliga"/>
    <n v="34"/>
    <n v="19"/>
    <m/>
    <m/>
  </r>
  <r>
    <x v="37"/>
    <x v="24"/>
    <s v="bundesliga"/>
    <n v="34"/>
    <n v="26"/>
    <m/>
    <m/>
  </r>
  <r>
    <x v="4"/>
    <x v="24"/>
    <s v="bundesliga"/>
    <n v="34"/>
    <n v="-2"/>
    <m/>
    <m/>
  </r>
  <r>
    <x v="9"/>
    <x v="24"/>
    <s v="bundesliga"/>
    <n v="34"/>
    <n v="16"/>
    <m/>
    <m/>
  </r>
  <r>
    <x v="18"/>
    <x v="24"/>
    <s v="bundesliga"/>
    <n v="34"/>
    <n v="5"/>
    <m/>
    <m/>
  </r>
  <r>
    <x v="5"/>
    <x v="24"/>
    <s v="bundesliga"/>
    <n v="34"/>
    <n v="19"/>
    <m/>
    <m/>
  </r>
  <r>
    <x v="33"/>
    <x v="24"/>
    <s v="bundesliga"/>
    <n v="34"/>
    <n v="18"/>
    <m/>
    <m/>
  </r>
  <r>
    <x v="38"/>
    <x v="24"/>
    <s v="bundesliga"/>
    <n v="34"/>
    <n v="15"/>
    <m/>
    <m/>
  </r>
  <r>
    <x v="20"/>
    <x v="24"/>
    <s v="bundesliga"/>
    <n v="34"/>
    <n v="6"/>
    <m/>
    <m/>
  </r>
  <r>
    <x v="34"/>
    <x v="24"/>
    <s v="bundesliga"/>
    <n v="34"/>
    <n v="6"/>
    <m/>
    <m/>
  </r>
  <r>
    <x v="2"/>
    <x v="25"/>
    <s v="bundesliga"/>
    <n v="34"/>
    <n v="12"/>
    <m/>
    <m/>
  </r>
  <r>
    <x v="0"/>
    <x v="25"/>
    <s v="bundesliga"/>
    <n v="34"/>
    <n v="3"/>
    <m/>
    <m/>
  </r>
  <r>
    <x v="19"/>
    <x v="25"/>
    <s v="bundesliga"/>
    <n v="34"/>
    <n v="24"/>
    <m/>
    <m/>
  </r>
  <r>
    <x v="4"/>
    <x v="25"/>
    <s v="bundesliga"/>
    <n v="34"/>
    <n v="31"/>
    <m/>
    <m/>
  </r>
  <r>
    <x v="29"/>
    <x v="25"/>
    <s v="bundesliga"/>
    <n v="34"/>
    <n v="15"/>
    <m/>
    <m/>
  </r>
  <r>
    <x v="11"/>
    <x v="25"/>
    <s v="bundesliga"/>
    <n v="34"/>
    <n v="15"/>
    <m/>
    <m/>
  </r>
  <r>
    <x v="26"/>
    <x v="25"/>
    <s v="bundesliga"/>
    <n v="34"/>
    <n v="14"/>
    <m/>
    <m/>
  </r>
  <r>
    <x v="34"/>
    <x v="25"/>
    <s v="bundesliga"/>
    <n v="34"/>
    <n v="15"/>
    <m/>
    <m/>
  </r>
  <r>
    <x v="36"/>
    <x v="25"/>
    <s v="bundesliga"/>
    <n v="34"/>
    <n v="9"/>
    <m/>
    <m/>
  </r>
  <r>
    <x v="18"/>
    <x v="25"/>
    <s v="bundesliga"/>
    <n v="34"/>
    <n v="1"/>
    <m/>
    <m/>
  </r>
  <r>
    <x v="1"/>
    <x v="25"/>
    <s v="bundesliga"/>
    <n v="34"/>
    <n v="19"/>
    <m/>
    <m/>
  </r>
  <r>
    <x v="9"/>
    <x v="25"/>
    <s v="bundesliga"/>
    <n v="34"/>
    <n v="3"/>
    <m/>
    <m/>
  </r>
  <r>
    <x v="8"/>
    <x v="25"/>
    <s v="bundesliga"/>
    <n v="34"/>
    <n v="-2"/>
    <m/>
    <m/>
  </r>
  <r>
    <x v="33"/>
    <x v="25"/>
    <s v="bundesliga"/>
    <n v="34"/>
    <n v="16"/>
    <m/>
    <m/>
  </r>
  <r>
    <x v="5"/>
    <x v="25"/>
    <s v="bundesliga"/>
    <n v="34"/>
    <n v="11"/>
    <m/>
    <m/>
  </r>
  <r>
    <x v="25"/>
    <x v="25"/>
    <s v="bundesliga"/>
    <n v="34"/>
    <n v="3"/>
    <m/>
    <m/>
  </r>
  <r>
    <x v="15"/>
    <x v="25"/>
    <s v="bundesliga"/>
    <n v="34"/>
    <n v="7"/>
    <m/>
    <m/>
  </r>
  <r>
    <x v="13"/>
    <x v="25"/>
    <s v="bundesliga"/>
    <n v="34"/>
    <n v="11"/>
    <m/>
    <m/>
  </r>
  <r>
    <x v="29"/>
    <x v="26"/>
    <s v="bundesliga"/>
    <n v="34"/>
    <n v="14"/>
    <m/>
    <m/>
  </r>
  <r>
    <x v="2"/>
    <x v="26"/>
    <s v="bundesliga"/>
    <n v="34"/>
    <n v="8"/>
    <m/>
    <m/>
  </r>
  <r>
    <x v="0"/>
    <x v="26"/>
    <s v="bundesliga"/>
    <n v="34"/>
    <n v="13"/>
    <m/>
    <m/>
  </r>
  <r>
    <x v="1"/>
    <x v="26"/>
    <s v="bundesliga"/>
    <n v="34"/>
    <n v="18"/>
    <m/>
    <m/>
  </r>
  <r>
    <x v="18"/>
    <x v="26"/>
    <s v="bundesliga"/>
    <n v="34"/>
    <n v="18"/>
    <m/>
    <m/>
  </r>
  <r>
    <x v="33"/>
    <x v="26"/>
    <s v="bundesliga"/>
    <n v="34"/>
    <n v="9"/>
    <m/>
    <m/>
  </r>
  <r>
    <x v="8"/>
    <x v="26"/>
    <s v="bundesliga"/>
    <n v="34"/>
    <n v="10"/>
    <m/>
    <m/>
  </r>
  <r>
    <x v="34"/>
    <x v="26"/>
    <s v="bundesliga"/>
    <n v="34"/>
    <n v="4"/>
    <m/>
    <m/>
  </r>
  <r>
    <x v="26"/>
    <x v="26"/>
    <s v="bundesliga"/>
    <n v="34"/>
    <n v="2"/>
    <m/>
    <m/>
  </r>
  <r>
    <x v="4"/>
    <x v="26"/>
    <s v="bundesliga"/>
    <n v="34"/>
    <n v="13"/>
    <m/>
    <m/>
  </r>
  <r>
    <x v="19"/>
    <x v="26"/>
    <s v="bundesliga"/>
    <n v="34"/>
    <n v="11"/>
    <m/>
    <m/>
  </r>
  <r>
    <x v="15"/>
    <x v="26"/>
    <s v="bundesliga"/>
    <n v="34"/>
    <n v="15"/>
    <m/>
    <m/>
  </r>
  <r>
    <x v="36"/>
    <x v="26"/>
    <s v="bundesliga"/>
    <n v="34"/>
    <n v="7"/>
    <m/>
    <m/>
  </r>
  <r>
    <x v="11"/>
    <x v="26"/>
    <s v="bundesliga"/>
    <n v="34"/>
    <n v="11"/>
    <m/>
    <m/>
  </r>
  <r>
    <x v="13"/>
    <x v="26"/>
    <s v="bundesliga"/>
    <n v="34"/>
    <n v="8"/>
    <m/>
    <m/>
  </r>
  <r>
    <x v="32"/>
    <x v="26"/>
    <s v="bundesliga"/>
    <n v="34"/>
    <n v="8"/>
    <m/>
    <m/>
  </r>
  <r>
    <x v="16"/>
    <x v="26"/>
    <s v="bundesliga"/>
    <n v="34"/>
    <n v="18"/>
    <m/>
    <m/>
  </r>
  <r>
    <x v="20"/>
    <x v="26"/>
    <s v="bundesliga"/>
    <n v="34"/>
    <n v="20"/>
    <m/>
    <m/>
  </r>
  <r>
    <x v="2"/>
    <x v="27"/>
    <s v="bundesliga"/>
    <n v="34"/>
    <n v="15"/>
    <m/>
    <m/>
  </r>
  <r>
    <x v="0"/>
    <x v="27"/>
    <s v="bundesliga"/>
    <n v="34"/>
    <n v="23"/>
    <m/>
    <m/>
  </r>
  <r>
    <x v="4"/>
    <x v="27"/>
    <s v="bundesliga"/>
    <n v="34"/>
    <n v="17"/>
    <m/>
    <m/>
  </r>
  <r>
    <x v="1"/>
    <x v="27"/>
    <s v="bundesliga"/>
    <n v="34"/>
    <n v="15"/>
    <m/>
    <m/>
  </r>
  <r>
    <x v="15"/>
    <x v="27"/>
    <s v="bundesliga"/>
    <n v="34"/>
    <n v="23"/>
    <m/>
    <m/>
  </r>
  <r>
    <x v="32"/>
    <x v="27"/>
    <s v="bundesliga"/>
    <n v="34"/>
    <n v="9"/>
    <m/>
    <m/>
  </r>
  <r>
    <x v="36"/>
    <x v="27"/>
    <s v="bundesliga"/>
    <n v="34"/>
    <n v="11"/>
    <m/>
    <m/>
  </r>
  <r>
    <x v="8"/>
    <x v="27"/>
    <s v="bundesliga"/>
    <n v="34"/>
    <n v="22"/>
    <m/>
    <m/>
  </r>
  <r>
    <x v="34"/>
    <x v="27"/>
    <s v="bundesliga"/>
    <n v="34"/>
    <n v="1"/>
    <m/>
    <m/>
  </r>
  <r>
    <x v="16"/>
    <x v="27"/>
    <s v="bundesliga"/>
    <n v="34"/>
    <n v="12"/>
    <m/>
    <m/>
  </r>
  <r>
    <x v="13"/>
    <x v="27"/>
    <s v="bundesliga"/>
    <n v="34"/>
    <n v="21"/>
    <m/>
    <m/>
  </r>
  <r>
    <x v="18"/>
    <x v="27"/>
    <s v="bundesliga"/>
    <n v="34"/>
    <n v="1"/>
    <m/>
    <m/>
  </r>
  <r>
    <x v="26"/>
    <x v="27"/>
    <s v="bundesliga"/>
    <n v="34"/>
    <n v="15"/>
    <m/>
    <m/>
  </r>
  <r>
    <x v="20"/>
    <x v="27"/>
    <s v="bundesliga"/>
    <n v="34"/>
    <n v="6"/>
    <m/>
    <m/>
  </r>
  <r>
    <x v="33"/>
    <x v="27"/>
    <s v="bundesliga"/>
    <n v="34"/>
    <n v="4"/>
    <m/>
    <m/>
  </r>
  <r>
    <x v="22"/>
    <x v="27"/>
    <s v="bundesliga"/>
    <n v="34"/>
    <n v="7"/>
    <m/>
    <m/>
  </r>
  <r>
    <x v="9"/>
    <x v="27"/>
    <s v="bundesliga"/>
    <n v="34"/>
    <n v="15"/>
    <m/>
    <m/>
  </r>
  <r>
    <x v="39"/>
    <x v="27"/>
    <s v="bundesliga"/>
    <n v="34"/>
    <n v="11"/>
    <m/>
    <m/>
  </r>
  <r>
    <x v="4"/>
    <x v="28"/>
    <s v="bundesliga"/>
    <n v="34"/>
    <n v="12"/>
    <m/>
    <m/>
  </r>
  <r>
    <x v="2"/>
    <x v="28"/>
    <s v="bundesliga"/>
    <n v="34"/>
    <n v="10"/>
    <m/>
    <m/>
  </r>
  <r>
    <x v="18"/>
    <x v="28"/>
    <s v="bundesliga"/>
    <n v="34"/>
    <n v="6"/>
    <m/>
    <m/>
  </r>
  <r>
    <x v="13"/>
    <x v="28"/>
    <s v="bundesliga"/>
    <n v="34"/>
    <n v="5"/>
    <m/>
    <m/>
  </r>
  <r>
    <x v="26"/>
    <x v="28"/>
    <s v="bundesliga"/>
    <n v="34"/>
    <n v="12"/>
    <m/>
    <m/>
  </r>
  <r>
    <x v="33"/>
    <x v="28"/>
    <s v="bundesliga"/>
    <n v="34"/>
    <n v="3"/>
    <m/>
    <m/>
  </r>
  <r>
    <x v="32"/>
    <x v="28"/>
    <s v="bundesliga"/>
    <n v="34"/>
    <n v="0"/>
    <m/>
    <m/>
  </r>
  <r>
    <x v="36"/>
    <x v="28"/>
    <s v="bundesliga"/>
    <n v="34"/>
    <n v="17"/>
    <m/>
    <m/>
  </r>
  <r>
    <x v="8"/>
    <x v="28"/>
    <s v="bundesliga"/>
    <n v="34"/>
    <n v="10"/>
    <m/>
    <m/>
  </r>
  <r>
    <x v="1"/>
    <x v="28"/>
    <s v="bundesliga"/>
    <n v="34"/>
    <n v="3"/>
    <m/>
    <m/>
  </r>
  <r>
    <x v="9"/>
    <x v="28"/>
    <s v="bundesliga"/>
    <n v="34"/>
    <n v="8"/>
    <m/>
    <m/>
  </r>
  <r>
    <x v="16"/>
    <x v="28"/>
    <s v="bundesliga"/>
    <n v="34"/>
    <n v="4"/>
    <m/>
    <m/>
  </r>
  <r>
    <x v="22"/>
    <x v="28"/>
    <s v="bundesliga"/>
    <n v="34"/>
    <n v="12"/>
    <m/>
    <m/>
  </r>
  <r>
    <x v="0"/>
    <x v="28"/>
    <s v="bundesliga"/>
    <n v="34"/>
    <n v="2"/>
    <m/>
    <m/>
  </r>
  <r>
    <x v="39"/>
    <x v="28"/>
    <s v="bundesliga"/>
    <n v="34"/>
    <n v="6"/>
    <m/>
    <m/>
  </r>
  <r>
    <x v="29"/>
    <x v="28"/>
    <s v="bundesliga"/>
    <n v="34"/>
    <n v="6"/>
    <m/>
    <m/>
  </r>
  <r>
    <x v="5"/>
    <x v="28"/>
    <s v="bundesliga"/>
    <n v="34"/>
    <n v="18"/>
    <m/>
    <m/>
  </r>
  <r>
    <x v="40"/>
    <x v="28"/>
    <s v="bundesliga"/>
    <n v="34"/>
    <n v="10"/>
    <m/>
    <m/>
  </r>
  <r>
    <x v="4"/>
    <x v="29"/>
    <s v="bundesliga"/>
    <n v="34"/>
    <n v="15"/>
    <m/>
    <m/>
  </r>
  <r>
    <x v="8"/>
    <x v="29"/>
    <s v="bundesliga"/>
    <n v="34"/>
    <n v="16"/>
    <m/>
    <m/>
  </r>
  <r>
    <x v="9"/>
    <x v="29"/>
    <s v="bundesliga"/>
    <n v="34"/>
    <n v="8"/>
    <m/>
    <m/>
  </r>
  <r>
    <x v="29"/>
    <x v="29"/>
    <s v="bundesliga"/>
    <n v="34"/>
    <n v="11"/>
    <m/>
    <m/>
  </r>
  <r>
    <x v="13"/>
    <x v="29"/>
    <s v="bundesliga"/>
    <n v="34"/>
    <n v="10"/>
    <m/>
    <m/>
  </r>
  <r>
    <x v="2"/>
    <x v="29"/>
    <s v="bundesliga"/>
    <n v="34"/>
    <n v="10"/>
    <m/>
    <m/>
  </r>
  <r>
    <x v="0"/>
    <x v="29"/>
    <s v="bundesliga"/>
    <n v="34"/>
    <n v="3"/>
    <m/>
    <m/>
  </r>
  <r>
    <x v="32"/>
    <x v="29"/>
    <s v="bundesliga"/>
    <n v="34"/>
    <n v="15"/>
    <m/>
    <m/>
  </r>
  <r>
    <x v="5"/>
    <x v="29"/>
    <s v="bundesliga"/>
    <n v="34"/>
    <n v="21"/>
    <m/>
    <m/>
  </r>
  <r>
    <x v="16"/>
    <x v="29"/>
    <s v="bundesliga"/>
    <n v="34"/>
    <n v="11"/>
    <m/>
    <m/>
  </r>
  <r>
    <x v="18"/>
    <x v="29"/>
    <s v="bundesliga"/>
    <n v="34"/>
    <n v="13"/>
    <m/>
    <m/>
  </r>
  <r>
    <x v="1"/>
    <x v="29"/>
    <s v="bundesliga"/>
    <n v="34"/>
    <n v="20"/>
    <m/>
    <m/>
  </r>
  <r>
    <x v="26"/>
    <x v="29"/>
    <s v="bundesliga"/>
    <n v="34"/>
    <n v="11"/>
    <m/>
    <m/>
  </r>
  <r>
    <x v="36"/>
    <x v="29"/>
    <s v="bundesliga"/>
    <n v="34"/>
    <n v="15"/>
    <m/>
    <m/>
  </r>
  <r>
    <x v="40"/>
    <x v="29"/>
    <s v="bundesliga"/>
    <n v="34"/>
    <n v="12"/>
    <m/>
    <m/>
  </r>
  <r>
    <x v="15"/>
    <x v="29"/>
    <s v="bundesliga"/>
    <n v="34"/>
    <n v="9"/>
    <m/>
    <m/>
  </r>
  <r>
    <x v="34"/>
    <x v="29"/>
    <s v="bundesliga"/>
    <n v="34"/>
    <n v="12"/>
    <m/>
    <m/>
  </r>
  <r>
    <x v="41"/>
    <x v="29"/>
    <s v="bundesliga"/>
    <n v="34"/>
    <n v="10"/>
    <m/>
    <m/>
  </r>
  <r>
    <x v="2"/>
    <x v="30"/>
    <s v="bundesliga"/>
    <n v="34"/>
    <n v="23"/>
    <m/>
    <m/>
  </r>
  <r>
    <x v="29"/>
    <x v="30"/>
    <s v="bundesliga"/>
    <n v="34"/>
    <n v="19"/>
    <m/>
    <m/>
  </r>
  <r>
    <x v="0"/>
    <x v="30"/>
    <s v="bundesliga"/>
    <n v="34"/>
    <n v="17"/>
    <m/>
    <m/>
  </r>
  <r>
    <x v="4"/>
    <x v="30"/>
    <s v="bundesliga"/>
    <n v="34"/>
    <n v="28"/>
    <m/>
    <m/>
  </r>
  <r>
    <x v="5"/>
    <x v="30"/>
    <s v="bundesliga"/>
    <n v="34"/>
    <n v="5"/>
    <m/>
    <m/>
  </r>
  <r>
    <x v="32"/>
    <x v="30"/>
    <s v="bundesliga"/>
    <n v="34"/>
    <n v="24"/>
    <m/>
    <m/>
  </r>
  <r>
    <x v="1"/>
    <x v="30"/>
    <s v="bundesliga"/>
    <n v="34"/>
    <n v="10"/>
    <m/>
    <m/>
  </r>
  <r>
    <x v="8"/>
    <x v="30"/>
    <s v="bundesliga"/>
    <n v="34"/>
    <n v="15"/>
    <m/>
    <m/>
  </r>
  <r>
    <x v="34"/>
    <x v="30"/>
    <s v="bundesliga"/>
    <n v="34"/>
    <n v="4"/>
    <m/>
    <m/>
  </r>
  <r>
    <x v="13"/>
    <x v="30"/>
    <s v="bundesliga"/>
    <n v="34"/>
    <n v="15"/>
    <m/>
    <m/>
  </r>
  <r>
    <x v="16"/>
    <x v="30"/>
    <s v="bundesliga"/>
    <n v="34"/>
    <n v="10"/>
    <m/>
    <m/>
  </r>
  <r>
    <x v="26"/>
    <x v="30"/>
    <s v="bundesliga"/>
    <n v="34"/>
    <n v="5"/>
    <m/>
    <m/>
  </r>
  <r>
    <x v="41"/>
    <x v="30"/>
    <s v="bundesliga"/>
    <n v="34"/>
    <n v="12"/>
    <m/>
    <m/>
  </r>
  <r>
    <x v="18"/>
    <x v="30"/>
    <s v="bundesliga"/>
    <n v="34"/>
    <n v="11"/>
    <m/>
    <m/>
  </r>
  <r>
    <x v="9"/>
    <x v="30"/>
    <s v="bundesliga"/>
    <n v="34"/>
    <n v="6"/>
    <m/>
    <m/>
  </r>
  <r>
    <x v="25"/>
    <x v="30"/>
    <s v="bundesliga"/>
    <n v="34"/>
    <n v="12"/>
    <m/>
    <m/>
  </r>
  <r>
    <x v="42"/>
    <x v="30"/>
    <s v="bundesliga"/>
    <n v="34"/>
    <n v="17"/>
    <m/>
    <m/>
  </r>
  <r>
    <x v="43"/>
    <x v="30"/>
    <s v="bundesliga"/>
    <n v="34"/>
    <n v="10"/>
    <m/>
    <m/>
  </r>
  <r>
    <x v="8"/>
    <x v="31"/>
    <s v="bundesliga"/>
    <n v="34"/>
    <n v="23"/>
    <m/>
    <m/>
  </r>
  <r>
    <x v="2"/>
    <x v="31"/>
    <s v="bundesliga"/>
    <n v="34"/>
    <n v="15"/>
    <m/>
    <m/>
  </r>
  <r>
    <x v="5"/>
    <x v="31"/>
    <s v="bundesliga"/>
    <n v="34"/>
    <n v="9"/>
    <m/>
    <m/>
  </r>
  <r>
    <x v="4"/>
    <x v="31"/>
    <s v="bundesliga"/>
    <n v="34"/>
    <n v="15"/>
    <m/>
    <m/>
  </r>
  <r>
    <x v="0"/>
    <x v="31"/>
    <s v="bundesliga"/>
    <n v="34"/>
    <n v="18"/>
    <m/>
    <m/>
  </r>
  <r>
    <x v="32"/>
    <x v="31"/>
    <s v="bundesliga"/>
    <n v="34"/>
    <n v="25"/>
    <m/>
    <m/>
  </r>
  <r>
    <x v="1"/>
    <x v="31"/>
    <s v="bundesliga"/>
    <n v="34"/>
    <n v="18"/>
    <m/>
    <m/>
  </r>
  <r>
    <x v="29"/>
    <x v="31"/>
    <s v="bundesliga"/>
    <n v="34"/>
    <n v="16"/>
    <m/>
    <m/>
  </r>
  <r>
    <x v="13"/>
    <x v="31"/>
    <s v="bundesliga"/>
    <n v="34"/>
    <n v="2"/>
    <m/>
    <m/>
  </r>
  <r>
    <x v="18"/>
    <x v="31"/>
    <s v="bundesliga"/>
    <n v="34"/>
    <n v="3"/>
    <m/>
    <m/>
  </r>
  <r>
    <x v="26"/>
    <x v="31"/>
    <s v="bundesliga"/>
    <n v="34"/>
    <n v="3"/>
    <m/>
    <m/>
  </r>
  <r>
    <x v="16"/>
    <x v="31"/>
    <s v="bundesliga"/>
    <n v="34"/>
    <n v="24"/>
    <m/>
    <m/>
  </r>
  <r>
    <x v="25"/>
    <x v="31"/>
    <s v="bundesliga"/>
    <n v="34"/>
    <n v="14"/>
    <m/>
    <m/>
  </r>
  <r>
    <x v="42"/>
    <x v="31"/>
    <s v="bundesliga"/>
    <n v="34"/>
    <n v="20"/>
    <m/>
    <m/>
  </r>
  <r>
    <x v="41"/>
    <x v="31"/>
    <s v="bundesliga"/>
    <n v="34"/>
    <n v="20"/>
    <m/>
    <m/>
  </r>
  <r>
    <x v="15"/>
    <x v="31"/>
    <s v="bundesliga"/>
    <n v="34"/>
    <n v="22"/>
    <m/>
    <m/>
  </r>
  <r>
    <x v="40"/>
    <x v="31"/>
    <s v="bundesliga"/>
    <n v="34"/>
    <n v="11"/>
    <m/>
    <m/>
  </r>
  <r>
    <x v="44"/>
    <x v="31"/>
    <s v="bundesliga"/>
    <n v="34"/>
    <n v="6"/>
    <m/>
    <m/>
  </r>
  <r>
    <x v="1"/>
    <x v="32"/>
    <s v="bundesliga"/>
    <n v="38"/>
    <n v="17"/>
    <m/>
    <m/>
  </r>
  <r>
    <x v="4"/>
    <x v="32"/>
    <s v="bundesliga"/>
    <n v="38"/>
    <n v="18"/>
    <m/>
    <m/>
  </r>
  <r>
    <x v="5"/>
    <x v="32"/>
    <s v="bundesliga"/>
    <n v="38"/>
    <n v="6"/>
    <m/>
    <m/>
  </r>
  <r>
    <x v="16"/>
    <x v="32"/>
    <s v="bundesliga"/>
    <n v="38"/>
    <n v="1"/>
    <m/>
    <m/>
  </r>
  <r>
    <x v="29"/>
    <x v="32"/>
    <s v="bundesliga"/>
    <n v="38"/>
    <n v="29"/>
    <m/>
    <m/>
  </r>
  <r>
    <x v="0"/>
    <x v="32"/>
    <s v="bundesliga"/>
    <n v="38"/>
    <n v="16"/>
    <m/>
    <m/>
  </r>
  <r>
    <x v="25"/>
    <x v="32"/>
    <s v="bundesliga"/>
    <n v="38"/>
    <n v="15"/>
    <m/>
    <m/>
  </r>
  <r>
    <x v="32"/>
    <x v="32"/>
    <s v="bundesliga"/>
    <n v="38"/>
    <n v="13"/>
    <m/>
    <m/>
  </r>
  <r>
    <x v="8"/>
    <x v="32"/>
    <s v="bundesliga"/>
    <n v="38"/>
    <n v="7"/>
    <m/>
    <m/>
  </r>
  <r>
    <x v="2"/>
    <x v="32"/>
    <s v="bundesliga"/>
    <n v="38"/>
    <n v="11"/>
    <m/>
    <m/>
  </r>
  <r>
    <x v="18"/>
    <x v="32"/>
    <s v="bundesliga"/>
    <n v="38"/>
    <n v="25"/>
    <m/>
    <m/>
  </r>
  <r>
    <x v="26"/>
    <x v="32"/>
    <s v="bundesliga"/>
    <n v="38"/>
    <n v="7"/>
    <m/>
    <m/>
  </r>
  <r>
    <x v="13"/>
    <x v="32"/>
    <s v="bundesliga"/>
    <n v="38"/>
    <n v="20"/>
    <m/>
    <m/>
  </r>
  <r>
    <x v="41"/>
    <x v="32"/>
    <s v="bundesliga"/>
    <n v="38"/>
    <n v="24"/>
    <m/>
    <m/>
  </r>
  <r>
    <x v="15"/>
    <x v="32"/>
    <s v="bundesliga"/>
    <n v="38"/>
    <n v="7"/>
    <m/>
    <m/>
  </r>
  <r>
    <x v="42"/>
    <x v="32"/>
    <s v="bundesliga"/>
    <n v="38"/>
    <n v="11"/>
    <m/>
    <m/>
  </r>
  <r>
    <x v="45"/>
    <x v="32"/>
    <s v="bundesliga"/>
    <n v="38"/>
    <n v="1"/>
    <m/>
    <m/>
  </r>
  <r>
    <x v="33"/>
    <x v="32"/>
    <s v="bundesliga"/>
    <n v="38"/>
    <n v="25"/>
    <m/>
    <m/>
  </r>
  <r>
    <x v="34"/>
    <x v="32"/>
    <s v="bundesliga"/>
    <n v="38"/>
    <n v="15"/>
    <m/>
    <m/>
  </r>
  <r>
    <x v="22"/>
    <x v="32"/>
    <s v="bundesliga"/>
    <n v="38"/>
    <n v="8"/>
    <m/>
    <m/>
  </r>
  <r>
    <x v="29"/>
    <x v="33"/>
    <s v="bundesliga"/>
    <n v="34"/>
    <n v="9"/>
    <m/>
    <m/>
  </r>
  <r>
    <x v="2"/>
    <x v="33"/>
    <s v="bundesliga"/>
    <n v="34"/>
    <n v="1"/>
    <m/>
    <m/>
  </r>
  <r>
    <x v="8"/>
    <x v="33"/>
    <s v="bundesliga"/>
    <n v="34"/>
    <n v="14"/>
    <m/>
    <m/>
  </r>
  <r>
    <x v="5"/>
    <x v="33"/>
    <s v="bundesliga"/>
    <n v="34"/>
    <n v="17"/>
    <m/>
    <m/>
  </r>
  <r>
    <x v="26"/>
    <x v="33"/>
    <s v="bundesliga"/>
    <n v="34"/>
    <n v="16"/>
    <m/>
    <m/>
  </r>
  <r>
    <x v="1"/>
    <x v="33"/>
    <s v="bundesliga"/>
    <n v="34"/>
    <n v="6"/>
    <m/>
    <m/>
  </r>
  <r>
    <x v="16"/>
    <x v="33"/>
    <s v="bundesliga"/>
    <n v="34"/>
    <n v="8"/>
    <m/>
    <m/>
  </r>
  <r>
    <x v="0"/>
    <x v="33"/>
    <s v="bundesliga"/>
    <n v="34"/>
    <n v="10"/>
    <m/>
    <m/>
  </r>
  <r>
    <x v="13"/>
    <x v="33"/>
    <s v="bundesliga"/>
    <n v="34"/>
    <n v="12"/>
    <m/>
    <m/>
  </r>
  <r>
    <x v="4"/>
    <x v="33"/>
    <s v="bundesliga"/>
    <n v="34"/>
    <n v="-6"/>
    <m/>
    <m/>
  </r>
  <r>
    <x v="42"/>
    <x v="33"/>
    <s v="bundesliga"/>
    <n v="34"/>
    <n v="2"/>
    <m/>
    <m/>
  </r>
  <r>
    <x v="22"/>
    <x v="33"/>
    <s v="bundesliga"/>
    <n v="34"/>
    <n v="5"/>
    <m/>
    <m/>
  </r>
  <r>
    <x v="32"/>
    <x v="33"/>
    <s v="bundesliga"/>
    <n v="34"/>
    <n v="17"/>
    <m/>
    <m/>
  </r>
  <r>
    <x v="15"/>
    <x v="33"/>
    <s v="bundesliga"/>
    <n v="34"/>
    <n v="4"/>
    <m/>
    <m/>
  </r>
  <r>
    <x v="25"/>
    <x v="33"/>
    <s v="bundesliga"/>
    <n v="34"/>
    <n v="5"/>
    <m/>
    <m/>
  </r>
  <r>
    <x v="39"/>
    <x v="33"/>
    <s v="bundesliga"/>
    <n v="34"/>
    <n v="11"/>
    <m/>
    <m/>
  </r>
  <r>
    <x v="40"/>
    <x v="33"/>
    <s v="bundesliga"/>
    <n v="34"/>
    <n v="4"/>
    <m/>
    <m/>
  </r>
  <r>
    <x v="19"/>
    <x v="33"/>
    <s v="bundesliga"/>
    <n v="34"/>
    <n v="3"/>
    <m/>
    <m/>
  </r>
  <r>
    <x v="2"/>
    <x v="34"/>
    <s v="bundesliga"/>
    <n v="34"/>
    <n v="20"/>
    <m/>
    <m/>
  </r>
  <r>
    <x v="16"/>
    <x v="34"/>
    <s v="bundesliga"/>
    <n v="34"/>
    <n v="2"/>
    <m/>
    <m/>
  </r>
  <r>
    <x v="5"/>
    <x v="34"/>
    <s v="bundesliga"/>
    <n v="34"/>
    <n v="16"/>
    <m/>
    <m/>
  </r>
  <r>
    <x v="4"/>
    <x v="34"/>
    <s v="bundesliga"/>
    <n v="34"/>
    <n v="20"/>
    <m/>
    <m/>
  </r>
  <r>
    <x v="0"/>
    <x v="34"/>
    <s v="bundesliga"/>
    <n v="34"/>
    <n v="7"/>
    <m/>
    <m/>
  </r>
  <r>
    <x v="1"/>
    <x v="34"/>
    <s v="bundesliga"/>
    <n v="34"/>
    <n v="33"/>
    <m/>
    <m/>
  </r>
  <r>
    <x v="8"/>
    <x v="34"/>
    <s v="bundesliga"/>
    <n v="34"/>
    <n v="18"/>
    <m/>
    <m/>
  </r>
  <r>
    <x v="25"/>
    <x v="34"/>
    <s v="bundesliga"/>
    <n v="34"/>
    <n v="16"/>
    <m/>
    <m/>
  </r>
  <r>
    <x v="22"/>
    <x v="34"/>
    <s v="bundesliga"/>
    <n v="34"/>
    <n v="10"/>
    <m/>
    <m/>
  </r>
  <r>
    <x v="32"/>
    <x v="34"/>
    <s v="bundesliga"/>
    <n v="34"/>
    <n v="20"/>
    <m/>
    <m/>
  </r>
  <r>
    <x v="26"/>
    <x v="34"/>
    <s v="bundesliga"/>
    <n v="34"/>
    <n v="22"/>
    <m/>
    <m/>
  </r>
  <r>
    <x v="29"/>
    <x v="34"/>
    <s v="bundesliga"/>
    <n v="34"/>
    <n v="15"/>
    <m/>
    <m/>
  </r>
  <r>
    <x v="39"/>
    <x v="34"/>
    <s v="bundesliga"/>
    <n v="34"/>
    <n v="12"/>
    <m/>
    <m/>
  </r>
  <r>
    <x v="40"/>
    <x v="34"/>
    <s v="bundesliga"/>
    <n v="34"/>
    <n v="10"/>
    <m/>
    <m/>
  </r>
  <r>
    <x v="13"/>
    <x v="34"/>
    <s v="bundesliga"/>
    <n v="34"/>
    <n v="17"/>
    <m/>
    <m/>
  </r>
  <r>
    <x v="15"/>
    <x v="34"/>
    <s v="bundesliga"/>
    <n v="34"/>
    <n v="18"/>
    <m/>
    <m/>
  </r>
  <r>
    <x v="46"/>
    <x v="34"/>
    <s v="bundesliga"/>
    <n v="34"/>
    <n v="16"/>
    <m/>
    <m/>
  </r>
  <r>
    <x v="47"/>
    <x v="34"/>
    <s v="bundesliga"/>
    <n v="34"/>
    <n v="10"/>
    <m/>
    <m/>
  </r>
  <r>
    <x v="2"/>
    <x v="35"/>
    <s v="bundesliga"/>
    <n v="34"/>
    <n v="21"/>
    <m/>
    <m/>
  </r>
  <r>
    <x v="16"/>
    <x v="35"/>
    <s v="bundesliga"/>
    <n v="34"/>
    <n v="15"/>
    <m/>
    <m/>
  </r>
  <r>
    <x v="8"/>
    <x v="35"/>
    <s v="bundesliga"/>
    <n v="34"/>
    <n v="26"/>
    <m/>
    <m/>
  </r>
  <r>
    <x v="26"/>
    <x v="35"/>
    <s v="bundesliga"/>
    <n v="34"/>
    <n v="4"/>
    <m/>
    <m/>
  </r>
  <r>
    <x v="1"/>
    <x v="35"/>
    <s v="bundesliga"/>
    <n v="34"/>
    <n v="23"/>
    <m/>
    <m/>
  </r>
  <r>
    <x v="13"/>
    <x v="35"/>
    <s v="bundesliga"/>
    <n v="34"/>
    <n v="18"/>
    <m/>
    <m/>
  </r>
  <r>
    <x v="4"/>
    <x v="35"/>
    <s v="bundesliga"/>
    <n v="34"/>
    <n v="11"/>
    <m/>
    <m/>
  </r>
  <r>
    <x v="0"/>
    <x v="35"/>
    <s v="bundesliga"/>
    <n v="34"/>
    <n v="12"/>
    <m/>
    <m/>
  </r>
  <r>
    <x v="29"/>
    <x v="35"/>
    <s v="bundesliga"/>
    <n v="34"/>
    <n v="19"/>
    <m/>
    <m/>
  </r>
  <r>
    <x v="39"/>
    <x v="35"/>
    <s v="bundesliga"/>
    <n v="34"/>
    <n v="21"/>
    <m/>
    <m/>
  </r>
  <r>
    <x v="32"/>
    <x v="35"/>
    <s v="bundesliga"/>
    <n v="34"/>
    <n v="10"/>
    <m/>
    <m/>
  </r>
  <r>
    <x v="46"/>
    <x v="35"/>
    <s v="bundesliga"/>
    <n v="34"/>
    <n v="9"/>
    <m/>
    <m/>
  </r>
  <r>
    <x v="40"/>
    <x v="35"/>
    <s v="bundesliga"/>
    <n v="34"/>
    <n v="13"/>
    <m/>
    <m/>
  </r>
  <r>
    <x v="25"/>
    <x v="35"/>
    <s v="bundesliga"/>
    <n v="34"/>
    <n v="20"/>
    <m/>
    <m/>
  </r>
  <r>
    <x v="15"/>
    <x v="35"/>
    <s v="bundesliga"/>
    <n v="34"/>
    <n v="17"/>
    <m/>
    <m/>
  </r>
  <r>
    <x v="5"/>
    <x v="35"/>
    <s v="bundesliga"/>
    <n v="34"/>
    <n v="16"/>
    <m/>
    <m/>
  </r>
  <r>
    <x v="45"/>
    <x v="35"/>
    <s v="bundesliga"/>
    <n v="34"/>
    <n v="4"/>
    <m/>
    <m/>
  </r>
  <r>
    <x v="24"/>
    <x v="35"/>
    <s v="bundesliga"/>
    <n v="34"/>
    <n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">
  <r>
    <x v="0"/>
    <x v="0"/>
    <s v="epl"/>
    <n v="38"/>
    <n v="5"/>
    <n v="2"/>
    <n v="4.5"/>
  </r>
  <r>
    <x v="1"/>
    <x v="0"/>
    <s v="epl"/>
    <n v="38"/>
    <n v="12"/>
    <n v="25"/>
    <n v="9"/>
  </r>
  <r>
    <x v="2"/>
    <x v="0"/>
    <s v="epl"/>
    <n v="38"/>
    <n v="6"/>
    <n v="11"/>
    <n v="-0.39999999999999858"/>
  </r>
  <r>
    <x v="3"/>
    <x v="0"/>
    <s v="epl"/>
    <n v="38"/>
    <n v="5"/>
    <n v="-1"/>
    <n v="-1.8000000000000007"/>
  </r>
  <r>
    <x v="4"/>
    <x v="0"/>
    <s v="epl"/>
    <n v="38"/>
    <n v="12"/>
    <n v="13"/>
    <n v="-2.1000000000000014"/>
  </r>
  <r>
    <x v="5"/>
    <x v="0"/>
    <s v="epl"/>
    <n v="38"/>
    <n v="-4"/>
    <n v="-11"/>
    <n v="-3.6000000000000014"/>
  </r>
  <r>
    <x v="6"/>
    <x v="0"/>
    <s v="epl"/>
    <n v="38"/>
    <n v="11"/>
    <n v="22"/>
    <n v="-0.20000000000000284"/>
  </r>
  <r>
    <x v="7"/>
    <x v="0"/>
    <s v="epl"/>
    <n v="38"/>
    <n v="7"/>
    <n v="23"/>
    <n v="9.6999999999999993"/>
  </r>
  <r>
    <x v="8"/>
    <x v="0"/>
    <s v="epl"/>
    <n v="38"/>
    <n v="8"/>
    <n v="19"/>
    <n v="-10.100000000000001"/>
  </r>
  <r>
    <x v="9"/>
    <x v="0"/>
    <s v="epl"/>
    <n v="38"/>
    <n v="11"/>
    <n v="20"/>
    <n v="3.1000000000000014"/>
  </r>
  <r>
    <x v="10"/>
    <x v="0"/>
    <s v="epl"/>
    <n v="38"/>
    <n v="14"/>
    <n v="19"/>
    <n v="-5.7000000000000028"/>
  </r>
  <r>
    <x v="11"/>
    <x v="0"/>
    <s v="epl"/>
    <n v="38"/>
    <n v="6"/>
    <n v="15"/>
    <n v="2.1999999999999993"/>
  </r>
  <r>
    <x v="12"/>
    <x v="0"/>
    <s v="epl"/>
    <n v="38"/>
    <n v="3"/>
    <n v="8"/>
    <n v="10.299999999999997"/>
  </r>
  <r>
    <x v="13"/>
    <x v="0"/>
    <s v="epl"/>
    <n v="38"/>
    <n v="6"/>
    <n v="7"/>
    <n v="-1.2999999999999972"/>
  </r>
  <r>
    <x v="14"/>
    <x v="0"/>
    <s v="epl"/>
    <n v="38"/>
    <n v="20"/>
    <n v="31"/>
    <n v="2.6000000000000014"/>
  </r>
  <r>
    <x v="15"/>
    <x v="0"/>
    <s v="epl"/>
    <n v="38"/>
    <n v="4"/>
    <n v="12"/>
    <n v="2"/>
  </r>
  <r>
    <x v="16"/>
    <x v="0"/>
    <s v="epl"/>
    <n v="38"/>
    <n v="4"/>
    <n v="-7"/>
    <n v="-5.1999999999999993"/>
  </r>
  <r>
    <x v="17"/>
    <x v="0"/>
    <s v="epl"/>
    <n v="38"/>
    <n v="12"/>
    <n v="9"/>
    <n v="-1.2000000000000028"/>
  </r>
  <r>
    <x v="18"/>
    <x v="0"/>
    <s v="epl"/>
    <n v="38"/>
    <n v="6"/>
    <n v="20"/>
    <n v="4.6999999999999993"/>
  </r>
  <r>
    <x v="19"/>
    <x v="0"/>
    <s v="epl"/>
    <n v="38"/>
    <n v="8"/>
    <n v="7"/>
    <n v="2.8000000000000007"/>
  </r>
  <r>
    <x v="0"/>
    <x v="1"/>
    <s v="epl"/>
    <n v="38"/>
    <n v="6"/>
    <n v="11"/>
    <n v="10.5"/>
  </r>
  <r>
    <x v="1"/>
    <x v="1"/>
    <s v="epl"/>
    <n v="38"/>
    <n v="15"/>
    <n v="19"/>
    <n v="3.6999999999999993"/>
  </r>
  <r>
    <x v="2"/>
    <x v="1"/>
    <s v="epl"/>
    <n v="38"/>
    <n v="5"/>
    <n v="18"/>
    <n v="-2.1000000000000014"/>
  </r>
  <r>
    <x v="3"/>
    <x v="1"/>
    <s v="epl"/>
    <n v="38"/>
    <n v="15"/>
    <n v="22"/>
    <n v="2.2000000000000028"/>
  </r>
  <r>
    <x v="4"/>
    <x v="1"/>
    <s v="epl"/>
    <n v="38"/>
    <n v="6"/>
    <n v="13"/>
    <n v="-3.7000000000000028"/>
  </r>
  <r>
    <x v="6"/>
    <x v="1"/>
    <s v="epl"/>
    <n v="38"/>
    <n v="6"/>
    <n v="11"/>
    <n v="-7.3000000000000007"/>
  </r>
  <r>
    <x v="7"/>
    <x v="1"/>
    <s v="epl"/>
    <n v="38"/>
    <n v="11"/>
    <n v="5"/>
    <n v="0.69999999999999929"/>
  </r>
  <r>
    <x v="8"/>
    <x v="1"/>
    <s v="epl"/>
    <n v="38"/>
    <n v="6"/>
    <n v="1"/>
    <n v="-7.3999999999999986"/>
  </r>
  <r>
    <x v="9"/>
    <x v="1"/>
    <s v="epl"/>
    <n v="38"/>
    <n v="6"/>
    <n v="2"/>
    <n v="6.6999999999999993"/>
  </r>
  <r>
    <x v="20"/>
    <x v="1"/>
    <s v="epl"/>
    <n v="38"/>
    <n v="13"/>
    <n v="8"/>
    <n v="0.80000000000000071"/>
  </r>
  <r>
    <x v="21"/>
    <x v="1"/>
    <s v="epl"/>
    <n v="38"/>
    <n v="4"/>
    <n v="9"/>
    <n v="1.6999999999999993"/>
  </r>
  <r>
    <x v="10"/>
    <x v="1"/>
    <s v="epl"/>
    <n v="38"/>
    <n v="21"/>
    <n v="30"/>
    <n v="5.3999999999999986"/>
  </r>
  <r>
    <x v="12"/>
    <x v="1"/>
    <s v="epl"/>
    <n v="38"/>
    <n v="15"/>
    <n v="25"/>
    <n v="17.299999999999997"/>
  </r>
  <r>
    <x v="13"/>
    <x v="1"/>
    <s v="epl"/>
    <n v="38"/>
    <n v="21"/>
    <n v="37"/>
    <n v="-4.8999999999999986"/>
  </r>
  <r>
    <x v="14"/>
    <x v="1"/>
    <s v="epl"/>
    <n v="38"/>
    <n v="7"/>
    <n v="9"/>
    <n v="-7.2999999999999972"/>
  </r>
  <r>
    <x v="15"/>
    <x v="1"/>
    <s v="epl"/>
    <n v="38"/>
    <n v="22"/>
    <n v="36"/>
    <n v="3.6999999999999993"/>
  </r>
  <r>
    <x v="22"/>
    <x v="1"/>
    <s v="epl"/>
    <n v="38"/>
    <n v="-3"/>
    <n v="1"/>
    <n v="-1.5"/>
  </r>
  <r>
    <x v="17"/>
    <x v="1"/>
    <s v="epl"/>
    <n v="38"/>
    <n v="14"/>
    <n v="17"/>
    <n v="5.8999999999999986"/>
  </r>
  <r>
    <x v="18"/>
    <x v="1"/>
    <s v="epl"/>
    <n v="38"/>
    <n v="16"/>
    <n v="17"/>
    <n v="-1.3000000000000007"/>
  </r>
  <r>
    <x v="19"/>
    <x v="1"/>
    <s v="epl"/>
    <n v="38"/>
    <n v="19"/>
    <n v="25"/>
    <n v="-2.1000000000000014"/>
  </r>
  <r>
    <x v="0"/>
    <x v="2"/>
    <s v="epl"/>
    <n v="38"/>
    <n v="13"/>
    <n v="23"/>
    <n v="-2.3999999999999986"/>
  </r>
  <r>
    <x v="1"/>
    <x v="2"/>
    <s v="epl"/>
    <n v="38"/>
    <n v="1"/>
    <n v="2"/>
    <n v="5.3999999999999986"/>
  </r>
  <r>
    <x v="3"/>
    <x v="2"/>
    <s v="epl"/>
    <n v="38"/>
    <n v="2"/>
    <n v="10"/>
    <n v="-3.3999999999999986"/>
  </r>
  <r>
    <x v="4"/>
    <x v="2"/>
    <s v="epl"/>
    <n v="38"/>
    <n v="-7"/>
    <n v="-6"/>
    <n v="-6.1999999999999993"/>
  </r>
  <r>
    <x v="5"/>
    <x v="2"/>
    <s v="epl"/>
    <n v="38"/>
    <n v="7"/>
    <n v="5"/>
    <n v="-4.8999999999999986"/>
  </r>
  <r>
    <x v="6"/>
    <x v="2"/>
    <s v="epl"/>
    <n v="38"/>
    <n v="-6"/>
    <n v="-13"/>
    <n v="3.7999999999999972"/>
  </r>
  <r>
    <x v="7"/>
    <x v="2"/>
    <s v="epl"/>
    <n v="38"/>
    <n v="10"/>
    <n v="16"/>
    <n v="-1.1999999999999993"/>
  </r>
  <r>
    <x v="8"/>
    <x v="2"/>
    <s v="epl"/>
    <n v="38"/>
    <n v="19"/>
    <n v="27"/>
    <n v="3.3999999999999986"/>
  </r>
  <r>
    <x v="20"/>
    <x v="2"/>
    <s v="epl"/>
    <n v="38"/>
    <n v="-2"/>
    <n v="-1"/>
    <n v="-6.1999999999999993"/>
  </r>
  <r>
    <x v="21"/>
    <x v="2"/>
    <s v="epl"/>
    <n v="38"/>
    <n v="16"/>
    <n v="19"/>
    <n v="7.8999999999999986"/>
  </r>
  <r>
    <x v="10"/>
    <x v="2"/>
    <s v="epl"/>
    <n v="38"/>
    <n v="6"/>
    <n v="12"/>
    <n v="0.10000000000000142"/>
  </r>
  <r>
    <x v="12"/>
    <x v="2"/>
    <s v="epl"/>
    <n v="38"/>
    <n v="1"/>
    <n v="13"/>
    <n v="12.399999999999999"/>
  </r>
  <r>
    <x v="13"/>
    <x v="2"/>
    <s v="epl"/>
    <n v="38"/>
    <n v="12"/>
    <n v="20"/>
    <n v="1.3999999999999986"/>
  </r>
  <r>
    <x v="14"/>
    <x v="2"/>
    <s v="epl"/>
    <n v="38"/>
    <n v="11"/>
    <n v="16"/>
    <n v="4.8000000000000007"/>
  </r>
  <r>
    <x v="23"/>
    <x v="2"/>
    <s v="epl"/>
    <n v="38"/>
    <n v="2"/>
    <n v="-1"/>
    <n v="-5.1999999999999993"/>
  </r>
  <r>
    <x v="22"/>
    <x v="2"/>
    <s v="epl"/>
    <n v="38"/>
    <n v="10"/>
    <n v="22"/>
    <n v="1.1999999999999993"/>
  </r>
  <r>
    <x v="17"/>
    <x v="2"/>
    <s v="epl"/>
    <n v="38"/>
    <n v="9"/>
    <n v="9"/>
    <n v="4.3999999999999986"/>
  </r>
  <r>
    <x v="24"/>
    <x v="2"/>
    <s v="epl"/>
    <n v="38"/>
    <n v="-7"/>
    <n v="-15"/>
    <n v="-2.6999999999999993"/>
  </r>
  <r>
    <x v="18"/>
    <x v="2"/>
    <s v="epl"/>
    <n v="38"/>
    <n v="8"/>
    <n v="5"/>
    <n v="5"/>
  </r>
  <r>
    <x v="19"/>
    <x v="2"/>
    <s v="epl"/>
    <n v="38"/>
    <n v="-3"/>
    <n v="-5"/>
    <n v="0.80000000000000071"/>
  </r>
  <r>
    <x v="0"/>
    <x v="3"/>
    <s v="epl"/>
    <n v="38"/>
    <n v="-5"/>
    <n v="-10"/>
    <n v="1"/>
  </r>
  <r>
    <x v="1"/>
    <x v="3"/>
    <s v="epl"/>
    <n v="38"/>
    <n v="-5"/>
    <n v="-5"/>
    <n v="1.1000000000000014"/>
  </r>
  <r>
    <x v="4"/>
    <x v="3"/>
    <s v="epl"/>
    <n v="38"/>
    <n v="1"/>
    <n v="6"/>
    <n v="-8.6000000000000014"/>
  </r>
  <r>
    <x v="5"/>
    <x v="3"/>
    <s v="epl"/>
    <n v="38"/>
    <n v="-3"/>
    <n v="-4"/>
    <n v="-6.5"/>
  </r>
  <r>
    <x v="6"/>
    <x v="3"/>
    <s v="epl"/>
    <n v="38"/>
    <n v="-1"/>
    <n v="4"/>
    <n v="-3.1000000000000014"/>
  </r>
  <r>
    <x v="7"/>
    <x v="3"/>
    <s v="epl"/>
    <n v="38"/>
    <n v="2"/>
    <n v="1"/>
    <n v="4.1999999999999993"/>
  </r>
  <r>
    <x v="8"/>
    <x v="3"/>
    <s v="epl"/>
    <n v="38"/>
    <n v="-15"/>
    <n v="-7"/>
    <n v="0.69999999999999929"/>
  </r>
  <r>
    <x v="9"/>
    <x v="3"/>
    <s v="epl"/>
    <n v="38"/>
    <n v="-8"/>
    <n v="-12"/>
    <n v="-9.6999999999999993"/>
  </r>
  <r>
    <x v="20"/>
    <x v="3"/>
    <s v="epl"/>
    <n v="38"/>
    <n v="-1"/>
    <n v="6"/>
    <n v="-2.6000000000000014"/>
  </r>
  <r>
    <x v="21"/>
    <x v="3"/>
    <s v="epl"/>
    <n v="38"/>
    <n v="-10"/>
    <n v="-10"/>
    <n v="5.8000000000000007"/>
  </r>
  <r>
    <x v="10"/>
    <x v="3"/>
    <s v="epl"/>
    <n v="38"/>
    <n v="-3"/>
    <n v="-8"/>
    <n v="-2.6000000000000014"/>
  </r>
  <r>
    <x v="12"/>
    <x v="3"/>
    <s v="epl"/>
    <n v="38"/>
    <n v="-4"/>
    <n v="1"/>
    <n v="5.7999999999999972"/>
  </r>
  <r>
    <x v="13"/>
    <x v="3"/>
    <s v="epl"/>
    <n v="38"/>
    <n v="-12"/>
    <n v="-9"/>
    <n v="6.8000000000000007"/>
  </r>
  <r>
    <x v="14"/>
    <x v="3"/>
    <s v="epl"/>
    <n v="38"/>
    <n v="1"/>
    <n v="2"/>
    <n v="-0.5"/>
  </r>
  <r>
    <x v="16"/>
    <x v="3"/>
    <s v="epl"/>
    <n v="38"/>
    <n v="9"/>
    <n v="13"/>
    <n v="-5.8999999999999986"/>
  </r>
  <r>
    <x v="22"/>
    <x v="3"/>
    <s v="epl"/>
    <n v="38"/>
    <n v="11"/>
    <n v="27"/>
    <n v="7"/>
  </r>
  <r>
    <x v="17"/>
    <x v="3"/>
    <s v="epl"/>
    <n v="38"/>
    <n v="4"/>
    <n v="7"/>
    <n v="5.3999999999999986"/>
  </r>
  <r>
    <x v="25"/>
    <x v="3"/>
    <s v="epl"/>
    <n v="38"/>
    <n v="4"/>
    <n v="-7"/>
    <n v="-3.5"/>
  </r>
  <r>
    <x v="18"/>
    <x v="3"/>
    <s v="epl"/>
    <n v="38"/>
    <n v="3"/>
    <n v="5"/>
    <n v="7.3000000000000007"/>
  </r>
  <r>
    <x v="19"/>
    <x v="3"/>
    <s v="epl"/>
    <n v="38"/>
    <n v="5"/>
    <n v="8"/>
    <n v="1.1000000000000014"/>
  </r>
  <r>
    <x v="0"/>
    <x v="4"/>
    <s v="epl"/>
    <n v="38"/>
    <n v="16"/>
    <n v="16"/>
    <n v="9.6999999999999993"/>
  </r>
  <r>
    <x v="1"/>
    <x v="4"/>
    <s v="epl"/>
    <n v="38"/>
    <n v="13"/>
    <n v="10"/>
    <n v="-1.8999999999999986"/>
  </r>
  <r>
    <x v="2"/>
    <x v="4"/>
    <s v="epl"/>
    <n v="38"/>
    <n v="8"/>
    <n v="9"/>
    <n v="-2.1999999999999993"/>
  </r>
  <r>
    <x v="4"/>
    <x v="4"/>
    <s v="epl"/>
    <n v="38"/>
    <n v="3"/>
    <n v="1"/>
    <n v="-3.5"/>
  </r>
  <r>
    <x v="5"/>
    <x v="4"/>
    <s v="epl"/>
    <n v="38"/>
    <n v="2"/>
    <n v="9"/>
    <n v="-6.5"/>
  </r>
  <r>
    <x v="6"/>
    <x v="4"/>
    <s v="epl"/>
    <n v="38"/>
    <n v="6"/>
    <n v="13"/>
    <n v="-10.399999999999999"/>
  </r>
  <r>
    <x v="7"/>
    <x v="4"/>
    <s v="epl"/>
    <n v="38"/>
    <n v="3"/>
    <n v="9"/>
    <n v="-4"/>
  </r>
  <r>
    <x v="8"/>
    <x v="4"/>
    <s v="epl"/>
    <n v="38"/>
    <n v="13"/>
    <n v="18"/>
    <n v="-3.1000000000000014"/>
  </r>
  <r>
    <x v="21"/>
    <x v="4"/>
    <s v="epl"/>
    <n v="38"/>
    <n v="12"/>
    <n v="10"/>
    <n v="6.6000000000000014"/>
  </r>
  <r>
    <x v="10"/>
    <x v="4"/>
    <s v="epl"/>
    <n v="38"/>
    <n v="11"/>
    <n v="20"/>
    <n v="12.899999999999999"/>
  </r>
  <r>
    <x v="12"/>
    <x v="4"/>
    <s v="epl"/>
    <n v="38"/>
    <n v="13"/>
    <n v="21"/>
    <n v="11.299999999999997"/>
  </r>
  <r>
    <x v="13"/>
    <x v="4"/>
    <s v="epl"/>
    <n v="38"/>
    <n v="8"/>
    <n v="16"/>
    <n v="6.2999999999999972"/>
  </r>
  <r>
    <x v="14"/>
    <x v="4"/>
    <s v="epl"/>
    <n v="38"/>
    <n v="8"/>
    <n v="18"/>
    <n v="1.1000000000000014"/>
  </r>
  <r>
    <x v="23"/>
    <x v="4"/>
    <s v="epl"/>
    <n v="38"/>
    <n v="9"/>
    <n v="13"/>
    <n v="0.80000000000000071"/>
  </r>
  <r>
    <x v="16"/>
    <x v="4"/>
    <s v="epl"/>
    <n v="38"/>
    <n v="12"/>
    <n v="18"/>
    <n v="-2.8999999999999986"/>
  </r>
  <r>
    <x v="22"/>
    <x v="4"/>
    <s v="epl"/>
    <n v="38"/>
    <n v="-10"/>
    <n v="-19"/>
    <n v="-4.6000000000000014"/>
  </r>
  <r>
    <x v="17"/>
    <x v="4"/>
    <s v="epl"/>
    <n v="38"/>
    <n v="19"/>
    <n v="24"/>
    <n v="10.399999999999999"/>
  </r>
  <r>
    <x v="24"/>
    <x v="4"/>
    <s v="epl"/>
    <n v="38"/>
    <n v="14"/>
    <n v="18"/>
    <n v="-7.1000000000000014"/>
  </r>
  <r>
    <x v="18"/>
    <x v="4"/>
    <s v="epl"/>
    <n v="38"/>
    <n v="5"/>
    <n v="7"/>
    <n v="5.3000000000000007"/>
  </r>
  <r>
    <x v="19"/>
    <x v="4"/>
    <s v="epl"/>
    <n v="38"/>
    <n v="3"/>
    <n v="5"/>
    <n v="-2.5"/>
  </r>
  <r>
    <x v="0"/>
    <x v="5"/>
    <s v="epl"/>
    <n v="38"/>
    <n v="20"/>
    <n v="30"/>
    <n v="7.3999999999999986"/>
  </r>
  <r>
    <x v="2"/>
    <x v="5"/>
    <s v="epl"/>
    <n v="38"/>
    <n v="13"/>
    <n v="24"/>
    <n v="2.3000000000000007"/>
  </r>
  <r>
    <x v="4"/>
    <x v="5"/>
    <s v="epl"/>
    <n v="38"/>
    <n v="10"/>
    <n v="7"/>
    <n v="-0.89999999999999858"/>
  </r>
  <r>
    <x v="5"/>
    <x v="5"/>
    <s v="epl"/>
    <n v="38"/>
    <n v="6"/>
    <n v="7"/>
    <n v="-1.6000000000000014"/>
  </r>
  <r>
    <x v="26"/>
    <x v="5"/>
    <s v="epl"/>
    <n v="38"/>
    <n v="6"/>
    <n v="1"/>
    <n v="-3.6000000000000014"/>
  </r>
  <r>
    <x v="6"/>
    <x v="5"/>
    <s v="epl"/>
    <n v="38"/>
    <n v="12"/>
    <n v="30"/>
    <n v="8"/>
  </r>
  <r>
    <x v="7"/>
    <x v="5"/>
    <s v="epl"/>
    <n v="38"/>
    <n v="-9"/>
    <n v="-6"/>
    <n v="-9.1000000000000014"/>
  </r>
  <r>
    <x v="8"/>
    <x v="5"/>
    <s v="epl"/>
    <n v="38"/>
    <n v="14"/>
    <n v="10"/>
    <n v="2"/>
  </r>
  <r>
    <x v="9"/>
    <x v="5"/>
    <s v="epl"/>
    <n v="38"/>
    <n v="16"/>
    <n v="19"/>
    <n v="-2"/>
  </r>
  <r>
    <x v="27"/>
    <x v="5"/>
    <s v="epl"/>
    <n v="38"/>
    <n v="2"/>
    <n v="12"/>
    <n v="-6.1999999999999993"/>
  </r>
  <r>
    <x v="21"/>
    <x v="5"/>
    <s v="epl"/>
    <n v="38"/>
    <n v="2"/>
    <n v="5"/>
    <n v="-2.3000000000000007"/>
  </r>
  <r>
    <x v="10"/>
    <x v="5"/>
    <s v="epl"/>
    <n v="38"/>
    <n v="9"/>
    <n v="23"/>
    <n v="12.799999999999997"/>
  </r>
  <r>
    <x v="12"/>
    <x v="5"/>
    <s v="epl"/>
    <n v="38"/>
    <n v="10"/>
    <n v="18"/>
    <n v="6.8999999999999986"/>
  </r>
  <r>
    <x v="13"/>
    <x v="5"/>
    <s v="epl"/>
    <n v="38"/>
    <n v="6"/>
    <n v="5"/>
    <n v="1.1999999999999993"/>
  </r>
  <r>
    <x v="14"/>
    <x v="5"/>
    <s v="epl"/>
    <n v="38"/>
    <n v="5"/>
    <n v="4"/>
    <n v="1.3999999999999986"/>
  </r>
  <r>
    <x v="22"/>
    <x v="5"/>
    <s v="epl"/>
    <n v="38"/>
    <n v="7"/>
    <n v="14"/>
    <n v="2.3999999999999986"/>
  </r>
  <r>
    <x v="17"/>
    <x v="5"/>
    <s v="epl"/>
    <n v="38"/>
    <n v="5"/>
    <n v="8"/>
    <n v="2.6999999999999993"/>
  </r>
  <r>
    <x v="24"/>
    <x v="5"/>
    <s v="epl"/>
    <n v="38"/>
    <n v="4"/>
    <n v="3"/>
    <n v="2.8999999999999986"/>
  </r>
  <r>
    <x v="18"/>
    <x v="5"/>
    <s v="epl"/>
    <n v="38"/>
    <n v="10"/>
    <n v="13"/>
    <n v="6.8000000000000007"/>
  </r>
  <r>
    <x v="19"/>
    <x v="5"/>
    <s v="epl"/>
    <n v="38"/>
    <n v="11"/>
    <n v="13"/>
    <n v="-3.3000000000000007"/>
  </r>
  <r>
    <x v="0"/>
    <x v="6"/>
    <s v="epl"/>
    <n v="38"/>
    <n v="31"/>
    <n v="45"/>
    <n v="9.5"/>
  </r>
  <r>
    <x v="2"/>
    <x v="6"/>
    <s v="epl"/>
    <n v="38"/>
    <n v="8"/>
    <n v="8"/>
    <n v="2.5"/>
  </r>
  <r>
    <x v="4"/>
    <x v="6"/>
    <s v="epl"/>
    <n v="38"/>
    <n v="18"/>
    <n v="18"/>
    <n v="0.19999999999999929"/>
  </r>
  <r>
    <x v="5"/>
    <x v="6"/>
    <s v="epl"/>
    <n v="38"/>
    <n v="-2"/>
    <n v="1"/>
    <n v="-1.1999999999999993"/>
  </r>
  <r>
    <x v="6"/>
    <x v="6"/>
    <s v="epl"/>
    <n v="38"/>
    <n v="4"/>
    <n v="4"/>
    <n v="-0.30000000000000071"/>
  </r>
  <r>
    <x v="7"/>
    <x v="6"/>
    <s v="epl"/>
    <n v="38"/>
    <n v="8"/>
    <n v="14"/>
    <n v="-4.7999999999999972"/>
  </r>
  <r>
    <x v="8"/>
    <x v="6"/>
    <s v="epl"/>
    <n v="38"/>
    <n v="19"/>
    <n v="26"/>
    <n v="6.6999999999999993"/>
  </r>
  <r>
    <x v="27"/>
    <x v="6"/>
    <s v="epl"/>
    <n v="38"/>
    <n v="9"/>
    <n v="12"/>
    <n v="-1.3999999999999986"/>
  </r>
  <r>
    <x v="21"/>
    <x v="6"/>
    <s v="epl"/>
    <n v="38"/>
    <n v="7"/>
    <n v="10"/>
    <n v="-1.8999999999999986"/>
  </r>
  <r>
    <x v="10"/>
    <x v="6"/>
    <s v="epl"/>
    <n v="38"/>
    <n v="11"/>
    <n v="24"/>
    <n v="4.1000000000000014"/>
  </r>
  <r>
    <x v="12"/>
    <x v="6"/>
    <s v="epl"/>
    <n v="38"/>
    <n v="0"/>
    <n v="15"/>
    <n v="17.5"/>
  </r>
  <r>
    <x v="13"/>
    <x v="6"/>
    <s v="epl"/>
    <n v="38"/>
    <n v="13"/>
    <n v="18"/>
    <n v="6.1000000000000014"/>
  </r>
  <r>
    <x v="14"/>
    <x v="6"/>
    <s v="epl"/>
    <n v="38"/>
    <n v="12"/>
    <n v="16"/>
    <n v="-1.3000000000000007"/>
  </r>
  <r>
    <x v="22"/>
    <x v="6"/>
    <s v="epl"/>
    <n v="38"/>
    <n v="2"/>
    <n v="7"/>
    <n v="-3.3999999999999986"/>
  </r>
  <r>
    <x v="28"/>
    <x v="6"/>
    <s v="epl"/>
    <n v="38"/>
    <n v="7"/>
    <n v="13"/>
    <n v="0"/>
  </r>
  <r>
    <x v="29"/>
    <x v="6"/>
    <s v="epl"/>
    <n v="38"/>
    <n v="9"/>
    <n v="14"/>
    <n v="-4"/>
  </r>
  <r>
    <x v="17"/>
    <x v="6"/>
    <s v="epl"/>
    <n v="38"/>
    <n v="9"/>
    <n v="10"/>
    <n v="5.6000000000000014"/>
  </r>
  <r>
    <x v="24"/>
    <x v="6"/>
    <s v="epl"/>
    <n v="38"/>
    <n v="13"/>
    <n v="12"/>
    <n v="4.3000000000000007"/>
  </r>
  <r>
    <x v="25"/>
    <x v="6"/>
    <s v="epl"/>
    <n v="38"/>
    <n v="5"/>
    <n v="9"/>
    <n v="-1.1000000000000014"/>
  </r>
  <r>
    <x v="18"/>
    <x v="6"/>
    <s v="epl"/>
    <n v="38"/>
    <n v="12"/>
    <n v="16"/>
    <n v="5.8000000000000007"/>
  </r>
  <r>
    <x v="0"/>
    <x v="7"/>
    <s v="epl"/>
    <n v="38"/>
    <n v="15"/>
    <n v="13"/>
    <m/>
  </r>
  <r>
    <x v="2"/>
    <x v="7"/>
    <s v="epl"/>
    <n v="38"/>
    <n v="16"/>
    <n v="24"/>
    <m/>
  </r>
  <r>
    <x v="5"/>
    <x v="7"/>
    <s v="epl"/>
    <n v="38"/>
    <n v="26"/>
    <n v="28"/>
    <m/>
  </r>
  <r>
    <x v="6"/>
    <x v="7"/>
    <s v="epl"/>
    <n v="38"/>
    <n v="9"/>
    <n v="24"/>
    <m/>
  </r>
  <r>
    <x v="7"/>
    <x v="7"/>
    <s v="epl"/>
    <n v="38"/>
    <n v="-1"/>
    <n v="11"/>
    <m/>
  </r>
  <r>
    <x v="8"/>
    <x v="7"/>
    <s v="epl"/>
    <n v="38"/>
    <n v="25"/>
    <n v="34"/>
    <m/>
  </r>
  <r>
    <x v="30"/>
    <x v="7"/>
    <s v="epl"/>
    <n v="38"/>
    <n v="22"/>
    <n v="29"/>
    <m/>
  </r>
  <r>
    <x v="21"/>
    <x v="7"/>
    <s v="epl"/>
    <n v="38"/>
    <n v="24"/>
    <n v="27"/>
    <m/>
  </r>
  <r>
    <x v="10"/>
    <x v="7"/>
    <s v="epl"/>
    <n v="38"/>
    <n v="6"/>
    <n v="18"/>
    <m/>
  </r>
  <r>
    <x v="12"/>
    <x v="7"/>
    <s v="epl"/>
    <n v="38"/>
    <n v="2"/>
    <n v="-1"/>
    <m/>
  </r>
  <r>
    <x v="13"/>
    <x v="7"/>
    <s v="epl"/>
    <n v="38"/>
    <n v="-1"/>
    <n v="3"/>
    <m/>
  </r>
  <r>
    <x v="31"/>
    <x v="7"/>
    <s v="epl"/>
    <n v="38"/>
    <n v="8"/>
    <n v="14"/>
    <m/>
  </r>
  <r>
    <x v="22"/>
    <x v="7"/>
    <s v="epl"/>
    <n v="38"/>
    <n v="2"/>
    <n v="-1"/>
    <m/>
  </r>
  <r>
    <x v="28"/>
    <x v="7"/>
    <s v="epl"/>
    <n v="38"/>
    <n v="10"/>
    <n v="15"/>
    <m/>
  </r>
  <r>
    <x v="32"/>
    <x v="7"/>
    <s v="epl"/>
    <n v="38"/>
    <n v="4"/>
    <n v="4"/>
    <m/>
  </r>
  <r>
    <x v="29"/>
    <x v="7"/>
    <s v="epl"/>
    <n v="38"/>
    <n v="13"/>
    <n v="11"/>
    <m/>
  </r>
  <r>
    <x v="17"/>
    <x v="7"/>
    <s v="epl"/>
    <n v="38"/>
    <n v="20"/>
    <n v="16"/>
    <m/>
  </r>
  <r>
    <x v="24"/>
    <x v="7"/>
    <s v="epl"/>
    <n v="38"/>
    <n v="16"/>
    <n v="20"/>
    <m/>
  </r>
  <r>
    <x v="25"/>
    <x v="7"/>
    <s v="epl"/>
    <n v="38"/>
    <n v="13"/>
    <n v="18"/>
    <m/>
  </r>
  <r>
    <x v="18"/>
    <x v="7"/>
    <s v="epl"/>
    <n v="38"/>
    <n v="5"/>
    <n v="-7"/>
    <m/>
  </r>
  <r>
    <x v="0"/>
    <x v="8"/>
    <s v="epl"/>
    <n v="38"/>
    <n v="9"/>
    <n v="11"/>
    <m/>
  </r>
  <r>
    <x v="1"/>
    <x v="8"/>
    <s v="epl"/>
    <n v="38"/>
    <n v="5"/>
    <n v="7"/>
    <m/>
  </r>
  <r>
    <x v="2"/>
    <x v="8"/>
    <s v="epl"/>
    <n v="38"/>
    <n v="-2"/>
    <n v="0"/>
    <m/>
  </r>
  <r>
    <x v="6"/>
    <x v="8"/>
    <s v="epl"/>
    <n v="38"/>
    <n v="-2"/>
    <n v="-2"/>
    <m/>
  </r>
  <r>
    <x v="7"/>
    <x v="8"/>
    <s v="epl"/>
    <n v="38"/>
    <n v="0"/>
    <n v="4"/>
    <m/>
  </r>
  <r>
    <x v="8"/>
    <x v="8"/>
    <s v="epl"/>
    <n v="38"/>
    <n v="-1"/>
    <n v="6"/>
    <m/>
  </r>
  <r>
    <x v="21"/>
    <x v="8"/>
    <s v="epl"/>
    <n v="38"/>
    <n v="3"/>
    <n v="2"/>
    <m/>
  </r>
  <r>
    <x v="10"/>
    <x v="8"/>
    <s v="epl"/>
    <n v="38"/>
    <n v="4"/>
    <n v="9"/>
    <m/>
  </r>
  <r>
    <x v="12"/>
    <x v="8"/>
    <s v="epl"/>
    <n v="38"/>
    <n v="10"/>
    <n v="22"/>
    <m/>
  </r>
  <r>
    <x v="13"/>
    <x v="8"/>
    <s v="epl"/>
    <n v="38"/>
    <n v="16"/>
    <n v="22"/>
    <m/>
  </r>
  <r>
    <x v="14"/>
    <x v="8"/>
    <s v="epl"/>
    <n v="38"/>
    <n v="19"/>
    <n v="37"/>
    <m/>
  </r>
  <r>
    <x v="23"/>
    <x v="8"/>
    <s v="epl"/>
    <n v="38"/>
    <n v="12"/>
    <n v="20"/>
    <m/>
  </r>
  <r>
    <x v="22"/>
    <x v="8"/>
    <s v="epl"/>
    <n v="38"/>
    <n v="9"/>
    <n v="16"/>
    <m/>
  </r>
  <r>
    <x v="28"/>
    <x v="8"/>
    <s v="epl"/>
    <n v="38"/>
    <n v="5"/>
    <n v="10"/>
    <m/>
  </r>
  <r>
    <x v="32"/>
    <x v="8"/>
    <s v="epl"/>
    <n v="38"/>
    <n v="9"/>
    <n v="20"/>
    <m/>
  </r>
  <r>
    <x v="29"/>
    <x v="8"/>
    <s v="epl"/>
    <n v="38"/>
    <n v="13"/>
    <n v="10"/>
    <m/>
  </r>
  <r>
    <x v="17"/>
    <x v="8"/>
    <s v="epl"/>
    <n v="38"/>
    <n v="2"/>
    <n v="6"/>
    <m/>
  </r>
  <r>
    <x v="24"/>
    <x v="8"/>
    <s v="epl"/>
    <n v="38"/>
    <n v="3"/>
    <n v="12"/>
    <m/>
  </r>
  <r>
    <x v="25"/>
    <x v="8"/>
    <s v="epl"/>
    <n v="38"/>
    <n v="3"/>
    <n v="2"/>
    <m/>
  </r>
  <r>
    <x v="18"/>
    <x v="8"/>
    <s v="epl"/>
    <n v="38"/>
    <n v="6"/>
    <n v="2"/>
    <m/>
  </r>
  <r>
    <x v="0"/>
    <x v="9"/>
    <s v="epl"/>
    <n v="38"/>
    <n v="7"/>
    <n v="19"/>
    <m/>
  </r>
  <r>
    <x v="1"/>
    <x v="9"/>
    <s v="epl"/>
    <n v="38"/>
    <n v="4"/>
    <n v="12"/>
    <m/>
  </r>
  <r>
    <x v="5"/>
    <x v="9"/>
    <s v="epl"/>
    <n v="38"/>
    <n v="5"/>
    <n v="11"/>
    <m/>
  </r>
  <r>
    <x v="6"/>
    <x v="9"/>
    <s v="epl"/>
    <n v="38"/>
    <n v="11"/>
    <n v="13"/>
    <m/>
  </r>
  <r>
    <x v="7"/>
    <x v="9"/>
    <s v="epl"/>
    <n v="38"/>
    <n v="-6"/>
    <n v="-8"/>
    <m/>
  </r>
  <r>
    <x v="8"/>
    <x v="9"/>
    <s v="epl"/>
    <n v="38"/>
    <n v="9"/>
    <n v="14"/>
    <m/>
  </r>
  <r>
    <x v="30"/>
    <x v="9"/>
    <s v="epl"/>
    <n v="38"/>
    <n v="5"/>
    <n v="8"/>
    <m/>
  </r>
  <r>
    <x v="21"/>
    <x v="9"/>
    <s v="epl"/>
    <n v="38"/>
    <n v="11"/>
    <n v="21"/>
    <m/>
  </r>
  <r>
    <x v="10"/>
    <x v="9"/>
    <s v="epl"/>
    <n v="38"/>
    <n v="8"/>
    <n v="16"/>
    <m/>
  </r>
  <r>
    <x v="12"/>
    <x v="9"/>
    <s v="epl"/>
    <n v="38"/>
    <n v="11"/>
    <n v="15"/>
    <m/>
  </r>
  <r>
    <x v="13"/>
    <x v="9"/>
    <s v="epl"/>
    <n v="38"/>
    <n v="18"/>
    <n v="27"/>
    <m/>
  </r>
  <r>
    <x v="14"/>
    <x v="9"/>
    <s v="epl"/>
    <n v="38"/>
    <n v="13"/>
    <n v="21"/>
    <m/>
  </r>
  <r>
    <x v="33"/>
    <x v="9"/>
    <s v="epl"/>
    <n v="38"/>
    <n v="16"/>
    <n v="29"/>
    <m/>
  </r>
  <r>
    <x v="22"/>
    <x v="9"/>
    <s v="epl"/>
    <n v="38"/>
    <n v="14"/>
    <n v="27"/>
    <m/>
  </r>
  <r>
    <x v="28"/>
    <x v="9"/>
    <s v="epl"/>
    <n v="38"/>
    <n v="12"/>
    <n v="17"/>
    <m/>
  </r>
  <r>
    <x v="32"/>
    <x v="9"/>
    <s v="epl"/>
    <n v="38"/>
    <n v="2"/>
    <n v="0"/>
    <m/>
  </r>
  <r>
    <x v="29"/>
    <x v="9"/>
    <s v="epl"/>
    <n v="38"/>
    <n v="8"/>
    <n v="13"/>
    <m/>
  </r>
  <r>
    <x v="17"/>
    <x v="9"/>
    <s v="epl"/>
    <n v="38"/>
    <n v="2"/>
    <n v="9"/>
    <m/>
  </r>
  <r>
    <x v="25"/>
    <x v="9"/>
    <s v="epl"/>
    <n v="38"/>
    <n v="6"/>
    <n v="9"/>
    <m/>
  </r>
  <r>
    <x v="18"/>
    <x v="9"/>
    <s v="epl"/>
    <n v="38"/>
    <n v="15"/>
    <n v="17"/>
    <m/>
  </r>
  <r>
    <x v="0"/>
    <x v="10"/>
    <s v="epl"/>
    <n v="38"/>
    <n v="9"/>
    <m/>
    <m/>
  </r>
  <r>
    <x v="1"/>
    <x v="10"/>
    <s v="epl"/>
    <n v="38"/>
    <n v="4"/>
    <m/>
    <m/>
  </r>
  <r>
    <x v="26"/>
    <x v="10"/>
    <s v="epl"/>
    <n v="38"/>
    <n v="10"/>
    <m/>
    <m/>
  </r>
  <r>
    <x v="6"/>
    <x v="10"/>
    <s v="epl"/>
    <n v="38"/>
    <n v="14"/>
    <m/>
    <m/>
  </r>
  <r>
    <x v="7"/>
    <x v="10"/>
    <s v="epl"/>
    <n v="38"/>
    <n v="9"/>
    <m/>
    <m/>
  </r>
  <r>
    <x v="8"/>
    <x v="10"/>
    <s v="epl"/>
    <n v="38"/>
    <n v="12"/>
    <m/>
    <m/>
  </r>
  <r>
    <x v="9"/>
    <x v="10"/>
    <s v="epl"/>
    <n v="38"/>
    <n v="4"/>
    <m/>
    <m/>
  </r>
  <r>
    <x v="30"/>
    <x v="10"/>
    <s v="epl"/>
    <n v="38"/>
    <n v="13"/>
    <m/>
    <m/>
  </r>
  <r>
    <x v="10"/>
    <x v="10"/>
    <s v="epl"/>
    <n v="38"/>
    <n v="14"/>
    <m/>
    <m/>
  </r>
  <r>
    <x v="12"/>
    <x v="10"/>
    <s v="epl"/>
    <n v="38"/>
    <n v="18"/>
    <m/>
    <m/>
  </r>
  <r>
    <x v="13"/>
    <x v="10"/>
    <s v="epl"/>
    <n v="38"/>
    <n v="-4"/>
    <m/>
    <m/>
  </r>
  <r>
    <x v="14"/>
    <x v="10"/>
    <s v="epl"/>
    <n v="38"/>
    <n v="5"/>
    <m/>
    <m/>
  </r>
  <r>
    <x v="23"/>
    <x v="10"/>
    <s v="epl"/>
    <n v="38"/>
    <n v="15"/>
    <m/>
    <m/>
  </r>
  <r>
    <x v="22"/>
    <x v="10"/>
    <s v="epl"/>
    <n v="38"/>
    <n v="4"/>
    <m/>
    <m/>
  </r>
  <r>
    <x v="28"/>
    <x v="10"/>
    <s v="epl"/>
    <n v="38"/>
    <n v="22"/>
    <m/>
    <m/>
  </r>
  <r>
    <x v="32"/>
    <x v="10"/>
    <s v="epl"/>
    <n v="38"/>
    <n v="-2"/>
    <m/>
    <m/>
  </r>
  <r>
    <x v="29"/>
    <x v="10"/>
    <s v="epl"/>
    <n v="38"/>
    <n v="4"/>
    <m/>
    <m/>
  </r>
  <r>
    <x v="17"/>
    <x v="10"/>
    <s v="epl"/>
    <n v="38"/>
    <n v="3"/>
    <m/>
    <m/>
  </r>
  <r>
    <x v="25"/>
    <x v="10"/>
    <s v="epl"/>
    <n v="38"/>
    <n v="6"/>
    <m/>
    <m/>
  </r>
  <r>
    <x v="18"/>
    <x v="10"/>
    <s v="epl"/>
    <n v="38"/>
    <n v="8"/>
    <m/>
    <m/>
  </r>
  <r>
    <x v="0"/>
    <x v="11"/>
    <s v="epl"/>
    <n v="38"/>
    <n v="3"/>
    <m/>
    <m/>
  </r>
  <r>
    <x v="1"/>
    <x v="11"/>
    <s v="epl"/>
    <n v="38"/>
    <n v="-1"/>
    <m/>
    <m/>
  </r>
  <r>
    <x v="6"/>
    <x v="11"/>
    <s v="epl"/>
    <n v="38"/>
    <n v="7"/>
    <m/>
    <m/>
  </r>
  <r>
    <x v="8"/>
    <x v="11"/>
    <s v="epl"/>
    <n v="38"/>
    <n v="21"/>
    <m/>
    <m/>
  </r>
  <r>
    <x v="9"/>
    <x v="11"/>
    <s v="epl"/>
    <n v="38"/>
    <n v="5"/>
    <m/>
    <m/>
  </r>
  <r>
    <x v="10"/>
    <x v="11"/>
    <s v="epl"/>
    <n v="38"/>
    <n v="5"/>
    <m/>
    <m/>
  </r>
  <r>
    <x v="12"/>
    <x v="11"/>
    <s v="epl"/>
    <n v="38"/>
    <n v="12"/>
    <m/>
    <m/>
  </r>
  <r>
    <x v="13"/>
    <x v="11"/>
    <s v="epl"/>
    <n v="38"/>
    <n v="7"/>
    <m/>
    <m/>
  </r>
  <r>
    <x v="14"/>
    <x v="11"/>
    <s v="epl"/>
    <n v="38"/>
    <n v="15"/>
    <m/>
    <m/>
  </r>
  <r>
    <x v="23"/>
    <x v="11"/>
    <s v="epl"/>
    <n v="38"/>
    <n v="18"/>
    <m/>
    <m/>
  </r>
  <r>
    <x v="33"/>
    <x v="11"/>
    <s v="epl"/>
    <n v="38"/>
    <n v="3"/>
    <m/>
    <m/>
  </r>
  <r>
    <x v="34"/>
    <x v="11"/>
    <s v="epl"/>
    <n v="38"/>
    <n v="12"/>
    <m/>
    <m/>
  </r>
  <r>
    <x v="22"/>
    <x v="11"/>
    <s v="epl"/>
    <n v="38"/>
    <n v="9"/>
    <m/>
    <m/>
  </r>
  <r>
    <x v="28"/>
    <x v="11"/>
    <s v="epl"/>
    <n v="38"/>
    <n v="14"/>
    <m/>
    <m/>
  </r>
  <r>
    <x v="32"/>
    <x v="11"/>
    <s v="epl"/>
    <n v="38"/>
    <n v="7"/>
    <m/>
    <m/>
  </r>
  <r>
    <x v="29"/>
    <x v="11"/>
    <s v="epl"/>
    <n v="38"/>
    <n v="6"/>
    <m/>
    <m/>
  </r>
  <r>
    <x v="17"/>
    <x v="11"/>
    <s v="epl"/>
    <n v="38"/>
    <n v="4"/>
    <m/>
    <m/>
  </r>
  <r>
    <x v="25"/>
    <x v="11"/>
    <s v="epl"/>
    <n v="38"/>
    <n v="13"/>
    <m/>
    <m/>
  </r>
  <r>
    <x v="18"/>
    <x v="11"/>
    <s v="epl"/>
    <n v="38"/>
    <n v="20"/>
    <m/>
    <m/>
  </r>
  <r>
    <x v="35"/>
    <x v="11"/>
    <s v="epl"/>
    <n v="38"/>
    <n v="0"/>
    <m/>
    <m/>
  </r>
  <r>
    <x v="0"/>
    <x v="12"/>
    <s v="epl"/>
    <n v="38"/>
    <n v="10"/>
    <m/>
    <m/>
  </r>
  <r>
    <x v="1"/>
    <x v="12"/>
    <s v="epl"/>
    <n v="38"/>
    <n v="0"/>
    <m/>
    <m/>
  </r>
  <r>
    <x v="36"/>
    <x v="12"/>
    <s v="epl"/>
    <n v="38"/>
    <n v="7"/>
    <m/>
    <m/>
  </r>
  <r>
    <x v="37"/>
    <x v="12"/>
    <s v="epl"/>
    <n v="38"/>
    <n v="-4"/>
    <m/>
    <m/>
  </r>
  <r>
    <x v="6"/>
    <x v="12"/>
    <s v="epl"/>
    <n v="38"/>
    <n v="14"/>
    <m/>
    <m/>
  </r>
  <r>
    <x v="8"/>
    <x v="12"/>
    <s v="epl"/>
    <n v="38"/>
    <n v="10"/>
    <m/>
    <m/>
  </r>
  <r>
    <x v="9"/>
    <x v="12"/>
    <s v="epl"/>
    <n v="38"/>
    <n v="18"/>
    <m/>
    <m/>
  </r>
  <r>
    <x v="10"/>
    <x v="12"/>
    <s v="epl"/>
    <n v="38"/>
    <n v="2"/>
    <m/>
    <m/>
  </r>
  <r>
    <x v="12"/>
    <x v="12"/>
    <s v="epl"/>
    <n v="38"/>
    <n v="21"/>
    <m/>
    <m/>
  </r>
  <r>
    <x v="13"/>
    <x v="12"/>
    <s v="epl"/>
    <n v="38"/>
    <n v="5"/>
    <m/>
    <m/>
  </r>
  <r>
    <x v="14"/>
    <x v="12"/>
    <s v="epl"/>
    <n v="38"/>
    <n v="11"/>
    <m/>
    <m/>
  </r>
  <r>
    <x v="23"/>
    <x v="12"/>
    <s v="epl"/>
    <n v="38"/>
    <n v="7"/>
    <m/>
    <m/>
  </r>
  <r>
    <x v="33"/>
    <x v="12"/>
    <s v="epl"/>
    <n v="38"/>
    <n v="15"/>
    <m/>
    <m/>
  </r>
  <r>
    <x v="28"/>
    <x v="12"/>
    <s v="epl"/>
    <n v="38"/>
    <n v="13"/>
    <m/>
    <m/>
  </r>
  <r>
    <x v="32"/>
    <x v="12"/>
    <s v="epl"/>
    <n v="38"/>
    <n v="11"/>
    <m/>
    <m/>
  </r>
  <r>
    <x v="29"/>
    <x v="12"/>
    <s v="epl"/>
    <n v="38"/>
    <n v="15"/>
    <m/>
    <m/>
  </r>
  <r>
    <x v="17"/>
    <x v="12"/>
    <s v="epl"/>
    <n v="38"/>
    <n v="15"/>
    <m/>
    <m/>
  </r>
  <r>
    <x v="25"/>
    <x v="12"/>
    <s v="epl"/>
    <n v="38"/>
    <n v="-5"/>
    <m/>
    <m/>
  </r>
  <r>
    <x v="35"/>
    <x v="12"/>
    <s v="epl"/>
    <n v="38"/>
    <n v="1"/>
    <m/>
    <m/>
  </r>
  <r>
    <x v="19"/>
    <x v="12"/>
    <s v="epl"/>
    <n v="38"/>
    <n v="-1"/>
    <m/>
    <m/>
  </r>
  <r>
    <x v="0"/>
    <x v="13"/>
    <s v="epl"/>
    <n v="38"/>
    <n v="6"/>
    <m/>
    <m/>
  </r>
  <r>
    <x v="1"/>
    <x v="13"/>
    <s v="epl"/>
    <n v="38"/>
    <n v="14"/>
    <m/>
    <m/>
  </r>
  <r>
    <x v="38"/>
    <x v="13"/>
    <s v="epl"/>
    <n v="38"/>
    <n v="13"/>
    <m/>
    <m/>
  </r>
  <r>
    <x v="36"/>
    <x v="13"/>
    <s v="epl"/>
    <n v="38"/>
    <n v="13"/>
    <m/>
    <m/>
  </r>
  <r>
    <x v="39"/>
    <x v="13"/>
    <s v="epl"/>
    <n v="38"/>
    <n v="1"/>
    <m/>
    <m/>
  </r>
  <r>
    <x v="37"/>
    <x v="13"/>
    <s v="epl"/>
    <n v="38"/>
    <n v="24"/>
    <m/>
    <m/>
  </r>
  <r>
    <x v="6"/>
    <x v="13"/>
    <s v="epl"/>
    <n v="38"/>
    <n v="19"/>
    <m/>
    <m/>
  </r>
  <r>
    <x v="8"/>
    <x v="13"/>
    <s v="epl"/>
    <n v="38"/>
    <n v="14"/>
    <m/>
    <m/>
  </r>
  <r>
    <x v="9"/>
    <x v="13"/>
    <s v="epl"/>
    <n v="38"/>
    <n v="13"/>
    <m/>
    <m/>
  </r>
  <r>
    <x v="10"/>
    <x v="13"/>
    <s v="epl"/>
    <n v="38"/>
    <n v="22"/>
    <m/>
    <m/>
  </r>
  <r>
    <x v="12"/>
    <x v="13"/>
    <s v="epl"/>
    <n v="38"/>
    <n v="15"/>
    <m/>
    <m/>
  </r>
  <r>
    <x v="13"/>
    <x v="13"/>
    <s v="epl"/>
    <n v="38"/>
    <n v="30"/>
    <m/>
    <m/>
  </r>
  <r>
    <x v="14"/>
    <x v="13"/>
    <s v="epl"/>
    <n v="38"/>
    <n v="6"/>
    <m/>
    <m/>
  </r>
  <r>
    <x v="28"/>
    <x v="13"/>
    <s v="epl"/>
    <n v="38"/>
    <n v="22"/>
    <m/>
    <m/>
  </r>
  <r>
    <x v="32"/>
    <x v="13"/>
    <s v="epl"/>
    <n v="38"/>
    <n v="5"/>
    <m/>
    <m/>
  </r>
  <r>
    <x v="17"/>
    <x v="13"/>
    <s v="epl"/>
    <n v="38"/>
    <n v="10"/>
    <m/>
    <m/>
  </r>
  <r>
    <x v="25"/>
    <x v="13"/>
    <s v="epl"/>
    <n v="38"/>
    <n v="13"/>
    <m/>
    <m/>
  </r>
  <r>
    <x v="18"/>
    <x v="13"/>
    <s v="epl"/>
    <n v="38"/>
    <n v="7"/>
    <m/>
    <m/>
  </r>
  <r>
    <x v="35"/>
    <x v="13"/>
    <s v="epl"/>
    <n v="38"/>
    <n v="4"/>
    <m/>
    <m/>
  </r>
  <r>
    <x v="19"/>
    <x v="13"/>
    <s v="epl"/>
    <n v="38"/>
    <n v="16"/>
    <m/>
    <m/>
  </r>
  <r>
    <x v="0"/>
    <x v="14"/>
    <s v="epl"/>
    <n v="38"/>
    <n v="19"/>
    <m/>
    <m/>
  </r>
  <r>
    <x v="1"/>
    <x v="14"/>
    <s v="epl"/>
    <n v="38"/>
    <n v="0"/>
    <m/>
    <m/>
  </r>
  <r>
    <x v="38"/>
    <x v="14"/>
    <s v="epl"/>
    <n v="38"/>
    <n v="16"/>
    <m/>
    <m/>
  </r>
  <r>
    <x v="36"/>
    <x v="14"/>
    <s v="epl"/>
    <n v="38"/>
    <n v="22"/>
    <m/>
    <m/>
  </r>
  <r>
    <x v="37"/>
    <x v="14"/>
    <s v="epl"/>
    <n v="38"/>
    <n v="9"/>
    <m/>
    <m/>
  </r>
  <r>
    <x v="5"/>
    <x v="14"/>
    <s v="epl"/>
    <n v="38"/>
    <n v="22"/>
    <m/>
    <m/>
  </r>
  <r>
    <x v="6"/>
    <x v="14"/>
    <s v="epl"/>
    <n v="38"/>
    <n v="18"/>
    <m/>
    <m/>
  </r>
  <r>
    <x v="8"/>
    <x v="14"/>
    <s v="epl"/>
    <n v="38"/>
    <n v="17"/>
    <m/>
    <m/>
  </r>
  <r>
    <x v="9"/>
    <x v="14"/>
    <s v="epl"/>
    <n v="38"/>
    <n v="26"/>
    <m/>
    <m/>
  </r>
  <r>
    <x v="30"/>
    <x v="14"/>
    <s v="epl"/>
    <n v="38"/>
    <n v="18"/>
    <m/>
    <m/>
  </r>
  <r>
    <x v="10"/>
    <x v="14"/>
    <s v="epl"/>
    <n v="38"/>
    <n v="21"/>
    <m/>
    <m/>
  </r>
  <r>
    <x v="12"/>
    <x v="14"/>
    <s v="epl"/>
    <n v="38"/>
    <n v="13"/>
    <m/>
    <m/>
  </r>
  <r>
    <x v="13"/>
    <x v="14"/>
    <s v="epl"/>
    <n v="38"/>
    <n v="13"/>
    <m/>
    <m/>
  </r>
  <r>
    <x v="40"/>
    <x v="14"/>
    <s v="epl"/>
    <n v="38"/>
    <n v="8"/>
    <m/>
    <m/>
  </r>
  <r>
    <x v="28"/>
    <x v="14"/>
    <s v="epl"/>
    <n v="38"/>
    <n v="7"/>
    <m/>
    <m/>
  </r>
  <r>
    <x v="32"/>
    <x v="14"/>
    <s v="epl"/>
    <n v="38"/>
    <n v="24"/>
    <m/>
    <m/>
  </r>
  <r>
    <x v="17"/>
    <x v="14"/>
    <s v="epl"/>
    <n v="38"/>
    <n v="18"/>
    <m/>
    <m/>
  </r>
  <r>
    <x v="18"/>
    <x v="14"/>
    <s v="epl"/>
    <n v="38"/>
    <n v="17"/>
    <m/>
    <m/>
  </r>
  <r>
    <x v="35"/>
    <x v="14"/>
    <s v="epl"/>
    <n v="38"/>
    <n v="14"/>
    <m/>
    <m/>
  </r>
  <r>
    <x v="19"/>
    <x v="14"/>
    <s v="epl"/>
    <n v="38"/>
    <n v="4"/>
    <m/>
    <m/>
  </r>
  <r>
    <x v="0"/>
    <x v="15"/>
    <s v="epl"/>
    <n v="38"/>
    <n v="4"/>
    <m/>
    <m/>
  </r>
  <r>
    <x v="1"/>
    <x v="15"/>
    <s v="epl"/>
    <n v="38"/>
    <n v="-2"/>
    <m/>
    <m/>
  </r>
  <r>
    <x v="36"/>
    <x v="15"/>
    <s v="epl"/>
    <n v="38"/>
    <n v="9"/>
    <m/>
    <m/>
  </r>
  <r>
    <x v="37"/>
    <x v="15"/>
    <s v="epl"/>
    <n v="38"/>
    <n v="11"/>
    <m/>
    <m/>
  </r>
  <r>
    <x v="6"/>
    <x v="15"/>
    <s v="epl"/>
    <n v="38"/>
    <n v="-5"/>
    <m/>
    <m/>
  </r>
  <r>
    <x v="8"/>
    <x v="15"/>
    <s v="epl"/>
    <n v="38"/>
    <n v="-3"/>
    <m/>
    <m/>
  </r>
  <r>
    <x v="9"/>
    <x v="15"/>
    <s v="epl"/>
    <n v="38"/>
    <n v="19"/>
    <m/>
    <m/>
  </r>
  <r>
    <x v="30"/>
    <x v="15"/>
    <s v="epl"/>
    <n v="38"/>
    <n v="-7"/>
    <m/>
    <m/>
  </r>
  <r>
    <x v="10"/>
    <x v="15"/>
    <s v="epl"/>
    <n v="38"/>
    <n v="0"/>
    <m/>
    <m/>
  </r>
  <r>
    <x v="12"/>
    <x v="15"/>
    <s v="epl"/>
    <n v="38"/>
    <n v="28"/>
    <m/>
    <m/>
  </r>
  <r>
    <x v="13"/>
    <x v="15"/>
    <s v="epl"/>
    <n v="38"/>
    <n v="10"/>
    <m/>
    <m/>
  </r>
  <r>
    <x v="31"/>
    <x v="15"/>
    <s v="epl"/>
    <n v="38"/>
    <n v="16"/>
    <m/>
    <m/>
  </r>
  <r>
    <x v="14"/>
    <x v="15"/>
    <s v="epl"/>
    <n v="38"/>
    <n v="10"/>
    <m/>
    <m/>
  </r>
  <r>
    <x v="40"/>
    <x v="15"/>
    <s v="epl"/>
    <n v="38"/>
    <n v="13"/>
    <m/>
    <m/>
  </r>
  <r>
    <x v="28"/>
    <x v="15"/>
    <s v="epl"/>
    <n v="38"/>
    <n v="25"/>
    <m/>
    <m/>
  </r>
  <r>
    <x v="32"/>
    <x v="15"/>
    <s v="epl"/>
    <n v="38"/>
    <n v="6"/>
    <m/>
    <m/>
  </r>
  <r>
    <x v="17"/>
    <x v="15"/>
    <s v="epl"/>
    <n v="38"/>
    <n v="19"/>
    <m/>
    <m/>
  </r>
  <r>
    <x v="25"/>
    <x v="15"/>
    <s v="epl"/>
    <n v="38"/>
    <n v="16"/>
    <m/>
    <m/>
  </r>
  <r>
    <x v="18"/>
    <x v="15"/>
    <s v="epl"/>
    <n v="38"/>
    <n v="7"/>
    <m/>
    <m/>
  </r>
  <r>
    <x v="35"/>
    <x v="15"/>
    <s v="epl"/>
    <n v="38"/>
    <n v="13"/>
    <m/>
    <m/>
  </r>
  <r>
    <x v="0"/>
    <x v="16"/>
    <s v="epl"/>
    <n v="38"/>
    <n v="11"/>
    <m/>
    <m/>
  </r>
  <r>
    <x v="1"/>
    <x v="16"/>
    <s v="epl"/>
    <n v="38"/>
    <n v="6"/>
    <m/>
    <m/>
  </r>
  <r>
    <x v="38"/>
    <x v="16"/>
    <s v="epl"/>
    <n v="38"/>
    <n v="17"/>
    <m/>
    <m/>
  </r>
  <r>
    <x v="36"/>
    <x v="16"/>
    <s v="epl"/>
    <n v="38"/>
    <n v="4"/>
    <m/>
    <m/>
  </r>
  <r>
    <x v="37"/>
    <x v="16"/>
    <s v="epl"/>
    <n v="38"/>
    <n v="15"/>
    <m/>
    <m/>
  </r>
  <r>
    <x v="6"/>
    <x v="16"/>
    <s v="epl"/>
    <n v="38"/>
    <n v="1"/>
    <m/>
    <m/>
  </r>
  <r>
    <x v="41"/>
    <x v="16"/>
    <s v="epl"/>
    <n v="38"/>
    <n v="5"/>
    <m/>
    <m/>
  </r>
  <r>
    <x v="8"/>
    <x v="16"/>
    <s v="epl"/>
    <n v="38"/>
    <n v="9"/>
    <m/>
    <m/>
  </r>
  <r>
    <x v="9"/>
    <x v="16"/>
    <s v="epl"/>
    <n v="38"/>
    <n v="4"/>
    <m/>
    <m/>
  </r>
  <r>
    <x v="10"/>
    <x v="16"/>
    <s v="epl"/>
    <n v="38"/>
    <n v="8"/>
    <m/>
    <m/>
  </r>
  <r>
    <x v="12"/>
    <x v="16"/>
    <s v="epl"/>
    <n v="38"/>
    <n v="19"/>
    <m/>
    <m/>
  </r>
  <r>
    <x v="13"/>
    <x v="16"/>
    <s v="epl"/>
    <n v="38"/>
    <n v="17"/>
    <m/>
    <m/>
  </r>
  <r>
    <x v="31"/>
    <x v="16"/>
    <s v="epl"/>
    <n v="38"/>
    <n v="10"/>
    <m/>
    <m/>
  </r>
  <r>
    <x v="14"/>
    <x v="16"/>
    <s v="epl"/>
    <n v="38"/>
    <n v="15"/>
    <m/>
    <m/>
  </r>
  <r>
    <x v="40"/>
    <x v="16"/>
    <s v="epl"/>
    <n v="38"/>
    <n v="1"/>
    <m/>
    <m/>
  </r>
  <r>
    <x v="34"/>
    <x v="16"/>
    <s v="epl"/>
    <n v="38"/>
    <n v="16"/>
    <m/>
    <m/>
  </r>
  <r>
    <x v="32"/>
    <x v="16"/>
    <s v="epl"/>
    <n v="38"/>
    <n v="21"/>
    <m/>
    <m/>
  </r>
  <r>
    <x v="17"/>
    <x v="16"/>
    <s v="epl"/>
    <n v="38"/>
    <n v="12"/>
    <m/>
    <m/>
  </r>
  <r>
    <x v="18"/>
    <x v="16"/>
    <s v="epl"/>
    <n v="38"/>
    <n v="7"/>
    <m/>
    <m/>
  </r>
  <r>
    <x v="35"/>
    <x v="16"/>
    <s v="epl"/>
    <n v="38"/>
    <n v="18"/>
    <m/>
    <m/>
  </r>
  <r>
    <x v="0"/>
    <x v="17"/>
    <s v="epl"/>
    <n v="38"/>
    <n v="16"/>
    <m/>
    <m/>
  </r>
  <r>
    <x v="1"/>
    <x v="17"/>
    <s v="epl"/>
    <n v="38"/>
    <n v="8"/>
    <m/>
    <m/>
  </r>
  <r>
    <x v="36"/>
    <x v="17"/>
    <s v="epl"/>
    <n v="38"/>
    <n v="8"/>
    <m/>
    <m/>
  </r>
  <r>
    <x v="37"/>
    <x v="17"/>
    <s v="epl"/>
    <n v="38"/>
    <n v="8"/>
    <m/>
    <m/>
  </r>
  <r>
    <x v="42"/>
    <x v="17"/>
    <s v="epl"/>
    <n v="38"/>
    <n v="18"/>
    <m/>
    <m/>
  </r>
  <r>
    <x v="6"/>
    <x v="17"/>
    <s v="epl"/>
    <n v="38"/>
    <n v="3"/>
    <m/>
    <m/>
  </r>
  <r>
    <x v="8"/>
    <x v="17"/>
    <s v="epl"/>
    <n v="38"/>
    <n v="16"/>
    <m/>
    <m/>
  </r>
  <r>
    <x v="9"/>
    <x v="17"/>
    <s v="epl"/>
    <n v="38"/>
    <n v="17"/>
    <m/>
    <m/>
  </r>
  <r>
    <x v="10"/>
    <x v="17"/>
    <s v="epl"/>
    <n v="38"/>
    <n v="24"/>
    <m/>
    <m/>
  </r>
  <r>
    <x v="12"/>
    <x v="17"/>
    <s v="epl"/>
    <n v="38"/>
    <n v="0"/>
    <m/>
    <m/>
  </r>
  <r>
    <x v="13"/>
    <x v="17"/>
    <s v="epl"/>
    <n v="38"/>
    <n v="5"/>
    <m/>
    <m/>
  </r>
  <r>
    <x v="31"/>
    <x v="17"/>
    <s v="epl"/>
    <n v="38"/>
    <n v="20"/>
    <m/>
    <m/>
  </r>
  <r>
    <x v="14"/>
    <x v="17"/>
    <s v="epl"/>
    <n v="38"/>
    <n v="13"/>
    <m/>
    <m/>
  </r>
  <r>
    <x v="40"/>
    <x v="17"/>
    <s v="epl"/>
    <n v="38"/>
    <n v="22"/>
    <m/>
    <m/>
  </r>
  <r>
    <x v="34"/>
    <x v="17"/>
    <s v="epl"/>
    <n v="38"/>
    <n v="15"/>
    <m/>
    <m/>
  </r>
  <r>
    <x v="16"/>
    <x v="17"/>
    <s v="epl"/>
    <n v="38"/>
    <n v="16"/>
    <m/>
    <m/>
  </r>
  <r>
    <x v="17"/>
    <x v="17"/>
    <s v="epl"/>
    <n v="38"/>
    <n v="18"/>
    <m/>
    <m/>
  </r>
  <r>
    <x v="24"/>
    <x v="17"/>
    <s v="epl"/>
    <n v="38"/>
    <n v="8"/>
    <m/>
    <m/>
  </r>
  <r>
    <x v="18"/>
    <x v="17"/>
    <s v="epl"/>
    <n v="38"/>
    <n v="11"/>
    <m/>
    <m/>
  </r>
  <r>
    <x v="35"/>
    <x v="17"/>
    <s v="epl"/>
    <n v="38"/>
    <n v="0"/>
    <m/>
    <m/>
  </r>
  <r>
    <x v="0"/>
    <x v="18"/>
    <s v="epl"/>
    <n v="38"/>
    <n v="23"/>
    <m/>
    <m/>
  </r>
  <r>
    <x v="1"/>
    <x v="18"/>
    <s v="epl"/>
    <n v="38"/>
    <n v="6"/>
    <m/>
    <m/>
  </r>
  <r>
    <x v="38"/>
    <x v="18"/>
    <s v="epl"/>
    <n v="38"/>
    <n v="12"/>
    <m/>
    <m/>
  </r>
  <r>
    <x v="36"/>
    <x v="18"/>
    <s v="epl"/>
    <n v="38"/>
    <n v="21"/>
    <m/>
    <m/>
  </r>
  <r>
    <x v="37"/>
    <x v="18"/>
    <s v="epl"/>
    <n v="38"/>
    <n v="20"/>
    <m/>
    <m/>
  </r>
  <r>
    <x v="42"/>
    <x v="18"/>
    <s v="epl"/>
    <n v="38"/>
    <n v="9"/>
    <m/>
    <m/>
  </r>
  <r>
    <x v="6"/>
    <x v="18"/>
    <s v="epl"/>
    <n v="38"/>
    <n v="19"/>
    <m/>
    <m/>
  </r>
  <r>
    <x v="8"/>
    <x v="18"/>
    <s v="epl"/>
    <n v="38"/>
    <n v="6"/>
    <m/>
    <m/>
  </r>
  <r>
    <x v="9"/>
    <x v="18"/>
    <s v="epl"/>
    <n v="38"/>
    <n v="34"/>
    <m/>
    <m/>
  </r>
  <r>
    <x v="10"/>
    <x v="18"/>
    <s v="epl"/>
    <n v="38"/>
    <n v="14"/>
    <m/>
    <m/>
  </r>
  <r>
    <x v="12"/>
    <x v="18"/>
    <s v="epl"/>
    <n v="38"/>
    <n v="15"/>
    <m/>
    <m/>
  </r>
  <r>
    <x v="13"/>
    <x v="18"/>
    <s v="epl"/>
    <n v="38"/>
    <n v="5"/>
    <m/>
    <m/>
  </r>
  <r>
    <x v="31"/>
    <x v="18"/>
    <s v="epl"/>
    <n v="38"/>
    <n v="7"/>
    <m/>
    <m/>
  </r>
  <r>
    <x v="14"/>
    <x v="18"/>
    <s v="epl"/>
    <n v="38"/>
    <n v="18"/>
    <m/>
    <m/>
  </r>
  <r>
    <x v="40"/>
    <x v="18"/>
    <s v="epl"/>
    <n v="38"/>
    <n v="6"/>
    <m/>
    <m/>
  </r>
  <r>
    <x v="32"/>
    <x v="18"/>
    <s v="epl"/>
    <n v="38"/>
    <n v="-1"/>
    <m/>
    <m/>
  </r>
  <r>
    <x v="17"/>
    <x v="18"/>
    <s v="epl"/>
    <n v="38"/>
    <n v="17"/>
    <m/>
    <m/>
  </r>
  <r>
    <x v="25"/>
    <x v="18"/>
    <s v="epl"/>
    <n v="38"/>
    <n v="10"/>
    <m/>
    <m/>
  </r>
  <r>
    <x v="18"/>
    <x v="18"/>
    <s v="epl"/>
    <n v="38"/>
    <n v="5"/>
    <m/>
    <m/>
  </r>
  <r>
    <x v="35"/>
    <x v="18"/>
    <s v="epl"/>
    <n v="38"/>
    <n v="-3"/>
    <m/>
    <m/>
  </r>
  <r>
    <x v="0"/>
    <x v="19"/>
    <s v="epl"/>
    <n v="38"/>
    <n v="5"/>
    <m/>
    <m/>
  </r>
  <r>
    <x v="1"/>
    <x v="19"/>
    <s v="epl"/>
    <n v="38"/>
    <n v="13"/>
    <m/>
    <m/>
  </r>
  <r>
    <x v="38"/>
    <x v="19"/>
    <s v="epl"/>
    <n v="38"/>
    <n v="15"/>
    <m/>
    <m/>
  </r>
  <r>
    <x v="36"/>
    <x v="19"/>
    <s v="epl"/>
    <n v="38"/>
    <n v="4"/>
    <m/>
    <m/>
  </r>
  <r>
    <x v="37"/>
    <x v="19"/>
    <s v="epl"/>
    <n v="38"/>
    <n v="6"/>
    <m/>
    <m/>
  </r>
  <r>
    <x v="42"/>
    <x v="19"/>
    <s v="epl"/>
    <n v="38"/>
    <n v="10"/>
    <m/>
    <m/>
  </r>
  <r>
    <x v="6"/>
    <x v="19"/>
    <s v="epl"/>
    <n v="38"/>
    <n v="-1"/>
    <m/>
    <m/>
  </r>
  <r>
    <x v="7"/>
    <x v="19"/>
    <s v="epl"/>
    <n v="38"/>
    <n v="13"/>
    <m/>
    <m/>
  </r>
  <r>
    <x v="8"/>
    <x v="19"/>
    <s v="epl"/>
    <n v="38"/>
    <n v="15"/>
    <m/>
    <m/>
  </r>
  <r>
    <x v="9"/>
    <x v="19"/>
    <s v="epl"/>
    <n v="38"/>
    <n v="12"/>
    <m/>
    <m/>
  </r>
  <r>
    <x v="10"/>
    <x v="19"/>
    <s v="epl"/>
    <n v="38"/>
    <n v="22"/>
    <m/>
    <m/>
  </r>
  <r>
    <x v="12"/>
    <x v="19"/>
    <s v="epl"/>
    <n v="38"/>
    <n v="8"/>
    <m/>
    <m/>
  </r>
  <r>
    <x v="13"/>
    <x v="19"/>
    <s v="epl"/>
    <n v="38"/>
    <n v="7"/>
    <m/>
    <m/>
  </r>
  <r>
    <x v="31"/>
    <x v="19"/>
    <s v="epl"/>
    <n v="38"/>
    <n v="11"/>
    <m/>
    <m/>
  </r>
  <r>
    <x v="14"/>
    <x v="19"/>
    <s v="epl"/>
    <n v="38"/>
    <n v="12"/>
    <m/>
    <m/>
  </r>
  <r>
    <x v="23"/>
    <x v="19"/>
    <s v="epl"/>
    <n v="38"/>
    <n v="19"/>
    <m/>
    <m/>
  </r>
  <r>
    <x v="40"/>
    <x v="19"/>
    <s v="epl"/>
    <n v="38"/>
    <n v="17"/>
    <m/>
    <m/>
  </r>
  <r>
    <x v="22"/>
    <x v="19"/>
    <s v="epl"/>
    <n v="38"/>
    <n v="16"/>
    <m/>
    <m/>
  </r>
  <r>
    <x v="17"/>
    <x v="19"/>
    <s v="epl"/>
    <n v="38"/>
    <n v="12"/>
    <m/>
    <m/>
  </r>
  <r>
    <x v="25"/>
    <x v="19"/>
    <s v="epl"/>
    <n v="38"/>
    <n v="12"/>
    <m/>
    <m/>
  </r>
  <r>
    <x v="0"/>
    <x v="20"/>
    <s v="epl"/>
    <n v="38"/>
    <n v="8"/>
    <m/>
    <m/>
  </r>
  <r>
    <x v="1"/>
    <x v="20"/>
    <s v="epl"/>
    <n v="38"/>
    <n v="10"/>
    <m/>
    <m/>
  </r>
  <r>
    <x v="38"/>
    <x v="20"/>
    <s v="epl"/>
    <n v="38"/>
    <n v="8"/>
    <m/>
    <m/>
  </r>
  <r>
    <x v="36"/>
    <x v="20"/>
    <s v="epl"/>
    <n v="38"/>
    <n v="-6"/>
    <m/>
    <m/>
  </r>
  <r>
    <x v="37"/>
    <x v="20"/>
    <s v="epl"/>
    <n v="38"/>
    <n v="-1"/>
    <m/>
    <m/>
  </r>
  <r>
    <x v="42"/>
    <x v="20"/>
    <s v="epl"/>
    <n v="38"/>
    <n v="1"/>
    <m/>
    <m/>
  </r>
  <r>
    <x v="6"/>
    <x v="20"/>
    <s v="epl"/>
    <n v="38"/>
    <n v="1"/>
    <m/>
    <m/>
  </r>
  <r>
    <x v="8"/>
    <x v="20"/>
    <s v="epl"/>
    <n v="38"/>
    <n v="19"/>
    <m/>
    <m/>
  </r>
  <r>
    <x v="9"/>
    <x v="20"/>
    <s v="epl"/>
    <n v="38"/>
    <n v="10"/>
    <m/>
    <m/>
  </r>
  <r>
    <x v="20"/>
    <x v="20"/>
    <s v="epl"/>
    <n v="38"/>
    <n v="11"/>
    <m/>
    <m/>
  </r>
  <r>
    <x v="21"/>
    <x v="20"/>
    <s v="epl"/>
    <n v="38"/>
    <n v="5"/>
    <m/>
    <m/>
  </r>
  <r>
    <x v="10"/>
    <x v="20"/>
    <s v="epl"/>
    <n v="38"/>
    <n v="8"/>
    <m/>
    <m/>
  </r>
  <r>
    <x v="12"/>
    <x v="20"/>
    <s v="epl"/>
    <n v="38"/>
    <n v="7"/>
    <m/>
    <m/>
  </r>
  <r>
    <x v="13"/>
    <x v="20"/>
    <s v="epl"/>
    <n v="38"/>
    <n v="5"/>
    <m/>
    <m/>
  </r>
  <r>
    <x v="31"/>
    <x v="20"/>
    <s v="epl"/>
    <n v="38"/>
    <n v="8"/>
    <m/>
    <m/>
  </r>
  <r>
    <x v="14"/>
    <x v="20"/>
    <s v="epl"/>
    <n v="38"/>
    <n v="20"/>
    <m/>
    <m/>
  </r>
  <r>
    <x v="40"/>
    <x v="20"/>
    <s v="epl"/>
    <n v="38"/>
    <n v="23"/>
    <m/>
    <m/>
  </r>
  <r>
    <x v="22"/>
    <x v="20"/>
    <s v="epl"/>
    <n v="38"/>
    <n v="13"/>
    <m/>
    <m/>
  </r>
  <r>
    <x v="17"/>
    <x v="20"/>
    <s v="epl"/>
    <n v="38"/>
    <n v="17"/>
    <m/>
    <m/>
  </r>
  <r>
    <x v="19"/>
    <x v="20"/>
    <s v="epl"/>
    <n v="38"/>
    <n v="19"/>
    <m/>
    <m/>
  </r>
  <r>
    <x v="0"/>
    <x v="21"/>
    <s v="epl"/>
    <n v="38"/>
    <n v="16"/>
    <m/>
    <m/>
  </r>
  <r>
    <x v="1"/>
    <x v="21"/>
    <s v="epl"/>
    <n v="38"/>
    <n v="25"/>
    <m/>
    <m/>
  </r>
  <r>
    <x v="38"/>
    <x v="21"/>
    <s v="epl"/>
    <n v="38"/>
    <n v="10"/>
    <m/>
    <m/>
  </r>
  <r>
    <x v="36"/>
    <x v="21"/>
    <s v="epl"/>
    <n v="38"/>
    <n v="8"/>
    <m/>
    <m/>
  </r>
  <r>
    <x v="37"/>
    <x v="21"/>
    <s v="epl"/>
    <n v="38"/>
    <n v="14"/>
    <m/>
    <m/>
  </r>
  <r>
    <x v="42"/>
    <x v="21"/>
    <s v="epl"/>
    <n v="38"/>
    <n v="5"/>
    <m/>
    <m/>
  </r>
  <r>
    <x v="6"/>
    <x v="21"/>
    <s v="epl"/>
    <n v="38"/>
    <n v="15"/>
    <m/>
    <m/>
  </r>
  <r>
    <x v="8"/>
    <x v="21"/>
    <s v="epl"/>
    <n v="38"/>
    <n v="17"/>
    <m/>
    <m/>
  </r>
  <r>
    <x v="9"/>
    <x v="21"/>
    <s v="epl"/>
    <n v="38"/>
    <n v="24"/>
    <m/>
    <m/>
  </r>
  <r>
    <x v="20"/>
    <x v="21"/>
    <s v="epl"/>
    <n v="38"/>
    <n v="1"/>
    <m/>
    <m/>
  </r>
  <r>
    <x v="10"/>
    <x v="21"/>
    <s v="epl"/>
    <n v="38"/>
    <n v="6"/>
    <m/>
    <m/>
  </r>
  <r>
    <x v="12"/>
    <x v="21"/>
    <s v="epl"/>
    <n v="38"/>
    <n v="7"/>
    <m/>
    <m/>
  </r>
  <r>
    <x v="13"/>
    <x v="21"/>
    <s v="epl"/>
    <n v="38"/>
    <n v="17"/>
    <m/>
    <m/>
  </r>
  <r>
    <x v="31"/>
    <x v="21"/>
    <s v="epl"/>
    <n v="38"/>
    <n v="25"/>
    <m/>
    <m/>
  </r>
  <r>
    <x v="14"/>
    <x v="21"/>
    <s v="epl"/>
    <n v="38"/>
    <n v="25"/>
    <m/>
    <m/>
  </r>
  <r>
    <x v="22"/>
    <x v="21"/>
    <s v="epl"/>
    <n v="38"/>
    <n v="18"/>
    <m/>
    <m/>
  </r>
  <r>
    <x v="32"/>
    <x v="21"/>
    <s v="epl"/>
    <n v="38"/>
    <n v="3"/>
    <m/>
    <m/>
  </r>
  <r>
    <x v="17"/>
    <x v="21"/>
    <s v="epl"/>
    <n v="38"/>
    <n v="12"/>
    <m/>
    <m/>
  </r>
  <r>
    <x v="25"/>
    <x v="21"/>
    <s v="epl"/>
    <n v="38"/>
    <n v="2"/>
    <m/>
    <m/>
  </r>
  <r>
    <x v="18"/>
    <x v="21"/>
    <s v="epl"/>
    <n v="38"/>
    <n v="2"/>
    <m/>
    <m/>
  </r>
  <r>
    <x v="0"/>
    <x v="22"/>
    <s v="epl"/>
    <n v="38"/>
    <n v="-7"/>
    <m/>
    <m/>
  </r>
  <r>
    <x v="1"/>
    <x v="22"/>
    <s v="epl"/>
    <n v="38"/>
    <n v="12"/>
    <m/>
    <m/>
  </r>
  <r>
    <x v="36"/>
    <x v="22"/>
    <s v="epl"/>
    <n v="38"/>
    <n v="14"/>
    <m/>
    <m/>
  </r>
  <r>
    <x v="37"/>
    <x v="22"/>
    <s v="epl"/>
    <n v="38"/>
    <n v="4"/>
    <m/>
    <m/>
  </r>
  <r>
    <x v="42"/>
    <x v="22"/>
    <s v="epl"/>
    <n v="38"/>
    <n v="-2"/>
    <m/>
    <m/>
  </r>
  <r>
    <x v="6"/>
    <x v="22"/>
    <s v="epl"/>
    <n v="38"/>
    <n v="10"/>
    <m/>
    <m/>
  </r>
  <r>
    <x v="41"/>
    <x v="22"/>
    <s v="epl"/>
    <n v="38"/>
    <n v="8"/>
    <m/>
    <m/>
  </r>
  <r>
    <x v="8"/>
    <x v="22"/>
    <s v="epl"/>
    <n v="38"/>
    <n v="13"/>
    <m/>
    <m/>
  </r>
  <r>
    <x v="9"/>
    <x v="22"/>
    <s v="epl"/>
    <n v="38"/>
    <n v="12"/>
    <m/>
    <m/>
  </r>
  <r>
    <x v="43"/>
    <x v="22"/>
    <s v="epl"/>
    <n v="38"/>
    <n v="8"/>
    <m/>
    <m/>
  </r>
  <r>
    <x v="20"/>
    <x v="22"/>
    <s v="epl"/>
    <n v="38"/>
    <n v="0"/>
    <m/>
    <m/>
  </r>
  <r>
    <x v="21"/>
    <x v="22"/>
    <s v="epl"/>
    <n v="38"/>
    <n v="4"/>
    <m/>
    <m/>
  </r>
  <r>
    <x v="10"/>
    <x v="22"/>
    <s v="epl"/>
    <n v="38"/>
    <n v="2"/>
    <m/>
    <m/>
  </r>
  <r>
    <x v="13"/>
    <x v="22"/>
    <s v="epl"/>
    <n v="38"/>
    <n v="-7"/>
    <m/>
    <m/>
  </r>
  <r>
    <x v="31"/>
    <x v="22"/>
    <s v="epl"/>
    <n v="38"/>
    <n v="7"/>
    <m/>
    <m/>
  </r>
  <r>
    <x v="14"/>
    <x v="22"/>
    <s v="epl"/>
    <n v="38"/>
    <n v="7"/>
    <m/>
    <m/>
  </r>
  <r>
    <x v="22"/>
    <x v="22"/>
    <s v="epl"/>
    <n v="38"/>
    <n v="7"/>
    <m/>
    <m/>
  </r>
  <r>
    <x v="32"/>
    <x v="22"/>
    <s v="epl"/>
    <n v="38"/>
    <n v="16"/>
    <m/>
    <m/>
  </r>
  <r>
    <x v="17"/>
    <x v="22"/>
    <s v="epl"/>
    <n v="38"/>
    <n v="18"/>
    <m/>
    <m/>
  </r>
  <r>
    <x v="18"/>
    <x v="22"/>
    <s v="epl"/>
    <n v="38"/>
    <n v="27"/>
    <m/>
    <m/>
  </r>
  <r>
    <x v="0"/>
    <x v="23"/>
    <s v="epl"/>
    <n v="38"/>
    <n v="26"/>
    <m/>
    <m/>
  </r>
  <r>
    <x v="1"/>
    <x v="23"/>
    <s v="epl"/>
    <n v="38"/>
    <n v="10"/>
    <m/>
    <m/>
  </r>
  <r>
    <x v="44"/>
    <x v="23"/>
    <s v="epl"/>
    <n v="38"/>
    <n v="12"/>
    <m/>
    <m/>
  </r>
  <r>
    <x v="42"/>
    <x v="23"/>
    <s v="epl"/>
    <n v="38"/>
    <n v="24"/>
    <m/>
    <m/>
  </r>
  <r>
    <x v="6"/>
    <x v="23"/>
    <s v="epl"/>
    <n v="38"/>
    <n v="23"/>
    <m/>
    <m/>
  </r>
  <r>
    <x v="45"/>
    <x v="23"/>
    <s v="epl"/>
    <n v="38"/>
    <n v="4"/>
    <m/>
    <m/>
  </r>
  <r>
    <x v="41"/>
    <x v="23"/>
    <s v="epl"/>
    <n v="38"/>
    <n v="20"/>
    <m/>
    <m/>
  </r>
  <r>
    <x v="8"/>
    <x v="23"/>
    <s v="epl"/>
    <n v="38"/>
    <n v="10"/>
    <m/>
    <m/>
  </r>
  <r>
    <x v="43"/>
    <x v="23"/>
    <s v="epl"/>
    <n v="38"/>
    <n v="10"/>
    <m/>
    <m/>
  </r>
  <r>
    <x v="20"/>
    <x v="23"/>
    <s v="epl"/>
    <n v="38"/>
    <n v="4"/>
    <m/>
    <m/>
  </r>
  <r>
    <x v="21"/>
    <x v="23"/>
    <s v="epl"/>
    <n v="38"/>
    <n v="20"/>
    <m/>
    <m/>
  </r>
  <r>
    <x v="10"/>
    <x v="23"/>
    <s v="epl"/>
    <n v="38"/>
    <n v="17"/>
    <m/>
    <m/>
  </r>
  <r>
    <x v="12"/>
    <x v="23"/>
    <s v="epl"/>
    <n v="38"/>
    <n v="-4"/>
    <m/>
    <m/>
  </r>
  <r>
    <x v="13"/>
    <x v="23"/>
    <s v="epl"/>
    <n v="38"/>
    <n v="14"/>
    <m/>
    <m/>
  </r>
  <r>
    <x v="31"/>
    <x v="23"/>
    <s v="epl"/>
    <n v="38"/>
    <n v="-4"/>
    <m/>
    <m/>
  </r>
  <r>
    <x v="14"/>
    <x v="23"/>
    <s v="epl"/>
    <n v="38"/>
    <n v="17"/>
    <m/>
    <m/>
  </r>
  <r>
    <x v="22"/>
    <x v="23"/>
    <s v="epl"/>
    <n v="38"/>
    <n v="18"/>
    <m/>
    <m/>
  </r>
  <r>
    <x v="32"/>
    <x v="23"/>
    <s v="epl"/>
    <n v="38"/>
    <n v="11"/>
    <m/>
    <m/>
  </r>
  <r>
    <x v="17"/>
    <x v="23"/>
    <s v="epl"/>
    <n v="38"/>
    <n v="29"/>
    <m/>
    <m/>
  </r>
  <r>
    <x v="18"/>
    <x v="23"/>
    <s v="epl"/>
    <n v="38"/>
    <n v="6"/>
    <m/>
    <m/>
  </r>
  <r>
    <x v="0"/>
    <x v="24"/>
    <s v="epl"/>
    <n v="38"/>
    <n v="17"/>
    <m/>
    <m/>
  </r>
  <r>
    <x v="1"/>
    <x v="24"/>
    <s v="epl"/>
    <n v="38"/>
    <n v="6"/>
    <m/>
    <m/>
  </r>
  <r>
    <x v="44"/>
    <x v="24"/>
    <s v="epl"/>
    <n v="38"/>
    <n v="16"/>
    <m/>
    <m/>
  </r>
  <r>
    <x v="6"/>
    <x v="24"/>
    <s v="epl"/>
    <n v="38"/>
    <n v="17"/>
    <m/>
    <m/>
  </r>
  <r>
    <x v="45"/>
    <x v="24"/>
    <s v="epl"/>
    <n v="38"/>
    <n v="30"/>
    <m/>
    <m/>
  </r>
  <r>
    <x v="41"/>
    <x v="24"/>
    <s v="epl"/>
    <n v="38"/>
    <n v="4"/>
    <m/>
    <m/>
  </r>
  <r>
    <x v="8"/>
    <x v="24"/>
    <s v="epl"/>
    <n v="38"/>
    <n v="10"/>
    <m/>
    <m/>
  </r>
  <r>
    <x v="20"/>
    <x v="24"/>
    <s v="epl"/>
    <n v="38"/>
    <n v="7"/>
    <m/>
    <m/>
  </r>
  <r>
    <x v="21"/>
    <x v="24"/>
    <s v="epl"/>
    <n v="38"/>
    <n v="11"/>
    <m/>
    <m/>
  </r>
  <r>
    <x v="10"/>
    <x v="24"/>
    <s v="epl"/>
    <n v="38"/>
    <n v="7"/>
    <m/>
    <m/>
  </r>
  <r>
    <x v="13"/>
    <x v="24"/>
    <s v="epl"/>
    <n v="38"/>
    <n v="7"/>
    <m/>
    <m/>
  </r>
  <r>
    <x v="31"/>
    <x v="24"/>
    <s v="epl"/>
    <n v="38"/>
    <n v="6"/>
    <m/>
    <m/>
  </r>
  <r>
    <x v="14"/>
    <x v="24"/>
    <s v="epl"/>
    <n v="38"/>
    <n v="18"/>
    <m/>
    <m/>
  </r>
  <r>
    <x v="46"/>
    <x v="24"/>
    <s v="epl"/>
    <n v="38"/>
    <n v="11"/>
    <m/>
    <m/>
  </r>
  <r>
    <x v="22"/>
    <x v="24"/>
    <s v="epl"/>
    <n v="38"/>
    <n v="12"/>
    <m/>
    <m/>
  </r>
  <r>
    <x v="32"/>
    <x v="24"/>
    <s v="epl"/>
    <n v="38"/>
    <n v="14"/>
    <m/>
    <m/>
  </r>
  <r>
    <x v="17"/>
    <x v="24"/>
    <s v="epl"/>
    <n v="38"/>
    <n v="13"/>
    <m/>
    <m/>
  </r>
  <r>
    <x v="24"/>
    <x v="24"/>
    <s v="epl"/>
    <n v="38"/>
    <n v="14"/>
    <m/>
    <m/>
  </r>
  <r>
    <x v="18"/>
    <x v="24"/>
    <s v="epl"/>
    <n v="38"/>
    <n v="21"/>
    <m/>
    <m/>
  </r>
  <r>
    <x v="47"/>
    <x v="24"/>
    <s v="epl"/>
    <n v="38"/>
    <n v="17"/>
    <m/>
    <m/>
  </r>
  <r>
    <x v="0"/>
    <x v="25"/>
    <s v="epl"/>
    <n v="38"/>
    <n v="16"/>
    <m/>
    <m/>
  </r>
  <r>
    <x v="1"/>
    <x v="25"/>
    <s v="epl"/>
    <n v="38"/>
    <n v="11"/>
    <m/>
    <m/>
  </r>
  <r>
    <x v="36"/>
    <x v="25"/>
    <s v="epl"/>
    <n v="38"/>
    <n v="11"/>
    <m/>
    <m/>
  </r>
  <r>
    <x v="42"/>
    <x v="25"/>
    <s v="epl"/>
    <n v="38"/>
    <n v="2"/>
    <m/>
    <m/>
  </r>
  <r>
    <x v="6"/>
    <x v="25"/>
    <s v="epl"/>
    <n v="38"/>
    <n v="9"/>
    <m/>
    <m/>
  </r>
  <r>
    <x v="45"/>
    <x v="25"/>
    <s v="epl"/>
    <n v="38"/>
    <n v="18"/>
    <m/>
    <m/>
  </r>
  <r>
    <x v="41"/>
    <x v="25"/>
    <s v="epl"/>
    <n v="38"/>
    <n v="10"/>
    <m/>
    <m/>
  </r>
  <r>
    <x v="8"/>
    <x v="25"/>
    <s v="epl"/>
    <n v="38"/>
    <n v="9"/>
    <m/>
    <m/>
  </r>
  <r>
    <x v="20"/>
    <x v="25"/>
    <s v="epl"/>
    <n v="38"/>
    <n v="15"/>
    <m/>
    <m/>
  </r>
  <r>
    <x v="21"/>
    <x v="25"/>
    <s v="epl"/>
    <n v="38"/>
    <n v="5"/>
    <m/>
    <m/>
  </r>
  <r>
    <x v="10"/>
    <x v="25"/>
    <s v="epl"/>
    <n v="38"/>
    <n v="16"/>
    <m/>
    <m/>
  </r>
  <r>
    <x v="13"/>
    <x v="25"/>
    <s v="epl"/>
    <n v="38"/>
    <n v="13"/>
    <m/>
    <m/>
  </r>
  <r>
    <x v="31"/>
    <x v="25"/>
    <s v="epl"/>
    <n v="38"/>
    <n v="9"/>
    <m/>
    <m/>
  </r>
  <r>
    <x v="14"/>
    <x v="25"/>
    <s v="epl"/>
    <n v="38"/>
    <n v="8"/>
    <m/>
    <m/>
  </r>
  <r>
    <x v="15"/>
    <x v="25"/>
    <s v="epl"/>
    <n v="38"/>
    <n v="2"/>
    <m/>
    <m/>
  </r>
  <r>
    <x v="46"/>
    <x v="25"/>
    <s v="epl"/>
    <n v="38"/>
    <n v="6"/>
    <m/>
    <m/>
  </r>
  <r>
    <x v="22"/>
    <x v="25"/>
    <s v="epl"/>
    <n v="38"/>
    <n v="21"/>
    <m/>
    <m/>
  </r>
  <r>
    <x v="17"/>
    <x v="25"/>
    <s v="epl"/>
    <n v="38"/>
    <n v="9"/>
    <m/>
    <m/>
  </r>
  <r>
    <x v="18"/>
    <x v="25"/>
    <s v="epl"/>
    <n v="38"/>
    <n v="15"/>
    <m/>
    <m/>
  </r>
  <r>
    <x v="47"/>
    <x v="25"/>
    <s v="epl"/>
    <n v="38"/>
    <n v="14"/>
    <m/>
    <m/>
  </r>
  <r>
    <x v="0"/>
    <x v="26"/>
    <s v="epl"/>
    <n v="38"/>
    <n v="16"/>
    <m/>
    <m/>
  </r>
  <r>
    <x v="1"/>
    <x v="26"/>
    <s v="epl"/>
    <n v="38"/>
    <n v="3"/>
    <m/>
    <m/>
  </r>
  <r>
    <x v="48"/>
    <x v="26"/>
    <s v="epl"/>
    <n v="38"/>
    <n v="15"/>
    <m/>
    <m/>
  </r>
  <r>
    <x v="36"/>
    <x v="26"/>
    <s v="epl"/>
    <n v="38"/>
    <n v="16"/>
    <m/>
    <m/>
  </r>
  <r>
    <x v="37"/>
    <x v="26"/>
    <s v="epl"/>
    <n v="38"/>
    <n v="18"/>
    <m/>
    <m/>
  </r>
  <r>
    <x v="6"/>
    <x v="26"/>
    <s v="epl"/>
    <n v="38"/>
    <n v="19"/>
    <m/>
    <m/>
  </r>
  <r>
    <x v="45"/>
    <x v="26"/>
    <s v="epl"/>
    <n v="38"/>
    <n v="14"/>
    <m/>
    <m/>
  </r>
  <r>
    <x v="7"/>
    <x v="26"/>
    <s v="epl"/>
    <n v="38"/>
    <n v="-11"/>
    <m/>
    <m/>
  </r>
  <r>
    <x v="41"/>
    <x v="26"/>
    <s v="epl"/>
    <n v="38"/>
    <n v="23"/>
    <m/>
    <m/>
  </r>
  <r>
    <x v="8"/>
    <x v="26"/>
    <s v="epl"/>
    <n v="38"/>
    <n v="12"/>
    <m/>
    <m/>
  </r>
  <r>
    <x v="20"/>
    <x v="26"/>
    <s v="epl"/>
    <n v="38"/>
    <n v="5"/>
    <m/>
    <m/>
  </r>
  <r>
    <x v="21"/>
    <x v="26"/>
    <s v="epl"/>
    <n v="38"/>
    <n v="3"/>
    <m/>
    <m/>
  </r>
  <r>
    <x v="10"/>
    <x v="26"/>
    <s v="epl"/>
    <n v="38"/>
    <n v="17"/>
    <m/>
    <m/>
  </r>
  <r>
    <x v="13"/>
    <x v="26"/>
    <s v="epl"/>
    <n v="38"/>
    <n v="9"/>
    <m/>
    <m/>
  </r>
  <r>
    <x v="14"/>
    <x v="26"/>
    <s v="epl"/>
    <n v="38"/>
    <n v="14"/>
    <m/>
    <m/>
  </r>
  <r>
    <x v="46"/>
    <x v="26"/>
    <s v="epl"/>
    <n v="38"/>
    <n v="20"/>
    <m/>
    <m/>
  </r>
  <r>
    <x v="22"/>
    <x v="26"/>
    <s v="epl"/>
    <n v="38"/>
    <n v="14"/>
    <m/>
    <m/>
  </r>
  <r>
    <x v="17"/>
    <x v="26"/>
    <s v="epl"/>
    <n v="38"/>
    <n v="14"/>
    <m/>
    <m/>
  </r>
  <r>
    <x v="18"/>
    <x v="26"/>
    <s v="epl"/>
    <n v="38"/>
    <n v="30"/>
    <m/>
    <m/>
  </r>
  <r>
    <x v="47"/>
    <x v="26"/>
    <s v="epl"/>
    <n v="38"/>
    <n v="-2"/>
    <m/>
    <m/>
  </r>
  <r>
    <x v="0"/>
    <x v="27"/>
    <s v="epl"/>
    <n v="38"/>
    <n v="2"/>
    <m/>
    <m/>
  </r>
  <r>
    <x v="1"/>
    <x v="27"/>
    <s v="epl"/>
    <n v="38"/>
    <n v="15"/>
    <m/>
    <m/>
  </r>
  <r>
    <x v="36"/>
    <x v="27"/>
    <s v="epl"/>
    <n v="38"/>
    <n v="14"/>
    <m/>
    <m/>
  </r>
  <r>
    <x v="6"/>
    <x v="27"/>
    <s v="epl"/>
    <n v="38"/>
    <n v="11"/>
    <m/>
    <m/>
  </r>
  <r>
    <x v="45"/>
    <x v="27"/>
    <s v="epl"/>
    <n v="38"/>
    <n v="-1"/>
    <m/>
    <m/>
  </r>
  <r>
    <x v="41"/>
    <x v="27"/>
    <s v="epl"/>
    <n v="38"/>
    <n v="14"/>
    <m/>
    <m/>
  </r>
  <r>
    <x v="8"/>
    <x v="27"/>
    <s v="epl"/>
    <n v="38"/>
    <n v="8"/>
    <m/>
    <m/>
  </r>
  <r>
    <x v="20"/>
    <x v="27"/>
    <s v="epl"/>
    <n v="38"/>
    <n v="10"/>
    <m/>
    <m/>
  </r>
  <r>
    <x v="21"/>
    <x v="27"/>
    <s v="epl"/>
    <n v="38"/>
    <n v="5"/>
    <m/>
    <m/>
  </r>
  <r>
    <x v="10"/>
    <x v="27"/>
    <s v="epl"/>
    <n v="38"/>
    <n v="4"/>
    <m/>
    <m/>
  </r>
  <r>
    <x v="13"/>
    <x v="27"/>
    <s v="epl"/>
    <n v="38"/>
    <n v="7"/>
    <m/>
    <m/>
  </r>
  <r>
    <x v="31"/>
    <x v="27"/>
    <s v="epl"/>
    <n v="38"/>
    <n v="16"/>
    <m/>
    <m/>
  </r>
  <r>
    <x v="14"/>
    <x v="27"/>
    <s v="epl"/>
    <n v="38"/>
    <n v="16"/>
    <m/>
    <m/>
  </r>
  <r>
    <x v="15"/>
    <x v="27"/>
    <s v="epl"/>
    <n v="38"/>
    <n v="2"/>
    <m/>
    <m/>
  </r>
  <r>
    <x v="46"/>
    <x v="27"/>
    <s v="epl"/>
    <n v="38"/>
    <n v="11"/>
    <m/>
    <m/>
  </r>
  <r>
    <x v="22"/>
    <x v="27"/>
    <s v="epl"/>
    <n v="38"/>
    <n v="9"/>
    <m/>
    <m/>
  </r>
  <r>
    <x v="32"/>
    <x v="27"/>
    <s v="epl"/>
    <n v="38"/>
    <n v="14"/>
    <m/>
    <m/>
  </r>
  <r>
    <x v="17"/>
    <x v="27"/>
    <s v="epl"/>
    <n v="38"/>
    <n v="10"/>
    <m/>
    <m/>
  </r>
  <r>
    <x v="18"/>
    <x v="27"/>
    <s v="epl"/>
    <n v="38"/>
    <n v="12"/>
    <m/>
    <m/>
  </r>
  <r>
    <x v="47"/>
    <x v="27"/>
    <s v="epl"/>
    <n v="38"/>
    <n v="10"/>
    <m/>
    <m/>
  </r>
  <r>
    <x v="0"/>
    <x v="28"/>
    <s v="epl"/>
    <n v="38"/>
    <n v="11"/>
    <m/>
    <m/>
  </r>
  <r>
    <x v="1"/>
    <x v="28"/>
    <s v="epl"/>
    <n v="38"/>
    <n v="13"/>
    <m/>
    <m/>
  </r>
  <r>
    <x v="36"/>
    <x v="28"/>
    <s v="epl"/>
    <n v="38"/>
    <n v="27"/>
    <m/>
    <m/>
  </r>
  <r>
    <x v="37"/>
    <x v="28"/>
    <s v="epl"/>
    <n v="38"/>
    <n v="9"/>
    <m/>
    <m/>
  </r>
  <r>
    <x v="6"/>
    <x v="28"/>
    <s v="epl"/>
    <n v="38"/>
    <n v="6"/>
    <m/>
    <m/>
  </r>
  <r>
    <x v="45"/>
    <x v="28"/>
    <s v="epl"/>
    <n v="38"/>
    <n v="12"/>
    <m/>
    <m/>
  </r>
  <r>
    <x v="8"/>
    <x v="28"/>
    <s v="epl"/>
    <n v="38"/>
    <n v="9"/>
    <m/>
    <m/>
  </r>
  <r>
    <x v="20"/>
    <x v="28"/>
    <s v="epl"/>
    <n v="38"/>
    <n v="11"/>
    <m/>
    <m/>
  </r>
  <r>
    <x v="10"/>
    <x v="28"/>
    <s v="epl"/>
    <n v="38"/>
    <n v="21"/>
    <m/>
    <m/>
  </r>
  <r>
    <x v="12"/>
    <x v="28"/>
    <s v="epl"/>
    <n v="38"/>
    <n v="18"/>
    <m/>
    <m/>
  </r>
  <r>
    <x v="13"/>
    <x v="28"/>
    <s v="epl"/>
    <n v="38"/>
    <n v="16"/>
    <m/>
    <m/>
  </r>
  <r>
    <x v="31"/>
    <x v="28"/>
    <s v="epl"/>
    <n v="38"/>
    <n v="11"/>
    <m/>
    <m/>
  </r>
  <r>
    <x v="14"/>
    <x v="28"/>
    <s v="epl"/>
    <n v="38"/>
    <n v="26"/>
    <m/>
    <m/>
  </r>
  <r>
    <x v="15"/>
    <x v="28"/>
    <s v="epl"/>
    <n v="38"/>
    <n v="20"/>
    <m/>
    <m/>
  </r>
  <r>
    <x v="33"/>
    <x v="28"/>
    <s v="epl"/>
    <n v="38"/>
    <n v="13"/>
    <m/>
    <m/>
  </r>
  <r>
    <x v="46"/>
    <x v="28"/>
    <s v="epl"/>
    <n v="38"/>
    <n v="12"/>
    <m/>
    <m/>
  </r>
  <r>
    <x v="22"/>
    <x v="28"/>
    <s v="epl"/>
    <n v="38"/>
    <n v="18"/>
    <m/>
    <m/>
  </r>
  <r>
    <x v="17"/>
    <x v="28"/>
    <s v="epl"/>
    <n v="38"/>
    <n v="3"/>
    <m/>
    <m/>
  </r>
  <r>
    <x v="18"/>
    <x v="28"/>
    <s v="epl"/>
    <n v="38"/>
    <n v="13"/>
    <m/>
    <m/>
  </r>
  <r>
    <x v="47"/>
    <x v="28"/>
    <s v="epl"/>
    <n v="38"/>
    <n v="1"/>
    <m/>
    <m/>
  </r>
  <r>
    <x v="0"/>
    <x v="29"/>
    <s v="epl"/>
    <n v="42"/>
    <n v="3"/>
    <m/>
    <m/>
  </r>
  <r>
    <x v="1"/>
    <x v="29"/>
    <s v="epl"/>
    <n v="42"/>
    <n v="6"/>
    <m/>
    <m/>
  </r>
  <r>
    <x v="36"/>
    <x v="29"/>
    <s v="epl"/>
    <n v="42"/>
    <n v="17"/>
    <m/>
    <m/>
  </r>
  <r>
    <x v="6"/>
    <x v="29"/>
    <s v="epl"/>
    <n v="42"/>
    <n v="2"/>
    <m/>
    <m/>
  </r>
  <r>
    <x v="45"/>
    <x v="29"/>
    <s v="epl"/>
    <n v="42"/>
    <n v="6"/>
    <m/>
    <m/>
  </r>
  <r>
    <x v="7"/>
    <x v="29"/>
    <s v="epl"/>
    <n v="42"/>
    <n v="3"/>
    <m/>
    <m/>
  </r>
  <r>
    <x v="8"/>
    <x v="29"/>
    <s v="epl"/>
    <n v="42"/>
    <n v="16"/>
    <m/>
    <m/>
  </r>
  <r>
    <x v="43"/>
    <x v="29"/>
    <s v="epl"/>
    <n v="42"/>
    <n v="9"/>
    <m/>
    <m/>
  </r>
  <r>
    <x v="20"/>
    <x v="29"/>
    <s v="epl"/>
    <n v="42"/>
    <n v="15"/>
    <m/>
    <m/>
  </r>
  <r>
    <x v="21"/>
    <x v="29"/>
    <s v="epl"/>
    <n v="42"/>
    <n v="13"/>
    <m/>
    <m/>
  </r>
  <r>
    <x v="10"/>
    <x v="29"/>
    <s v="epl"/>
    <n v="42"/>
    <n v="14"/>
    <m/>
    <m/>
  </r>
  <r>
    <x v="12"/>
    <x v="29"/>
    <s v="epl"/>
    <n v="42"/>
    <n v="13"/>
    <m/>
    <m/>
  </r>
  <r>
    <x v="13"/>
    <x v="29"/>
    <s v="epl"/>
    <n v="42"/>
    <n v="16"/>
    <m/>
    <m/>
  </r>
  <r>
    <x v="14"/>
    <x v="29"/>
    <s v="epl"/>
    <n v="42"/>
    <n v="24"/>
    <m/>
    <m/>
  </r>
  <r>
    <x v="23"/>
    <x v="29"/>
    <s v="epl"/>
    <n v="42"/>
    <n v="21"/>
    <m/>
    <m/>
  </r>
  <r>
    <x v="15"/>
    <x v="29"/>
    <s v="epl"/>
    <n v="42"/>
    <n v="7"/>
    <m/>
    <m/>
  </r>
  <r>
    <x v="33"/>
    <x v="29"/>
    <s v="epl"/>
    <n v="42"/>
    <n v="12"/>
    <m/>
    <m/>
  </r>
  <r>
    <x v="46"/>
    <x v="29"/>
    <s v="epl"/>
    <n v="42"/>
    <n v="5"/>
    <m/>
    <m/>
  </r>
  <r>
    <x v="22"/>
    <x v="29"/>
    <s v="epl"/>
    <n v="42"/>
    <n v="12"/>
    <m/>
    <m/>
  </r>
  <r>
    <x v="17"/>
    <x v="29"/>
    <s v="epl"/>
    <n v="42"/>
    <n v="8"/>
    <m/>
    <m/>
  </r>
  <r>
    <x v="18"/>
    <x v="29"/>
    <s v="epl"/>
    <n v="42"/>
    <n v="16"/>
    <m/>
    <m/>
  </r>
  <r>
    <x v="47"/>
    <x v="29"/>
    <s v="epl"/>
    <n v="42"/>
    <n v="8"/>
    <m/>
    <m/>
  </r>
  <r>
    <x v="0"/>
    <x v="30"/>
    <s v="epl"/>
    <n v="42"/>
    <n v="5"/>
    <m/>
    <m/>
  </r>
  <r>
    <x v="1"/>
    <x v="30"/>
    <s v="epl"/>
    <n v="42"/>
    <n v="1"/>
    <m/>
    <m/>
  </r>
  <r>
    <x v="36"/>
    <x v="30"/>
    <s v="epl"/>
    <n v="42"/>
    <n v="10"/>
    <m/>
    <m/>
  </r>
  <r>
    <x v="6"/>
    <x v="30"/>
    <s v="epl"/>
    <n v="42"/>
    <n v="25"/>
    <m/>
    <m/>
  </r>
  <r>
    <x v="45"/>
    <x v="30"/>
    <s v="epl"/>
    <n v="42"/>
    <n v="12"/>
    <m/>
    <m/>
  </r>
  <r>
    <x v="8"/>
    <x v="30"/>
    <s v="epl"/>
    <n v="42"/>
    <n v="12"/>
    <m/>
    <m/>
  </r>
  <r>
    <x v="43"/>
    <x v="30"/>
    <s v="epl"/>
    <n v="42"/>
    <n v="3"/>
    <m/>
    <m/>
  </r>
  <r>
    <x v="20"/>
    <x v="30"/>
    <s v="epl"/>
    <n v="42"/>
    <n v="20"/>
    <m/>
    <m/>
  </r>
  <r>
    <x v="10"/>
    <x v="30"/>
    <s v="epl"/>
    <n v="42"/>
    <n v="20"/>
    <m/>
    <m/>
  </r>
  <r>
    <x v="12"/>
    <x v="30"/>
    <s v="epl"/>
    <n v="42"/>
    <n v="11"/>
    <m/>
    <m/>
  </r>
  <r>
    <x v="13"/>
    <x v="30"/>
    <s v="epl"/>
    <n v="42"/>
    <n v="4"/>
    <m/>
    <m/>
  </r>
  <r>
    <x v="14"/>
    <x v="30"/>
    <s v="epl"/>
    <n v="42"/>
    <n v="15"/>
    <m/>
    <m/>
  </r>
  <r>
    <x v="23"/>
    <x v="30"/>
    <s v="epl"/>
    <n v="42"/>
    <n v="-11"/>
    <m/>
    <m/>
  </r>
  <r>
    <x v="49"/>
    <x v="30"/>
    <s v="epl"/>
    <n v="42"/>
    <n v="6"/>
    <m/>
    <m/>
  </r>
  <r>
    <x v="33"/>
    <x v="30"/>
    <s v="epl"/>
    <n v="42"/>
    <n v="2"/>
    <m/>
    <m/>
  </r>
  <r>
    <x v="16"/>
    <x v="30"/>
    <s v="epl"/>
    <n v="42"/>
    <n v="14"/>
    <m/>
    <m/>
  </r>
  <r>
    <x v="46"/>
    <x v="30"/>
    <s v="epl"/>
    <n v="42"/>
    <n v="10"/>
    <m/>
    <m/>
  </r>
  <r>
    <x v="22"/>
    <x v="30"/>
    <s v="epl"/>
    <n v="42"/>
    <n v="15"/>
    <m/>
    <m/>
  </r>
  <r>
    <x v="50"/>
    <x v="30"/>
    <s v="epl"/>
    <n v="42"/>
    <n v="8"/>
    <m/>
    <m/>
  </r>
  <r>
    <x v="17"/>
    <x v="30"/>
    <s v="epl"/>
    <n v="42"/>
    <n v="-5"/>
    <m/>
    <m/>
  </r>
  <r>
    <x v="18"/>
    <x v="30"/>
    <s v="epl"/>
    <n v="42"/>
    <n v="-2"/>
    <m/>
    <m/>
  </r>
  <r>
    <x v="47"/>
    <x v="30"/>
    <s v="epl"/>
    <n v="42"/>
    <n v="17"/>
    <m/>
    <m/>
  </r>
  <r>
    <x v="0"/>
    <x v="31"/>
    <s v="epl"/>
    <n v="42"/>
    <n v="4"/>
    <m/>
    <m/>
  </r>
  <r>
    <x v="1"/>
    <x v="31"/>
    <s v="epl"/>
    <n v="42"/>
    <n v="14"/>
    <m/>
    <m/>
  </r>
  <r>
    <x v="36"/>
    <x v="31"/>
    <s v="epl"/>
    <n v="42"/>
    <n v="15"/>
    <m/>
    <m/>
  </r>
  <r>
    <x v="6"/>
    <x v="31"/>
    <s v="epl"/>
    <n v="42"/>
    <n v="12"/>
    <m/>
    <m/>
  </r>
  <r>
    <x v="45"/>
    <x v="31"/>
    <s v="epl"/>
    <n v="42"/>
    <n v="-2"/>
    <m/>
    <m/>
  </r>
  <r>
    <x v="7"/>
    <x v="31"/>
    <s v="epl"/>
    <n v="42"/>
    <n v="5"/>
    <m/>
    <m/>
  </r>
  <r>
    <x v="8"/>
    <x v="31"/>
    <s v="epl"/>
    <n v="42"/>
    <n v="1"/>
    <m/>
    <m/>
  </r>
  <r>
    <x v="43"/>
    <x v="31"/>
    <s v="epl"/>
    <n v="42"/>
    <n v="14"/>
    <m/>
    <m/>
  </r>
  <r>
    <x v="20"/>
    <x v="31"/>
    <s v="epl"/>
    <n v="42"/>
    <n v="37"/>
    <m/>
    <m/>
  </r>
  <r>
    <x v="10"/>
    <x v="31"/>
    <s v="epl"/>
    <n v="42"/>
    <n v="27"/>
    <m/>
    <m/>
  </r>
  <r>
    <x v="12"/>
    <x v="31"/>
    <s v="epl"/>
    <n v="42"/>
    <n v="1"/>
    <m/>
    <m/>
  </r>
  <r>
    <x v="13"/>
    <x v="31"/>
    <s v="epl"/>
    <n v="42"/>
    <n v="10"/>
    <m/>
    <m/>
  </r>
  <r>
    <x v="31"/>
    <x v="31"/>
    <s v="epl"/>
    <n v="42"/>
    <n v="14"/>
    <m/>
    <m/>
  </r>
  <r>
    <x v="23"/>
    <x v="31"/>
    <s v="epl"/>
    <n v="42"/>
    <n v="18"/>
    <m/>
    <m/>
  </r>
  <r>
    <x v="15"/>
    <x v="31"/>
    <s v="epl"/>
    <n v="42"/>
    <n v="4"/>
    <m/>
    <m/>
  </r>
  <r>
    <x v="49"/>
    <x v="31"/>
    <s v="epl"/>
    <n v="42"/>
    <n v="23"/>
    <m/>
    <m/>
  </r>
  <r>
    <x v="33"/>
    <x v="31"/>
    <s v="epl"/>
    <n v="42"/>
    <n v="13"/>
    <m/>
    <m/>
  </r>
  <r>
    <x v="16"/>
    <x v="31"/>
    <s v="epl"/>
    <n v="42"/>
    <n v="20"/>
    <m/>
    <m/>
  </r>
  <r>
    <x v="46"/>
    <x v="31"/>
    <s v="epl"/>
    <n v="42"/>
    <n v="11"/>
    <m/>
    <m/>
  </r>
  <r>
    <x v="22"/>
    <x v="31"/>
    <s v="epl"/>
    <n v="42"/>
    <n v="22"/>
    <m/>
    <m/>
  </r>
  <r>
    <x v="17"/>
    <x v="31"/>
    <s v="epl"/>
    <n v="42"/>
    <n v="17"/>
    <m/>
    <m/>
  </r>
  <r>
    <x v="47"/>
    <x v="31"/>
    <s v="epl"/>
    <n v="42"/>
    <n v="8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s v="FC Cincinnati"/>
    <x v="0"/>
    <s v="mls"/>
    <n v="34"/>
    <n v="13"/>
    <n v="22"/>
    <n v="4"/>
  </r>
  <r>
    <s v="Orlando City"/>
    <x v="0"/>
    <s v="mls"/>
    <n v="34"/>
    <n v="1"/>
    <n v="8"/>
    <n v="7.6999999999999993"/>
  </r>
  <r>
    <s v="Crew"/>
    <x v="0"/>
    <s v="mls"/>
    <n v="34"/>
    <n v="23"/>
    <n v="33"/>
    <n v="7.2999999999999972"/>
  </r>
  <r>
    <s v="Philadelphia"/>
    <x v="0"/>
    <s v="mls"/>
    <n v="34"/>
    <n v="17"/>
    <n v="24"/>
    <n v="6.6999999999999993"/>
  </r>
  <r>
    <s v="NE Revolution"/>
    <x v="0"/>
    <s v="mls"/>
    <n v="34"/>
    <n v="25"/>
    <n v="30"/>
    <n v="9.6000000000000014"/>
  </r>
  <r>
    <s v="Atlanta Utd"/>
    <x v="0"/>
    <s v="mls"/>
    <n v="34"/>
    <n v="17"/>
    <n v="29"/>
    <n v="13.600000000000001"/>
  </r>
  <r>
    <s v="Nashville"/>
    <x v="0"/>
    <s v="mls"/>
    <n v="34"/>
    <n v="13"/>
    <n v="17"/>
    <n v="-3.5"/>
  </r>
  <r>
    <s v="NY Red Bulls"/>
    <x v="0"/>
    <s v="mls"/>
    <n v="34"/>
    <n v="9"/>
    <n v="11"/>
    <n v="-1.6000000000000014"/>
  </r>
  <r>
    <s v="Charlotte"/>
    <x v="0"/>
    <s v="mls"/>
    <n v="34"/>
    <n v="9"/>
    <n v="13"/>
    <n v="2.6999999999999993"/>
  </r>
  <r>
    <s v="CF Montréal"/>
    <x v="0"/>
    <s v="mls"/>
    <n v="34"/>
    <n v="25"/>
    <n v="44"/>
    <n v="5.6000000000000014"/>
  </r>
  <r>
    <s v="NYCFC"/>
    <x v="0"/>
    <s v="mls"/>
    <n v="34"/>
    <n v="19"/>
    <n v="18"/>
    <n v="-2.5"/>
  </r>
  <r>
    <s v="D.C. United"/>
    <x v="0"/>
    <s v="mls"/>
    <n v="34"/>
    <n v="8"/>
    <n v="20"/>
    <n v="4.1000000000000014"/>
  </r>
  <r>
    <s v="Fire"/>
    <x v="0"/>
    <s v="mls"/>
    <n v="34"/>
    <n v="10"/>
    <n v="20"/>
    <n v="5.8999999999999986"/>
  </r>
  <r>
    <s v="Inter Miami"/>
    <x v="0"/>
    <s v="mls"/>
    <n v="34"/>
    <n v="12"/>
    <n v="21"/>
    <n v="5.1999999999999993"/>
  </r>
  <r>
    <s v="Toronto FC"/>
    <x v="0"/>
    <s v="mls"/>
    <n v="34"/>
    <n v="14"/>
    <n v="27"/>
    <n v="-0.80000000000000071"/>
  </r>
  <r>
    <s v="St. Louis"/>
    <x v="0"/>
    <s v="mls-wc"/>
    <n v="34"/>
    <n v="14"/>
    <n v="31"/>
    <n v="15.600000000000001"/>
  </r>
  <r>
    <s v="Seattle"/>
    <x v="0"/>
    <s v="mls-wc"/>
    <n v="34"/>
    <n v="1"/>
    <n v="7"/>
    <n v="-10"/>
  </r>
  <r>
    <s v="LAFC"/>
    <x v="0"/>
    <s v="mls-wc"/>
    <n v="34"/>
    <n v="14"/>
    <n v="23"/>
    <n v="3.7000000000000028"/>
  </r>
  <r>
    <s v="Dynamo FC"/>
    <x v="0"/>
    <s v="mls-wc"/>
    <n v="34"/>
    <n v="23"/>
    <n v="37"/>
    <n v="7.6000000000000014"/>
  </r>
  <r>
    <s v="RSL"/>
    <x v="0"/>
    <s v="mls-wc"/>
    <n v="34"/>
    <n v="-6"/>
    <n v="-2"/>
    <n v="1.8000000000000007"/>
  </r>
  <r>
    <s v="Vancouver W'caps"/>
    <x v="0"/>
    <s v="mls-wc"/>
    <n v="34"/>
    <n v="12"/>
    <n v="25"/>
    <n v="1.2000000000000028"/>
  </r>
  <r>
    <s v="FC Dallas"/>
    <x v="0"/>
    <s v="mls-wc"/>
    <n v="34"/>
    <n v="10"/>
    <n v="10"/>
    <n v="2.8999999999999986"/>
  </r>
  <r>
    <s v="Sporting KC"/>
    <x v="0"/>
    <s v="mls-wc"/>
    <n v="34"/>
    <n v="14"/>
    <n v="21"/>
    <n v="7.3999999999999986"/>
  </r>
  <r>
    <s v="SJ Earthquakes"/>
    <x v="0"/>
    <s v="mls-wc"/>
    <n v="34"/>
    <n v="18"/>
    <n v="22"/>
    <n v="-2.3999999999999986"/>
  </r>
  <r>
    <s v="Portland Timbers"/>
    <x v="0"/>
    <s v="mls-wc"/>
    <n v="34"/>
    <n v="17"/>
    <n v="26"/>
    <n v="6.1999999999999993"/>
  </r>
  <r>
    <s v="Minnesota Utd"/>
    <x v="0"/>
    <s v="mls-wc"/>
    <n v="34"/>
    <n v="1"/>
    <n v="13"/>
    <n v="-6.8999999999999986"/>
  </r>
  <r>
    <s v="Austin"/>
    <x v="0"/>
    <s v="mls-wc"/>
    <n v="34"/>
    <n v="11"/>
    <n v="18"/>
    <n v="4.1999999999999993"/>
  </r>
  <r>
    <s v="LA Galaxy"/>
    <x v="0"/>
    <s v="mls-wc"/>
    <n v="34"/>
    <n v="12"/>
    <n v="20"/>
    <n v="1.5"/>
  </r>
  <r>
    <s v="Rapids"/>
    <x v="0"/>
    <s v="mls-wc"/>
    <n v="34"/>
    <n v="7"/>
    <n v="22"/>
    <n v="-9.1000000000000014"/>
  </r>
  <r>
    <s v="Philadelphia"/>
    <x v="1"/>
    <s v="mls"/>
    <n v="34"/>
    <n v="15"/>
    <n v="34"/>
    <n v="8.6000000000000014"/>
  </r>
  <r>
    <s v="CF Montréal"/>
    <x v="1"/>
    <s v="mls"/>
    <n v="34"/>
    <n v="-5"/>
    <n v="5"/>
    <n v="1.1000000000000014"/>
  </r>
  <r>
    <s v="NYCFC"/>
    <x v="1"/>
    <s v="mls"/>
    <n v="34"/>
    <n v="13"/>
    <n v="20"/>
    <n v="0.39999999999999858"/>
  </r>
  <r>
    <s v="NY Red Bulls"/>
    <x v="1"/>
    <s v="mls"/>
    <n v="34"/>
    <n v="-7"/>
    <n v="-1"/>
    <n v="0.80000000000000071"/>
  </r>
  <r>
    <s v="FC Cincinnati"/>
    <x v="1"/>
    <s v="mls"/>
    <n v="34"/>
    <n v="-1"/>
    <n v="12"/>
    <n v="2.8999999999999986"/>
  </r>
  <r>
    <s v="Inter Miami"/>
    <x v="1"/>
    <s v="mls"/>
    <n v="34"/>
    <n v="18"/>
    <n v="21"/>
    <n v="10"/>
  </r>
  <r>
    <s v="Orlando City"/>
    <x v="1"/>
    <s v="mls"/>
    <n v="34"/>
    <n v="6"/>
    <n v="5"/>
    <n v="-0.5"/>
  </r>
  <r>
    <s v="Crew"/>
    <x v="1"/>
    <s v="mls"/>
    <n v="34"/>
    <n v="8"/>
    <n v="9"/>
    <n v="-0.5"/>
  </r>
  <r>
    <s v="Charlotte"/>
    <x v="1"/>
    <s v="mls"/>
    <n v="34"/>
    <n v="20"/>
    <n v="32"/>
    <n v="3.3999999999999986"/>
  </r>
  <r>
    <s v="NE Revolution"/>
    <x v="1"/>
    <s v="mls"/>
    <n v="34"/>
    <n v="12"/>
    <n v="15"/>
    <n v="-1.8000000000000007"/>
  </r>
  <r>
    <s v="Atlanta Utd"/>
    <x v="1"/>
    <s v="mls"/>
    <n v="34"/>
    <n v="18"/>
    <n v="20"/>
    <n v="-0.39999999999999858"/>
  </r>
  <r>
    <s v="Fire"/>
    <x v="1"/>
    <s v="mls"/>
    <n v="34"/>
    <n v="7"/>
    <n v="11"/>
    <n v="-3.5"/>
  </r>
  <r>
    <s v="Toronto FC"/>
    <x v="1"/>
    <s v="mls"/>
    <n v="34"/>
    <n v="14"/>
    <n v="19"/>
    <n v="7.1999999999999993"/>
  </r>
  <r>
    <s v="D.C. United"/>
    <x v="1"/>
    <s v="mls"/>
    <n v="34"/>
    <n v="5"/>
    <n v="11"/>
    <n v="-0.10000000000000142"/>
  </r>
  <r>
    <s v="LAFC"/>
    <x v="1"/>
    <s v="mls-wc"/>
    <n v="34"/>
    <n v="15"/>
    <n v="20"/>
    <n v="1.2999999999999972"/>
  </r>
  <r>
    <s v="Austin"/>
    <x v="1"/>
    <s v="mls-wc"/>
    <n v="34"/>
    <n v="4"/>
    <n v="22"/>
    <n v="12.899999999999999"/>
  </r>
  <r>
    <s v="FC Dallas"/>
    <x v="1"/>
    <s v="mls-wc"/>
    <n v="34"/>
    <n v="15"/>
    <n v="15"/>
    <n v="3"/>
  </r>
  <r>
    <s v="LA Galaxy"/>
    <x v="1"/>
    <s v="mls-wc"/>
    <n v="34"/>
    <n v="6"/>
    <n v="13"/>
    <n v="0.39999999999999858"/>
  </r>
  <r>
    <s v="Nashville"/>
    <x v="1"/>
    <s v="mls-wc"/>
    <n v="34"/>
    <n v="-2"/>
    <n v="7"/>
    <n v="2"/>
  </r>
  <r>
    <s v="Minnesota Utd"/>
    <x v="1"/>
    <s v="mls-wc"/>
    <n v="34"/>
    <n v="10"/>
    <n v="17"/>
    <n v="-0.89999999999999858"/>
  </r>
  <r>
    <s v="RSL"/>
    <x v="1"/>
    <s v="mls-wc"/>
    <n v="34"/>
    <n v="17"/>
    <n v="26"/>
    <n v="1.3999999999999986"/>
  </r>
  <r>
    <s v="Portland Timbers"/>
    <x v="1"/>
    <s v="mls-wc"/>
    <n v="34"/>
    <n v="14"/>
    <n v="18"/>
    <n v="-1.8999999999999986"/>
  </r>
  <r>
    <s v="Vancouver W'caps"/>
    <x v="1"/>
    <s v="mls-wc"/>
    <n v="34"/>
    <n v="23"/>
    <n v="27"/>
    <n v="3.8000000000000007"/>
  </r>
  <r>
    <s v="Rapids"/>
    <x v="1"/>
    <s v="mls-wc"/>
    <n v="34"/>
    <n v="27"/>
    <n v="39"/>
    <n v="0.89999999999999858"/>
  </r>
  <r>
    <s v="Seattle"/>
    <x v="1"/>
    <s v="mls-wc"/>
    <n v="34"/>
    <n v="19"/>
    <n v="19"/>
    <n v="1.5"/>
  </r>
  <r>
    <s v="Sporting KC"/>
    <x v="1"/>
    <s v="mls-wc"/>
    <n v="34"/>
    <n v="18"/>
    <n v="28"/>
    <n v="2.6999999999999993"/>
  </r>
  <r>
    <s v="Dynamo FC"/>
    <x v="1"/>
    <s v="mls-wc"/>
    <n v="34"/>
    <n v="10"/>
    <n v="17"/>
    <n v="-2.6000000000000014"/>
  </r>
  <r>
    <s v="SJ Earthquakes"/>
    <x v="1"/>
    <s v="mls-wc"/>
    <n v="34"/>
    <n v="19"/>
    <n v="25"/>
    <n v="3.5"/>
  </r>
  <r>
    <s v="NE Revolution"/>
    <x v="2"/>
    <s v="mls"/>
    <n v="34"/>
    <n v="5"/>
    <n v="2"/>
    <n v="-0.10000000000000142"/>
  </r>
  <r>
    <s v="Philadelphia"/>
    <x v="2"/>
    <s v="mls"/>
    <n v="34"/>
    <n v="18"/>
    <n v="17"/>
    <n v="-1.6999999999999993"/>
  </r>
  <r>
    <s v="Nashville"/>
    <x v="2"/>
    <s v="mls"/>
    <n v="34"/>
    <n v="12"/>
    <n v="12"/>
    <n v="3.8000000000000007"/>
  </r>
  <r>
    <s v="NYCFC"/>
    <x v="2"/>
    <s v="mls"/>
    <n v="34"/>
    <n v="17"/>
    <n v="28"/>
    <n v="0"/>
  </r>
  <r>
    <s v="Atlanta Utd"/>
    <x v="2"/>
    <s v="mls"/>
    <n v="34"/>
    <n v="13"/>
    <n v="14"/>
    <n v="-2"/>
  </r>
  <r>
    <s v="Orlando City"/>
    <x v="2"/>
    <s v="mls"/>
    <n v="34"/>
    <n v="11"/>
    <n v="20"/>
    <n v="1.8999999999999986"/>
  </r>
  <r>
    <s v="NY Red Bulls"/>
    <x v="2"/>
    <s v="mls"/>
    <n v="34"/>
    <n v="12"/>
    <n v="10"/>
    <n v="-5.6000000000000014"/>
  </r>
  <r>
    <s v="D.C. United"/>
    <x v="2"/>
    <s v="mls"/>
    <n v="34"/>
    <n v="21"/>
    <n v="28"/>
    <n v="1.5"/>
  </r>
  <r>
    <s v="Crew"/>
    <x v="2"/>
    <s v="mls"/>
    <n v="34"/>
    <n v="19"/>
    <n v="21"/>
    <n v="6.3999999999999986"/>
  </r>
  <r>
    <s v="CF Montréal"/>
    <x v="2"/>
    <s v="mls"/>
    <n v="34"/>
    <n v="16"/>
    <n v="10"/>
    <n v="-0.30000000000000071"/>
  </r>
  <r>
    <s v="Inter Miami"/>
    <x v="2"/>
    <s v="mls"/>
    <n v="34"/>
    <n v="5"/>
    <n v="-1"/>
    <n v="1.8000000000000007"/>
  </r>
  <r>
    <s v="Fire"/>
    <x v="2"/>
    <s v="mls"/>
    <n v="34"/>
    <n v="18"/>
    <n v="28"/>
    <n v="-4.1999999999999993"/>
  </r>
  <r>
    <s v="Toronto FC"/>
    <x v="2"/>
    <s v="mls"/>
    <n v="34"/>
    <n v="10"/>
    <n v="21"/>
    <n v="-2.5"/>
  </r>
  <r>
    <s v="FC Cincinnati"/>
    <x v="2"/>
    <s v="mls"/>
    <n v="34"/>
    <n v="-4"/>
    <n v="13"/>
    <n v="-4.3000000000000007"/>
  </r>
  <r>
    <s v="Rapids"/>
    <x v="2"/>
    <s v="mls-wc"/>
    <n v="34"/>
    <n v="7"/>
    <n v="18"/>
    <n v="5.1999999999999993"/>
  </r>
  <r>
    <s v="Seattle"/>
    <x v="2"/>
    <s v="mls-wc"/>
    <n v="34"/>
    <n v="-2"/>
    <n v="6"/>
    <n v="-0.19999999999999929"/>
  </r>
  <r>
    <s v="Sporting KC"/>
    <x v="2"/>
    <s v="mls-wc"/>
    <n v="34"/>
    <n v="6"/>
    <n v="12"/>
    <n v="-3.1000000000000014"/>
  </r>
  <r>
    <s v="Portland Timbers"/>
    <x v="2"/>
    <s v="mls-wc"/>
    <n v="34"/>
    <n v="15"/>
    <n v="22"/>
    <n v="0.79999999999999716"/>
  </r>
  <r>
    <s v="Minnesota Utd"/>
    <x v="2"/>
    <s v="mls-wc"/>
    <n v="34"/>
    <n v="17"/>
    <n v="22"/>
    <n v="-5.6000000000000014"/>
  </r>
  <r>
    <s v="Vancouver W'caps"/>
    <x v="2"/>
    <s v="mls-wc"/>
    <n v="34"/>
    <n v="17"/>
    <n v="16"/>
    <n v="2.8000000000000007"/>
  </r>
  <r>
    <s v="RSL"/>
    <x v="2"/>
    <s v="mls-wc"/>
    <n v="34"/>
    <n v="14"/>
    <n v="17"/>
    <n v="4.3999999999999986"/>
  </r>
  <r>
    <s v="LA Galaxy"/>
    <x v="2"/>
    <s v="mls-wc"/>
    <n v="34"/>
    <n v="10"/>
    <n v="18"/>
    <n v="-1.3000000000000007"/>
  </r>
  <r>
    <s v="LAFC"/>
    <x v="2"/>
    <s v="mls-wc"/>
    <n v="34"/>
    <n v="15"/>
    <n v="20"/>
    <n v="-4.5"/>
  </r>
  <r>
    <s v="SJ Earthquakes"/>
    <x v="2"/>
    <s v="mls-wc"/>
    <n v="34"/>
    <n v="-1"/>
    <n v="10"/>
    <n v="-3.3000000000000007"/>
  </r>
  <r>
    <s v="FC Dallas"/>
    <x v="2"/>
    <s v="mls-wc"/>
    <n v="34"/>
    <n v="11"/>
    <n v="17"/>
    <n v="-0.69999999999999929"/>
  </r>
  <r>
    <s v="Austin"/>
    <x v="2"/>
    <s v="mls-wc"/>
    <n v="34"/>
    <n v="15"/>
    <n v="25"/>
    <n v="-0.5"/>
  </r>
  <r>
    <s v="Dynamo FC"/>
    <x v="2"/>
    <s v="mls-wc"/>
    <n v="34"/>
    <n v="18"/>
    <n v="16"/>
    <n v="-6.6999999999999993"/>
  </r>
  <r>
    <s v="Philadelphia"/>
    <x v="3"/>
    <s v="mls"/>
    <n v="23"/>
    <n v="15"/>
    <n v="18"/>
    <n v="6.5"/>
  </r>
  <r>
    <s v="Toronto FC"/>
    <x v="3"/>
    <s v="mls"/>
    <n v="23"/>
    <n v="4"/>
    <n v="9"/>
    <n v="0.69999999999999929"/>
  </r>
  <r>
    <s v="Columbus Crew"/>
    <x v="3"/>
    <s v="mls"/>
    <n v="23"/>
    <n v="19"/>
    <n v="17"/>
    <n v="3.8999999999999986"/>
  </r>
  <r>
    <s v="Orlando City"/>
    <x v="3"/>
    <s v="mls"/>
    <n v="23"/>
    <n v="7"/>
    <n v="9"/>
    <n v="9.1999999999999993"/>
  </r>
  <r>
    <s v="NYCFC"/>
    <x v="3"/>
    <s v="mls"/>
    <n v="23"/>
    <n v="3"/>
    <n v="10"/>
    <n v="4.8000000000000007"/>
  </r>
  <r>
    <s v="NY Red Bulls"/>
    <x v="3"/>
    <s v="mls"/>
    <n v="23"/>
    <n v="0"/>
    <n v="4"/>
    <n v="-1.6999999999999993"/>
  </r>
  <r>
    <s v="Nashville"/>
    <x v="3"/>
    <s v="mls"/>
    <n v="23"/>
    <n v="2"/>
    <n v="8"/>
    <n v="2.5"/>
  </r>
  <r>
    <s v="NE Revolution"/>
    <x v="3"/>
    <s v="mls"/>
    <n v="23"/>
    <n v="-10"/>
    <n v="-3"/>
    <n v="-9.3999999999999986"/>
  </r>
  <r>
    <s v="Montreal Impact"/>
    <x v="3"/>
    <s v="mls"/>
    <n v="23"/>
    <n v="0"/>
    <n v="0"/>
    <n v="4.4000000000000004"/>
  </r>
  <r>
    <s v="Inter Miami"/>
    <x v="3"/>
    <s v="mls"/>
    <n v="23"/>
    <n v="10"/>
    <n v="10"/>
    <n v="0.5"/>
  </r>
  <r>
    <s v="Fire"/>
    <x v="3"/>
    <s v="mls"/>
    <n v="23"/>
    <n v="13"/>
    <n v="16"/>
    <n v="3.3000000000000007"/>
  </r>
  <r>
    <s v="Atlanta Utd"/>
    <x v="3"/>
    <s v="mls"/>
    <n v="23"/>
    <n v="6"/>
    <n v="3"/>
    <n v="0.59999999999999964"/>
  </r>
  <r>
    <s v="D.C. United"/>
    <x v="3"/>
    <s v="mls"/>
    <n v="23"/>
    <n v="-1"/>
    <n v="-2"/>
    <n v="1.1999999999999993"/>
  </r>
  <r>
    <s v="FC Cincinnati"/>
    <x v="3"/>
    <s v="mls"/>
    <n v="23"/>
    <n v="4"/>
    <n v="14"/>
    <n v="-4.9000000000000004"/>
  </r>
  <r>
    <s v="Sporting KC"/>
    <x v="3"/>
    <s v="mls-wc"/>
    <n v="21"/>
    <n v="-1"/>
    <n v="-1"/>
    <n v="2.6999999999999993"/>
  </r>
  <r>
    <s v="Seattle"/>
    <x v="3"/>
    <s v="mls-wc"/>
    <n v="22"/>
    <n v="15"/>
    <n v="19"/>
    <n v="6.8999999999999986"/>
  </r>
  <r>
    <s v="Portland Timbers"/>
    <x v="3"/>
    <s v="mls-wc"/>
    <n v="23"/>
    <n v="1"/>
    <n v="-5"/>
    <n v="6.8000000000000007"/>
  </r>
  <r>
    <s v="Minnesota Utd"/>
    <x v="3"/>
    <s v="mls-wc"/>
    <n v="21"/>
    <n v="2"/>
    <n v="10"/>
    <n v="3.6999999999999993"/>
  </r>
  <r>
    <s v="FC Dallas"/>
    <x v="3"/>
    <s v="mls-wc"/>
    <n v="22"/>
    <n v="16"/>
    <n v="20"/>
    <n v="0.10000000000000142"/>
  </r>
  <r>
    <s v="LAFC"/>
    <x v="3"/>
    <s v="mls-wc"/>
    <n v="22"/>
    <n v="24"/>
    <n v="30"/>
    <n v="15.2"/>
  </r>
  <r>
    <s v="SJ Earthquakes"/>
    <x v="3"/>
    <s v="mls-wc"/>
    <n v="23"/>
    <n v="4"/>
    <n v="14"/>
    <n v="-0.60000000000000142"/>
  </r>
  <r>
    <s v="Rapids"/>
    <x v="3"/>
    <s v="mls-wc"/>
    <n v="18"/>
    <n v="-4"/>
    <n v="6"/>
    <n v="5.8000000000000007"/>
  </r>
  <r>
    <s v="Vancouver W'caps"/>
    <x v="3"/>
    <s v="mls-wc"/>
    <n v="23"/>
    <n v="9"/>
    <n v="19"/>
    <n v="7.1999999999999993"/>
  </r>
  <r>
    <s v="LA Galaxy"/>
    <x v="3"/>
    <s v="mls-wc"/>
    <n v="22"/>
    <n v="6"/>
    <n v="5"/>
    <n v="1.8000000000000007"/>
  </r>
  <r>
    <s v="RSL"/>
    <x v="3"/>
    <s v="mls-wc"/>
    <n v="22"/>
    <n v="10"/>
    <n v="2"/>
    <n v="-2.3000000000000007"/>
  </r>
  <r>
    <s v="Dynamo"/>
    <x v="3"/>
    <s v="mls-wc"/>
    <n v="23"/>
    <n v="5"/>
    <n v="14"/>
    <n v="-3.3000000000000007"/>
  </r>
  <r>
    <s v="NYCFC"/>
    <x v="4"/>
    <s v="mls"/>
    <n v="34"/>
    <n v="12"/>
    <n v="15"/>
    <n v="-1.1000000000000014"/>
  </r>
  <r>
    <s v="Atlanta Utd"/>
    <x v="4"/>
    <s v="mls"/>
    <n v="34"/>
    <n v="20"/>
    <n v="29"/>
    <n v="2"/>
  </r>
  <r>
    <s v="Philadelphia"/>
    <x v="4"/>
    <s v="mls"/>
    <n v="34"/>
    <n v="13"/>
    <n v="26"/>
    <n v="2.7999999999999972"/>
  </r>
  <r>
    <s v="Toronto FC"/>
    <x v="4"/>
    <s v="mls"/>
    <n v="34"/>
    <n v="12"/>
    <n v="11"/>
    <n v="1.6000000000000014"/>
  </r>
  <r>
    <s v="D.C. United"/>
    <x v="4"/>
    <s v="mls"/>
    <n v="34"/>
    <n v="4"/>
    <n v="2"/>
    <n v="-2.6000000000000014"/>
  </r>
  <r>
    <s v="NY Red Bulls"/>
    <x v="4"/>
    <s v="mls"/>
    <n v="34"/>
    <n v="12"/>
    <n v="20"/>
    <n v="-0.30000000000000071"/>
  </r>
  <r>
    <s v="NE Revolution"/>
    <x v="4"/>
    <s v="mls"/>
    <n v="34"/>
    <n v="11"/>
    <n v="15"/>
    <n v="-6.3000000000000007"/>
  </r>
  <r>
    <s v="Chicago Fire"/>
    <x v="4"/>
    <s v="mls"/>
    <n v="34"/>
    <n v="20"/>
    <n v="30"/>
    <n v="-0.60000000000000142"/>
  </r>
  <r>
    <s v="Montreal Impact"/>
    <x v="4"/>
    <s v="mls"/>
    <n v="34"/>
    <n v="13"/>
    <n v="15"/>
    <n v="-1.8000000000000007"/>
  </r>
  <r>
    <s v="Columbus Crew"/>
    <x v="4"/>
    <s v="mls"/>
    <n v="34"/>
    <n v="8"/>
    <n v="6"/>
    <n v="-1.1999999999999993"/>
  </r>
  <r>
    <s v="Orlando City"/>
    <x v="4"/>
    <s v="mls"/>
    <n v="34"/>
    <n v="5"/>
    <n v="2"/>
    <n v="-4.6999999999999993"/>
  </r>
  <r>
    <s v="FC Cincinnati"/>
    <x v="4"/>
    <s v="mls"/>
    <n v="34"/>
    <n v="0"/>
    <n v="2"/>
    <n v="-6.3999999999999986"/>
  </r>
  <r>
    <s v="LAFC"/>
    <x v="4"/>
    <s v="mls-wc"/>
    <n v="34"/>
    <n v="12"/>
    <n v="8"/>
    <n v="5.6000000000000014"/>
  </r>
  <r>
    <s v="Seattle"/>
    <x v="4"/>
    <s v="mls-wc"/>
    <n v="34"/>
    <n v="18"/>
    <n v="23"/>
    <n v="1.7999999999999972"/>
  </r>
  <r>
    <s v="RSL"/>
    <x v="4"/>
    <s v="mls-wc"/>
    <n v="34"/>
    <n v="21"/>
    <n v="27"/>
    <n v="9.8000000000000007"/>
  </r>
  <r>
    <s v="Minnesota Utd"/>
    <x v="4"/>
    <s v="mls-wc"/>
    <n v="34"/>
    <n v="19"/>
    <n v="23"/>
    <n v="-4.6000000000000014"/>
  </r>
  <r>
    <s v="LA Galaxy"/>
    <x v="4"/>
    <s v="mls-wc"/>
    <n v="34"/>
    <n v="17"/>
    <n v="23"/>
    <n v="1.2000000000000028"/>
  </r>
  <r>
    <s v="Portland Timbers"/>
    <x v="4"/>
    <s v="mls-wc"/>
    <n v="34"/>
    <n v="7"/>
    <n v="15"/>
    <n v="-1.8000000000000007"/>
  </r>
  <r>
    <s v="FC Dallas"/>
    <x v="4"/>
    <s v="mls-wc"/>
    <n v="34"/>
    <n v="24"/>
    <n v="36"/>
    <n v="6.3000000000000007"/>
  </r>
  <r>
    <s v="SJ Earthquakes"/>
    <x v="4"/>
    <s v="mls-wc"/>
    <n v="34"/>
    <n v="20"/>
    <n v="27"/>
    <n v="0.10000000000000142"/>
  </r>
  <r>
    <s v="Rapids"/>
    <x v="4"/>
    <s v="mls-wc"/>
    <n v="34"/>
    <n v="16"/>
    <n v="19"/>
    <n v="5"/>
  </r>
  <r>
    <s v="Dynamo"/>
    <x v="4"/>
    <s v="mls-wc"/>
    <n v="34"/>
    <n v="28"/>
    <n v="34"/>
    <n v="-1.3999999999999986"/>
  </r>
  <r>
    <s v="Sporting KC"/>
    <x v="4"/>
    <s v="mls-wc"/>
    <n v="34"/>
    <n v="12"/>
    <n v="18"/>
    <n v="-4.1000000000000014"/>
  </r>
  <r>
    <s v="Vancouver W'caps"/>
    <x v="4"/>
    <s v="mls-wc"/>
    <n v="34"/>
    <n v="6"/>
    <n v="8"/>
    <n v="-0.19999999999999929"/>
  </r>
  <r>
    <s v="NY Red Bulls"/>
    <x v="5"/>
    <s v="mls"/>
    <n v="34"/>
    <n v="15"/>
    <n v="23"/>
    <n v="-0.39999999999999858"/>
  </r>
  <r>
    <s v="Atlanta Utd"/>
    <x v="5"/>
    <s v="mls"/>
    <n v="34"/>
    <n v="5"/>
    <n v="20"/>
    <n v="0.89999999999999858"/>
  </r>
  <r>
    <s v="NYCFC"/>
    <x v="5"/>
    <s v="mls"/>
    <n v="34"/>
    <n v="24"/>
    <n v="38"/>
    <n v="0.39999999999999858"/>
  </r>
  <r>
    <s v="D.C. United"/>
    <x v="5"/>
    <s v="mls"/>
    <n v="34"/>
    <n v="31"/>
    <n v="30"/>
    <n v="12.2"/>
  </r>
  <r>
    <s v="Columbus Crew"/>
    <x v="5"/>
    <s v="mls"/>
    <n v="34"/>
    <n v="23"/>
    <n v="24"/>
    <n v="-2.5"/>
  </r>
  <r>
    <s v="Philadelphia"/>
    <x v="5"/>
    <s v="mls"/>
    <n v="34"/>
    <n v="8"/>
    <n v="19"/>
    <n v="-1.8000000000000007"/>
  </r>
  <r>
    <s v="Montreal Impact"/>
    <x v="5"/>
    <s v="mls"/>
    <n v="34"/>
    <n v="24"/>
    <n v="36"/>
    <n v="3.8000000000000007"/>
  </r>
  <r>
    <s v="NE Revolution"/>
    <x v="5"/>
    <s v="mls"/>
    <n v="34"/>
    <n v="17"/>
    <n v="22"/>
    <n v="0.89999999999999858"/>
  </r>
  <r>
    <s v="Toronto FC"/>
    <x v="5"/>
    <s v="mls"/>
    <n v="34"/>
    <n v="16"/>
    <n v="25"/>
    <n v="1.3999999999999986"/>
  </r>
  <r>
    <s v="Chicago Fire"/>
    <x v="5"/>
    <s v="mls"/>
    <n v="34"/>
    <n v="12"/>
    <n v="19"/>
    <n v="7.3000000000000007"/>
  </r>
  <r>
    <s v="Orlando City"/>
    <x v="5"/>
    <s v="mls"/>
    <n v="34"/>
    <n v="16"/>
    <n v="27"/>
    <n v="0.30000000000000071"/>
  </r>
  <r>
    <s v="Sporting KC"/>
    <x v="5"/>
    <s v="mls-wc"/>
    <n v="34"/>
    <n v="8"/>
    <n v="9"/>
    <n v="0"/>
  </r>
  <r>
    <s v="Seattle"/>
    <x v="5"/>
    <s v="mls-wc"/>
    <n v="34"/>
    <n v="5"/>
    <n v="21"/>
    <n v="5"/>
  </r>
  <r>
    <s v="LAFC"/>
    <x v="5"/>
    <s v="mls-wc"/>
    <n v="34"/>
    <n v="11"/>
    <n v="18"/>
    <n v="-1.7000000000000028"/>
  </r>
  <r>
    <s v="FC Dallas"/>
    <x v="5"/>
    <s v="mls-wc"/>
    <n v="34"/>
    <n v="13"/>
    <n v="18"/>
    <n v="-0.60000000000000142"/>
  </r>
  <r>
    <s v="Portland Timbers"/>
    <x v="5"/>
    <s v="mls-wc"/>
    <n v="34"/>
    <n v="20"/>
    <n v="28"/>
    <n v="-2.7000000000000028"/>
  </r>
  <r>
    <s v="RSL"/>
    <x v="5"/>
    <s v="mls-wc"/>
    <n v="34"/>
    <n v="25"/>
    <n v="31"/>
    <n v="6.6000000000000014"/>
  </r>
  <r>
    <s v="LA Galaxy"/>
    <x v="5"/>
    <s v="mls-wc"/>
    <n v="34"/>
    <n v="8"/>
    <n v="18"/>
    <n v="7"/>
  </r>
  <r>
    <s v="Vancouver W'caps"/>
    <x v="5"/>
    <s v="mls-wc"/>
    <n v="34"/>
    <n v="5"/>
    <n v="19"/>
    <n v="-2.2999999999999972"/>
  </r>
  <r>
    <s v="Dynamo"/>
    <x v="5"/>
    <s v="mls-wc"/>
    <n v="34"/>
    <n v="16"/>
    <n v="24"/>
    <n v="3"/>
  </r>
  <r>
    <s v="Minnesota Utd"/>
    <x v="5"/>
    <s v="mls-wc"/>
    <n v="34"/>
    <n v="26"/>
    <n v="32"/>
    <n v="3.3999999999999986"/>
  </r>
  <r>
    <s v="Rapids"/>
    <x v="5"/>
    <s v="mls-wc"/>
    <n v="34"/>
    <n v="11"/>
    <n v="11"/>
    <n v="-1.8000000000000007"/>
  </r>
  <r>
    <s v="SJ Earthquakes"/>
    <x v="5"/>
    <s v="mls-wc"/>
    <n v="34"/>
    <n v="3"/>
    <n v="-2"/>
    <n v="4.1000000000000014"/>
  </r>
  <r>
    <s v="Toronto FC"/>
    <x v="6"/>
    <s v="mls"/>
    <n v="34"/>
    <n v="15"/>
    <n v="23"/>
    <m/>
  </r>
  <r>
    <s v="NYCFC"/>
    <x v="6"/>
    <s v="mls"/>
    <n v="34"/>
    <n v="13"/>
    <n v="13"/>
    <m/>
  </r>
  <r>
    <s v="Chicago Fire"/>
    <x v="6"/>
    <s v="mls"/>
    <n v="34"/>
    <n v="23"/>
    <n v="40"/>
    <m/>
  </r>
  <r>
    <s v="Atlanta Utd"/>
    <x v="6"/>
    <s v="mls"/>
    <n v="34"/>
    <n v="17"/>
    <n v="28"/>
    <m/>
  </r>
  <r>
    <s v="Columbus Crew"/>
    <x v="6"/>
    <s v="mls"/>
    <n v="34"/>
    <n v="22"/>
    <n v="30"/>
    <m/>
  </r>
  <r>
    <s v="NY Red Bulls"/>
    <x v="6"/>
    <s v="mls"/>
    <n v="34"/>
    <n v="16"/>
    <n v="26"/>
    <m/>
  </r>
  <r>
    <s v="NE Revolution"/>
    <x v="6"/>
    <s v="mls"/>
    <n v="34"/>
    <n v="33"/>
    <n v="54"/>
    <m/>
  </r>
  <r>
    <s v="Philadelphia"/>
    <x v="6"/>
    <s v="mls"/>
    <n v="34"/>
    <n v="24"/>
    <n v="27"/>
    <m/>
  </r>
  <r>
    <s v="Montreal Impact"/>
    <x v="6"/>
    <s v="mls"/>
    <n v="34"/>
    <n v="11"/>
    <n v="16"/>
    <m/>
  </r>
  <r>
    <s v="Orlando City"/>
    <x v="6"/>
    <s v="mls"/>
    <n v="34"/>
    <n v="13"/>
    <n v="29"/>
    <m/>
  </r>
  <r>
    <s v="D.C. United"/>
    <x v="6"/>
    <s v="mls"/>
    <n v="34"/>
    <n v="10"/>
    <n v="21"/>
    <m/>
  </r>
  <r>
    <s v="Portland Timbers"/>
    <x v="6"/>
    <s v="mls-wc"/>
    <n v="34"/>
    <n v="21"/>
    <n v="30"/>
    <m/>
  </r>
  <r>
    <s v="Seattle"/>
    <x v="6"/>
    <s v="mls-wc"/>
    <n v="34"/>
    <n v="23"/>
    <n v="27"/>
    <m/>
  </r>
  <r>
    <s v="Vancouver W'caps"/>
    <x v="6"/>
    <s v="mls-wc"/>
    <n v="34"/>
    <n v="12"/>
    <n v="19"/>
    <m/>
  </r>
  <r>
    <s v="Dynamo"/>
    <x v="6"/>
    <s v="mls-wc"/>
    <n v="34"/>
    <n v="30"/>
    <n v="40"/>
    <m/>
  </r>
  <r>
    <s v="Sporting KC"/>
    <x v="6"/>
    <s v="mls-wc"/>
    <n v="34"/>
    <n v="23"/>
    <n v="27"/>
    <m/>
  </r>
  <r>
    <s v="SJ Earthquakes"/>
    <x v="6"/>
    <s v="mls-wc"/>
    <n v="34"/>
    <n v="24"/>
    <n v="35"/>
    <m/>
  </r>
  <r>
    <s v="FC Dallas"/>
    <x v="6"/>
    <s v="mls-wc"/>
    <n v="34"/>
    <n v="16"/>
    <n v="26"/>
    <m/>
  </r>
  <r>
    <s v="RSL"/>
    <x v="6"/>
    <s v="mls-wc"/>
    <n v="34"/>
    <n v="17"/>
    <n v="26"/>
    <m/>
  </r>
  <r>
    <s v="Minnesota Utd"/>
    <x v="6"/>
    <s v="mls-wc"/>
    <n v="34"/>
    <n v="14"/>
    <n v="21"/>
    <m/>
  </r>
  <r>
    <s v="Rapids"/>
    <x v="6"/>
    <s v="mls-wc"/>
    <n v="34"/>
    <n v="23"/>
    <n v="28"/>
    <m/>
  </r>
  <r>
    <s v="LA Galaxy"/>
    <x v="6"/>
    <s v="mls-wc"/>
    <n v="34"/>
    <n v="-4"/>
    <n v="-2"/>
    <m/>
  </r>
  <r>
    <s v="NY Red Bulls"/>
    <x v="7"/>
    <s v="mls"/>
    <n v="34"/>
    <n v="25"/>
    <n v="21"/>
    <m/>
  </r>
  <r>
    <s v="NYCFC"/>
    <x v="7"/>
    <s v="mls"/>
    <n v="34"/>
    <n v="6"/>
    <n v="9"/>
    <m/>
  </r>
  <r>
    <s v="Toronto FC"/>
    <x v="7"/>
    <s v="mls"/>
    <n v="34"/>
    <n v="7"/>
    <n v="10"/>
    <m/>
  </r>
  <r>
    <s v="D.C. United"/>
    <x v="7"/>
    <s v="mls"/>
    <n v="34"/>
    <n v="16"/>
    <n v="28"/>
    <m/>
  </r>
  <r>
    <s v="Montreal Impact"/>
    <x v="7"/>
    <s v="mls"/>
    <n v="34"/>
    <n v="7"/>
    <n v="8"/>
    <m/>
  </r>
  <r>
    <s v="Philadelphia"/>
    <x v="7"/>
    <s v="mls"/>
    <n v="34"/>
    <n v="14"/>
    <n v="15"/>
    <m/>
  </r>
  <r>
    <s v="NE Revolution"/>
    <x v="7"/>
    <s v="mls"/>
    <n v="34"/>
    <n v="20"/>
    <n v="24"/>
    <m/>
  </r>
  <r>
    <s v="Orlando City"/>
    <x v="7"/>
    <s v="mls"/>
    <n v="34"/>
    <n v="9"/>
    <n v="11"/>
    <m/>
  </r>
  <r>
    <s v="Columbus Crew"/>
    <x v="7"/>
    <s v="mls"/>
    <n v="34"/>
    <n v="16"/>
    <n v="20"/>
    <m/>
  </r>
  <r>
    <s v="Chicago Fire"/>
    <x v="7"/>
    <s v="mls"/>
    <n v="34"/>
    <n v="21"/>
    <n v="26"/>
    <m/>
  </r>
  <r>
    <s v="FC Dallas"/>
    <x v="7"/>
    <s v="mls-wc"/>
    <n v="34"/>
    <n v="20"/>
    <n v="32"/>
    <m/>
  </r>
  <r>
    <s v="Rapids"/>
    <x v="7"/>
    <s v="mls-wc"/>
    <n v="34"/>
    <n v="20"/>
    <n v="19"/>
    <m/>
  </r>
  <r>
    <s v="LA Galaxy"/>
    <x v="7"/>
    <s v="mls-wc"/>
    <n v="34"/>
    <n v="12"/>
    <n v="13"/>
    <m/>
  </r>
  <r>
    <s v="Seattle"/>
    <x v="7"/>
    <s v="mls-wc"/>
    <n v="34"/>
    <n v="16"/>
    <n v="19"/>
    <m/>
  </r>
  <r>
    <s v="Sporting KC"/>
    <x v="7"/>
    <s v="mls-wc"/>
    <n v="34"/>
    <n v="19"/>
    <n v="21"/>
    <m/>
  </r>
  <r>
    <s v="RSL"/>
    <x v="7"/>
    <s v="mls-wc"/>
    <n v="34"/>
    <n v="18"/>
    <n v="18"/>
    <m/>
  </r>
  <r>
    <s v="Portland Timbers"/>
    <x v="7"/>
    <s v="mls-wc"/>
    <n v="34"/>
    <n v="32"/>
    <n v="33"/>
    <m/>
  </r>
  <r>
    <s v="Vancouver W'caps"/>
    <x v="7"/>
    <s v="mls-wc"/>
    <n v="34"/>
    <n v="9"/>
    <n v="19"/>
    <m/>
  </r>
  <r>
    <s v="SJ Earthquakes"/>
    <x v="7"/>
    <s v="mls-wc"/>
    <n v="34"/>
    <n v="18"/>
    <n v="20"/>
    <m/>
  </r>
  <r>
    <s v="Dynamo"/>
    <x v="7"/>
    <s v="mls-wc"/>
    <n v="34"/>
    <n v="10"/>
    <n v="10"/>
    <m/>
  </r>
  <r>
    <s v="NY Red Bulls"/>
    <x v="8"/>
    <s v="mls"/>
    <n v="34"/>
    <n v="16"/>
    <n v="15"/>
    <m/>
  </r>
  <r>
    <s v="Columbus Crew"/>
    <x v="8"/>
    <s v="mls"/>
    <n v="34"/>
    <n v="9"/>
    <n v="21"/>
    <m/>
  </r>
  <r>
    <s v="Montreal Impact"/>
    <x v="8"/>
    <s v="mls"/>
    <n v="34"/>
    <n v="19"/>
    <n v="26"/>
    <m/>
  </r>
  <r>
    <s v="D.C. United"/>
    <x v="8"/>
    <s v="mls"/>
    <n v="34"/>
    <n v="21"/>
    <n v="28"/>
    <m/>
  </r>
  <r>
    <s v="NE Revolution"/>
    <x v="8"/>
    <s v="mls"/>
    <n v="34"/>
    <n v="16"/>
    <n v="29"/>
    <m/>
  </r>
  <r>
    <s v="Toronto FC"/>
    <x v="8"/>
    <s v="mls"/>
    <n v="34"/>
    <n v="19"/>
    <n v="24"/>
    <m/>
  </r>
  <r>
    <s v="Orlando City"/>
    <x v="8"/>
    <s v="mls"/>
    <n v="34"/>
    <n v="8"/>
    <n v="22"/>
    <m/>
  </r>
  <r>
    <s v="NYCFC"/>
    <x v="8"/>
    <s v="mls"/>
    <n v="34"/>
    <n v="7"/>
    <n v="11"/>
    <m/>
  </r>
  <r>
    <s v="Philadelphia"/>
    <x v="8"/>
    <s v="mls"/>
    <n v="34"/>
    <n v="11"/>
    <n v="19"/>
    <m/>
  </r>
  <r>
    <s v="Chicago Fire"/>
    <x v="8"/>
    <s v="mls"/>
    <n v="34"/>
    <n v="20"/>
    <n v="23"/>
    <m/>
  </r>
  <r>
    <s v="FC Dallas"/>
    <x v="8"/>
    <s v="mls-wc"/>
    <n v="34"/>
    <n v="22"/>
    <n v="23"/>
    <m/>
  </r>
  <r>
    <s v="Vancouver W'caps"/>
    <x v="8"/>
    <s v="mls-wc"/>
    <n v="34"/>
    <n v="5"/>
    <n v="9"/>
    <m/>
  </r>
  <r>
    <s v="Portland Timbers"/>
    <x v="8"/>
    <s v="mls-wc"/>
    <n v="34"/>
    <n v="7"/>
    <n v="18"/>
    <m/>
  </r>
  <r>
    <s v="Seattle"/>
    <x v="8"/>
    <s v="mls-wc"/>
    <n v="34"/>
    <n v="19"/>
    <n v="16"/>
    <m/>
  </r>
  <r>
    <s v="LA Galaxy"/>
    <x v="8"/>
    <s v="mls-wc"/>
    <n v="34"/>
    <n v="27"/>
    <n v="40"/>
    <m/>
  </r>
  <r>
    <s v="Sporting KC"/>
    <x v="8"/>
    <s v="mls-wc"/>
    <n v="34"/>
    <n v="19"/>
    <n v="15"/>
    <m/>
  </r>
  <r>
    <s v="SJ Earthquakes"/>
    <x v="8"/>
    <s v="mls-wc"/>
    <n v="34"/>
    <n v="13"/>
    <n v="10"/>
    <m/>
  </r>
  <r>
    <s v="Dynamo"/>
    <x v="8"/>
    <s v="mls-wc"/>
    <n v="34"/>
    <n v="20"/>
    <n v="25"/>
    <m/>
  </r>
  <r>
    <s v="RSL"/>
    <x v="8"/>
    <s v="mls-wc"/>
    <n v="34"/>
    <n v="13"/>
    <n v="26"/>
    <m/>
  </r>
  <r>
    <s v="Rapids"/>
    <x v="8"/>
    <s v="mls-wc"/>
    <n v="34"/>
    <n v="3"/>
    <n v="2"/>
    <m/>
  </r>
  <r>
    <s v="D.C. United"/>
    <x v="9"/>
    <s v="mls"/>
    <n v="34"/>
    <n v="15"/>
    <n v="17"/>
    <m/>
  </r>
  <r>
    <s v="NE Revolution"/>
    <x v="9"/>
    <s v="mls"/>
    <n v="34"/>
    <n v="15"/>
    <n v="23"/>
    <m/>
  </r>
  <r>
    <s v="Columbus Crew"/>
    <x v="9"/>
    <s v="mls"/>
    <n v="34"/>
    <n v="10"/>
    <n v="14"/>
    <m/>
  </r>
  <r>
    <s v="NY Red Bulls"/>
    <x v="9"/>
    <s v="mls"/>
    <n v="34"/>
    <n v="18"/>
    <n v="25"/>
    <m/>
  </r>
  <r>
    <s v="Sporting KC"/>
    <x v="9"/>
    <s v="mls"/>
    <n v="34"/>
    <n v="-1"/>
    <n v="1"/>
    <m/>
  </r>
  <r>
    <s v="Philadelphia"/>
    <x v="9"/>
    <s v="mls"/>
    <n v="34"/>
    <n v="10"/>
    <n v="8"/>
    <m/>
  </r>
  <r>
    <s v="Toronto FC"/>
    <x v="9"/>
    <s v="mls"/>
    <n v="34"/>
    <n v="7"/>
    <n v="12"/>
    <m/>
  </r>
  <r>
    <s v="Dynamo"/>
    <x v="9"/>
    <s v="mls"/>
    <n v="34"/>
    <n v="17"/>
    <n v="23"/>
    <m/>
  </r>
  <r>
    <s v="Chicago Fire"/>
    <x v="9"/>
    <s v="mls"/>
    <n v="34"/>
    <n v="10"/>
    <n v="14"/>
    <m/>
  </r>
  <r>
    <s v="Montreal Impact"/>
    <x v="9"/>
    <s v="mls"/>
    <n v="34"/>
    <n v="18"/>
    <n v="20"/>
    <m/>
  </r>
  <r>
    <s v="Seattle"/>
    <x v="9"/>
    <s v="mls-wc"/>
    <n v="34"/>
    <n v="10"/>
    <n v="15"/>
    <m/>
  </r>
  <r>
    <s v="LA Galaxy"/>
    <x v="9"/>
    <s v="mls-wc"/>
    <n v="34"/>
    <n v="19"/>
    <n v="28"/>
    <m/>
  </r>
  <r>
    <s v="RSL"/>
    <x v="9"/>
    <s v="mls-wc"/>
    <n v="34"/>
    <n v="20"/>
    <n v="23"/>
    <m/>
  </r>
  <r>
    <s v="FC Dallas"/>
    <x v="9"/>
    <s v="mls-wc"/>
    <n v="34"/>
    <n v="20"/>
    <n v="12"/>
    <m/>
  </r>
  <r>
    <s v="Vancouver W'caps"/>
    <x v="9"/>
    <s v="mls-wc"/>
    <n v="34"/>
    <n v="14"/>
    <n v="14"/>
    <m/>
  </r>
  <r>
    <s v="Portland Timbers"/>
    <x v="9"/>
    <s v="mls-wc"/>
    <n v="34"/>
    <n v="-1"/>
    <n v="3"/>
    <m/>
  </r>
  <r>
    <s v="Chivas USA"/>
    <x v="9"/>
    <s v="mls-wc"/>
    <n v="34"/>
    <n v="7"/>
    <n v="0"/>
    <m/>
  </r>
  <r>
    <s v="Rapids"/>
    <x v="9"/>
    <s v="mls-wc"/>
    <n v="34"/>
    <n v="14"/>
    <n v="29"/>
    <m/>
  </r>
  <r>
    <s v="SJ Earthquakes"/>
    <x v="9"/>
    <s v="mls-wc"/>
    <n v="34"/>
    <n v="12"/>
    <n v="15"/>
    <m/>
  </r>
  <r>
    <s v="NY Red Bulls"/>
    <x v="10"/>
    <s v="mls"/>
    <n v="34"/>
    <n v="15"/>
    <n v="19"/>
    <m/>
  </r>
  <r>
    <s v="Sporting KC"/>
    <x v="10"/>
    <s v="mls"/>
    <n v="34"/>
    <n v="2"/>
    <n v="11"/>
    <m/>
  </r>
  <r>
    <s v="NE Revolution"/>
    <x v="10"/>
    <s v="mls"/>
    <n v="34"/>
    <n v="5"/>
    <n v="15"/>
    <m/>
  </r>
  <r>
    <s v="Dynamo"/>
    <x v="10"/>
    <s v="mls"/>
    <n v="34"/>
    <n v="11"/>
    <n v="14"/>
    <m/>
  </r>
  <r>
    <s v="Montreal Impact"/>
    <x v="10"/>
    <s v="mls"/>
    <n v="34"/>
    <n v="17"/>
    <n v="21"/>
    <m/>
  </r>
  <r>
    <s v="Chicago Fire"/>
    <x v="10"/>
    <s v="mls"/>
    <n v="34"/>
    <n v="17"/>
    <n v="21"/>
    <m/>
  </r>
  <r>
    <s v="Philadelphia"/>
    <x v="10"/>
    <s v="mls"/>
    <n v="34"/>
    <n v="6"/>
    <n v="12"/>
    <m/>
  </r>
  <r>
    <s v="Columbus Crew"/>
    <x v="10"/>
    <s v="mls"/>
    <n v="34"/>
    <n v="7"/>
    <n v="16"/>
    <m/>
  </r>
  <r>
    <s v="Toronto FC"/>
    <x v="10"/>
    <s v="mls"/>
    <n v="34"/>
    <n v="11"/>
    <n v="19"/>
    <m/>
  </r>
  <r>
    <s v="D.C. United"/>
    <x v="10"/>
    <s v="mls"/>
    <n v="34"/>
    <n v="10"/>
    <n v="11"/>
    <m/>
  </r>
  <r>
    <s v="Portland Timbers"/>
    <x v="10"/>
    <s v="mls-wc"/>
    <n v="34"/>
    <n v="19"/>
    <n v="15"/>
    <m/>
  </r>
  <r>
    <s v="RSL"/>
    <x v="10"/>
    <s v="mls-wc"/>
    <n v="34"/>
    <n v="12"/>
    <n v="14"/>
    <m/>
  </r>
  <r>
    <s v="LA Galaxy"/>
    <x v="10"/>
    <s v="mls-wc"/>
    <n v="34"/>
    <n v="21"/>
    <n v="33"/>
    <m/>
  </r>
  <r>
    <s v="Seattle"/>
    <x v="10"/>
    <s v="mls-wc"/>
    <n v="34"/>
    <n v="18"/>
    <n v="28"/>
    <m/>
  </r>
  <r>
    <s v="Rapids"/>
    <x v="10"/>
    <s v="mls-wc"/>
    <n v="34"/>
    <n v="17"/>
    <n v="21"/>
    <m/>
  </r>
  <r>
    <s v="SJ Earthquakes"/>
    <x v="10"/>
    <s v="mls-wc"/>
    <n v="34"/>
    <n v="25"/>
    <n v="27"/>
    <m/>
  </r>
  <r>
    <s v="Vancouver W'caps"/>
    <x v="10"/>
    <s v="mls-wc"/>
    <n v="34"/>
    <n v="16"/>
    <n v="18"/>
    <m/>
  </r>
  <r>
    <s v="FC Dallas"/>
    <x v="10"/>
    <s v="mls-wc"/>
    <n v="34"/>
    <n v="20"/>
    <n v="18"/>
    <m/>
  </r>
  <r>
    <s v="Chivas USA"/>
    <x v="10"/>
    <s v="mls-wc"/>
    <n v="34"/>
    <n v="12"/>
    <n v="13"/>
    <m/>
  </r>
  <r>
    <s v="Sporting KC"/>
    <x v="11"/>
    <s v="mls"/>
    <n v="34"/>
    <n v="5"/>
    <n v="5"/>
    <m/>
  </r>
  <r>
    <s v="D.C. United"/>
    <x v="11"/>
    <s v="mls"/>
    <n v="34"/>
    <n v="22"/>
    <n v="30"/>
    <m/>
  </r>
  <r>
    <s v="NY Red Bulls"/>
    <x v="11"/>
    <s v="mls"/>
    <n v="34"/>
    <n v="17"/>
    <n v="21"/>
    <m/>
  </r>
  <r>
    <s v="Chicago Fire"/>
    <x v="11"/>
    <s v="mls"/>
    <n v="34"/>
    <n v="15"/>
    <n v="13"/>
    <m/>
  </r>
  <r>
    <s v="Dynamo"/>
    <x v="11"/>
    <s v="mls"/>
    <n v="34"/>
    <n v="25"/>
    <n v="31"/>
    <m/>
  </r>
  <r>
    <s v="Columbus Crew"/>
    <x v="11"/>
    <s v="mls"/>
    <n v="34"/>
    <n v="20"/>
    <n v="14"/>
    <m/>
  </r>
  <r>
    <s v="Montreal Impact"/>
    <x v="11"/>
    <s v="mls"/>
    <n v="34"/>
    <n v="24"/>
    <n v="30"/>
    <m/>
  </r>
  <r>
    <s v="Philadelphia"/>
    <x v="11"/>
    <s v="mls"/>
    <n v="34"/>
    <n v="10"/>
    <n v="12"/>
    <m/>
  </r>
  <r>
    <s v="NE Revolution"/>
    <x v="11"/>
    <s v="mls"/>
    <n v="34"/>
    <n v="19"/>
    <n v="21"/>
    <m/>
  </r>
  <r>
    <s v="Toronto FC"/>
    <x v="11"/>
    <s v="mls"/>
    <n v="34"/>
    <n v="5"/>
    <n v="6"/>
    <m/>
  </r>
  <r>
    <s v="SJ Earthquakes"/>
    <x v="11"/>
    <s v="mls-wc"/>
    <n v="34"/>
    <n v="6"/>
    <n v="13"/>
    <m/>
  </r>
  <r>
    <s v="RSL"/>
    <x v="11"/>
    <s v="mls-wc"/>
    <n v="34"/>
    <n v="13"/>
    <n v="13"/>
    <m/>
  </r>
  <r>
    <s v="Seattle"/>
    <x v="11"/>
    <s v="mls-wc"/>
    <n v="34"/>
    <n v="14"/>
    <n v="14"/>
    <m/>
  </r>
  <r>
    <s v="LA Galaxy"/>
    <x v="11"/>
    <s v="mls-wc"/>
    <n v="34"/>
    <n v="8"/>
    <n v="10"/>
    <m/>
  </r>
  <r>
    <s v="Vancouver W'caps"/>
    <x v="11"/>
    <s v="mls-wc"/>
    <n v="34"/>
    <n v="17"/>
    <n v="22"/>
    <m/>
  </r>
  <r>
    <s v="FC Dallas"/>
    <x v="11"/>
    <s v="mls-wc"/>
    <n v="34"/>
    <n v="13"/>
    <n v="15"/>
    <m/>
  </r>
  <r>
    <s v="Rapids"/>
    <x v="11"/>
    <s v="mls-wc"/>
    <n v="34"/>
    <n v="17"/>
    <n v="26"/>
    <m/>
  </r>
  <r>
    <s v="Portland Timbers"/>
    <x v="11"/>
    <s v="mls-wc"/>
    <n v="34"/>
    <n v="20"/>
    <n v="28"/>
    <m/>
  </r>
  <r>
    <s v="Chivas USA"/>
    <x v="11"/>
    <s v="mls-wc"/>
    <n v="34"/>
    <n v="-6"/>
    <n v="-8"/>
    <m/>
  </r>
  <r>
    <s v="Sporting KC"/>
    <x v="12"/>
    <s v="mls"/>
    <n v="34"/>
    <n v="15"/>
    <n v="16"/>
    <m/>
  </r>
  <r>
    <s v="Dynamo"/>
    <x v="12"/>
    <s v="mls"/>
    <n v="34"/>
    <n v="19"/>
    <n v="20"/>
    <m/>
  </r>
  <r>
    <s v="Philadelphia"/>
    <x v="12"/>
    <s v="mls"/>
    <n v="34"/>
    <n v="12"/>
    <n v="4"/>
    <m/>
  </r>
  <r>
    <s v="Columbus Crew"/>
    <x v="12"/>
    <s v="mls"/>
    <n v="34"/>
    <n v="17"/>
    <n v="19"/>
    <m/>
  </r>
  <r>
    <s v="NY Red Bulls"/>
    <x v="12"/>
    <s v="mls"/>
    <n v="34"/>
    <n v="14"/>
    <n v="18"/>
    <m/>
  </r>
  <r>
    <s v="Chicago Fire"/>
    <x v="12"/>
    <s v="mls"/>
    <n v="34"/>
    <n v="9"/>
    <n v="9"/>
    <m/>
  </r>
  <r>
    <s v="D.C. United"/>
    <x v="12"/>
    <s v="mls"/>
    <n v="34"/>
    <n v="1"/>
    <n v="5"/>
    <m/>
  </r>
  <r>
    <s v="Toronto FC"/>
    <x v="12"/>
    <s v="mls"/>
    <n v="34"/>
    <n v="13"/>
    <n v="17"/>
    <m/>
  </r>
  <r>
    <s v="NE Revolution"/>
    <x v="12"/>
    <s v="mls"/>
    <n v="34"/>
    <n v="8"/>
    <n v="6"/>
    <m/>
  </r>
  <r>
    <s v="LA Galaxy"/>
    <x v="12"/>
    <s v="mls-wc"/>
    <n v="34"/>
    <n v="15"/>
    <n v="20"/>
    <m/>
  </r>
  <r>
    <s v="Seattle"/>
    <x v="12"/>
    <s v="mls-wc"/>
    <n v="34"/>
    <n v="-1"/>
    <n v="5"/>
    <m/>
  </r>
  <r>
    <s v="RSL"/>
    <x v="12"/>
    <s v="mls-wc"/>
    <n v="34"/>
    <n v="15"/>
    <n v="20"/>
    <m/>
  </r>
  <r>
    <s v="FC Dallas"/>
    <x v="12"/>
    <s v="mls-wc"/>
    <n v="34"/>
    <n v="8"/>
    <n v="13"/>
    <m/>
  </r>
  <r>
    <s v="Rapids"/>
    <x v="12"/>
    <s v="mls-wc"/>
    <n v="34"/>
    <n v="-1"/>
    <n v="13"/>
    <m/>
  </r>
  <r>
    <s v="Portland Timbers"/>
    <x v="12"/>
    <s v="mls-wc"/>
    <n v="34"/>
    <n v="18"/>
    <n v="24"/>
    <m/>
  </r>
  <r>
    <s v="SJ Earthquakes"/>
    <x v="12"/>
    <s v="mls-wc"/>
    <n v="34"/>
    <n v="8"/>
    <n v="15"/>
    <m/>
  </r>
  <r>
    <s v="Chivas USA"/>
    <x v="12"/>
    <s v="mls-wc"/>
    <n v="34"/>
    <n v="4"/>
    <n v="6"/>
    <m/>
  </r>
  <r>
    <s v="Vancouver W'caps"/>
    <x v="12"/>
    <s v="mls-wc"/>
    <n v="34"/>
    <n v="18"/>
    <n v="20"/>
    <m/>
  </r>
  <r>
    <s v="NY Red Bulls"/>
    <x v="13"/>
    <s v="mls"/>
    <n v="30"/>
    <n v="13"/>
    <n v="9"/>
    <m/>
  </r>
  <r>
    <s v="Columbus Crew"/>
    <x v="13"/>
    <s v="mls"/>
    <n v="30"/>
    <n v="14"/>
    <n v="14"/>
    <m/>
  </r>
  <r>
    <s v="KC Wizards"/>
    <x v="13"/>
    <s v="mls"/>
    <n v="30"/>
    <n v="9"/>
    <n v="11"/>
    <m/>
  </r>
  <r>
    <s v="Chicago Fire"/>
    <x v="13"/>
    <s v="mls"/>
    <n v="30"/>
    <n v="2"/>
    <n v="3"/>
    <m/>
  </r>
  <r>
    <s v="Toronto FC"/>
    <x v="13"/>
    <s v="mls"/>
    <n v="30"/>
    <n v="13"/>
    <n v="16"/>
    <m/>
  </r>
  <r>
    <s v="NE Revolution"/>
    <x v="13"/>
    <s v="mls"/>
    <n v="30"/>
    <n v="16"/>
    <n v="24"/>
    <m/>
  </r>
  <r>
    <s v="Philadelphia"/>
    <x v="13"/>
    <s v="mls"/>
    <n v="30"/>
    <n v="17"/>
    <n v="26"/>
    <m/>
  </r>
  <r>
    <s v="D.C. United"/>
    <x v="13"/>
    <s v="mls"/>
    <n v="30"/>
    <n v="-2"/>
    <n v="0"/>
    <m/>
  </r>
  <r>
    <s v="LA Galaxy"/>
    <x v="13"/>
    <s v="mls-wc"/>
    <n v="30"/>
    <n v="-1"/>
    <n v="-2"/>
    <m/>
  </r>
  <r>
    <s v="RSL"/>
    <x v="13"/>
    <s v="mls-wc"/>
    <n v="30"/>
    <n v="18"/>
    <n v="23"/>
    <m/>
  </r>
  <r>
    <s v="FC Dallas"/>
    <x v="13"/>
    <s v="mls-wc"/>
    <n v="30"/>
    <n v="10"/>
    <n v="10"/>
    <m/>
  </r>
  <r>
    <s v="Seattle"/>
    <x v="13"/>
    <s v="mls-wc"/>
    <n v="30"/>
    <n v="6"/>
    <n v="6"/>
    <m/>
  </r>
  <r>
    <s v="Rapids"/>
    <x v="13"/>
    <s v="mls-wc"/>
    <n v="30"/>
    <n v="12"/>
    <n v="18"/>
    <m/>
  </r>
  <r>
    <s v="SJ Earthquakes"/>
    <x v="13"/>
    <s v="mls-wc"/>
    <n v="30"/>
    <n v="2"/>
    <n v="5"/>
    <m/>
  </r>
  <r>
    <s v="Dynamo"/>
    <x v="13"/>
    <s v="mls-wc"/>
    <n v="30"/>
    <n v="9"/>
    <n v="17"/>
    <m/>
  </r>
  <r>
    <s v="Chivas USA"/>
    <x v="13"/>
    <s v="mls-wc"/>
    <n v="30"/>
    <n v="12"/>
    <n v="14"/>
    <m/>
  </r>
  <r>
    <s v="Columbus Crew"/>
    <x v="14"/>
    <s v="mls"/>
    <n v="30"/>
    <n v="13"/>
    <n v="10"/>
    <m/>
  </r>
  <r>
    <s v="Chicago Fire"/>
    <x v="14"/>
    <s v="mls"/>
    <n v="30"/>
    <n v="-3"/>
    <n v="-7"/>
    <m/>
  </r>
  <r>
    <s v="NE Revolution"/>
    <x v="14"/>
    <s v="mls"/>
    <n v="30"/>
    <n v="8"/>
    <n v="16"/>
    <m/>
  </r>
  <r>
    <s v="D.C. United"/>
    <x v="14"/>
    <s v="mls"/>
    <n v="30"/>
    <n v="12"/>
    <n v="11"/>
    <m/>
  </r>
  <r>
    <s v="Toronto FC"/>
    <x v="14"/>
    <s v="mls"/>
    <n v="30"/>
    <n v="17"/>
    <n v="21"/>
    <m/>
  </r>
  <r>
    <s v="KC Wizards"/>
    <x v="14"/>
    <s v="mls"/>
    <n v="30"/>
    <n v="1"/>
    <n v="5"/>
    <m/>
  </r>
  <r>
    <s v="NY Red Bulls"/>
    <x v="14"/>
    <s v="mls"/>
    <n v="30"/>
    <n v="17"/>
    <n v="28"/>
    <m/>
  </r>
  <r>
    <s v="LA Galaxy"/>
    <x v="14"/>
    <s v="mls-wc"/>
    <n v="30"/>
    <n v="2"/>
    <n v="-3"/>
    <m/>
  </r>
  <r>
    <s v="Dynamo"/>
    <x v="14"/>
    <s v="mls-wc"/>
    <n v="30"/>
    <n v="12"/>
    <n v="10"/>
    <m/>
  </r>
  <r>
    <s v="Seattle"/>
    <x v="14"/>
    <s v="mls-wc"/>
    <n v="30"/>
    <n v="7"/>
    <n v="13"/>
    <m/>
  </r>
  <r>
    <s v="Chivas USA"/>
    <x v="14"/>
    <s v="mls-wc"/>
    <n v="30"/>
    <n v="15"/>
    <n v="19"/>
    <m/>
  </r>
  <r>
    <s v="RSL"/>
    <x v="14"/>
    <s v="mls-wc"/>
    <n v="30"/>
    <n v="24"/>
    <n v="38"/>
    <m/>
  </r>
  <r>
    <s v="Rapids"/>
    <x v="14"/>
    <s v="mls-wc"/>
    <n v="30"/>
    <n v="18"/>
    <n v="26"/>
    <m/>
  </r>
  <r>
    <s v="FC Dallas"/>
    <x v="14"/>
    <s v="mls-wc"/>
    <n v="30"/>
    <n v="17"/>
    <n v="15"/>
    <m/>
  </r>
  <r>
    <s v="SJ Earthquakes"/>
    <x v="14"/>
    <s v="mls-wc"/>
    <n v="30"/>
    <n v="14"/>
    <n v="16"/>
    <m/>
  </r>
  <r>
    <s v="Columbus Crew"/>
    <x v="15"/>
    <s v="mls"/>
    <n v="30"/>
    <n v="13"/>
    <n v="16"/>
    <m/>
  </r>
  <r>
    <s v="Chicago Fire"/>
    <x v="15"/>
    <s v="mls"/>
    <n v="30"/>
    <n v="2"/>
    <n v="1"/>
    <m/>
  </r>
  <r>
    <s v="NE Revolution"/>
    <x v="15"/>
    <s v="mls"/>
    <n v="30"/>
    <n v="1"/>
    <n v="11"/>
    <m/>
  </r>
  <r>
    <s v="KC Wizards"/>
    <x v="15"/>
    <s v="mls"/>
    <n v="30"/>
    <n v="20"/>
    <n v="16"/>
    <m/>
  </r>
  <r>
    <s v="NY Red Bulls"/>
    <x v="15"/>
    <s v="mls"/>
    <n v="30"/>
    <n v="21"/>
    <n v="26"/>
    <m/>
  </r>
  <r>
    <s v="D.C. United"/>
    <x v="15"/>
    <s v="mls"/>
    <n v="30"/>
    <n v="21"/>
    <n v="34"/>
    <m/>
  </r>
  <r>
    <s v="Toronto FC"/>
    <x v="15"/>
    <s v="mls"/>
    <n v="30"/>
    <n v="15"/>
    <n v="19"/>
    <m/>
  </r>
  <r>
    <s v="Dynamo"/>
    <x v="15"/>
    <s v="mls-wc"/>
    <n v="30"/>
    <n v="17"/>
    <n v="19"/>
    <m/>
  </r>
  <r>
    <s v="Chivas USA"/>
    <x v="15"/>
    <s v="mls-wc"/>
    <n v="30"/>
    <n v="7"/>
    <n v="13"/>
    <m/>
  </r>
  <r>
    <s v="RSL"/>
    <x v="15"/>
    <s v="mls-wc"/>
    <n v="30"/>
    <n v="20"/>
    <n v="27"/>
    <m/>
  </r>
  <r>
    <s v="Rapids"/>
    <x v="15"/>
    <s v="mls-wc"/>
    <n v="30"/>
    <n v="10"/>
    <n v="17"/>
    <m/>
  </r>
  <r>
    <s v="FC Dallas"/>
    <x v="15"/>
    <s v="mls-wc"/>
    <n v="30"/>
    <n v="6"/>
    <n v="4"/>
    <m/>
  </r>
  <r>
    <s v="LA Galaxy"/>
    <x v="15"/>
    <s v="mls-wc"/>
    <n v="30"/>
    <n v="13"/>
    <n v="23"/>
    <m/>
  </r>
  <r>
    <s v="SJ Earthquakes"/>
    <x v="15"/>
    <s v="mls-wc"/>
    <n v="30"/>
    <n v="11"/>
    <n v="12"/>
    <m/>
  </r>
  <r>
    <s v="D.C. United"/>
    <x v="16"/>
    <s v="mls"/>
    <n v="30"/>
    <n v="11"/>
    <n v="8"/>
    <m/>
  </r>
  <r>
    <s v="NE Revolution"/>
    <x v="16"/>
    <s v="mls"/>
    <n v="30"/>
    <n v="6"/>
    <n v="14"/>
    <m/>
  </r>
  <r>
    <s v="NY Red Bulls"/>
    <x v="16"/>
    <s v="mls"/>
    <n v="30"/>
    <n v="17"/>
    <n v="26"/>
    <m/>
  </r>
  <r>
    <s v="Chicago Fire"/>
    <x v="16"/>
    <s v="mls"/>
    <n v="30"/>
    <n v="8"/>
    <n v="7"/>
    <m/>
  </r>
  <r>
    <s v="KC Wizards"/>
    <x v="16"/>
    <s v="mls"/>
    <n v="30"/>
    <n v="8"/>
    <n v="8"/>
    <m/>
  </r>
  <r>
    <s v="Columbus Crew"/>
    <x v="16"/>
    <s v="mls"/>
    <n v="30"/>
    <n v="3"/>
    <n v="5"/>
    <m/>
  </r>
  <r>
    <s v="Toronto FC"/>
    <x v="16"/>
    <s v="mls"/>
    <n v="30"/>
    <n v="11"/>
    <n v="22"/>
    <m/>
  </r>
  <r>
    <s v="Chivas USA"/>
    <x v="16"/>
    <s v="mls-wc"/>
    <n v="30"/>
    <n v="15"/>
    <n v="22"/>
    <m/>
  </r>
  <r>
    <s v="Dynamo"/>
    <x v="16"/>
    <s v="mls-wc"/>
    <n v="30"/>
    <n v="4"/>
    <n v="2"/>
    <m/>
  </r>
  <r>
    <s v="FC Dallas"/>
    <x v="16"/>
    <s v="mls-wc"/>
    <n v="30"/>
    <n v="4"/>
    <n v="7"/>
    <m/>
  </r>
  <r>
    <s v="Rapids"/>
    <x v="16"/>
    <s v="mls-wc"/>
    <n v="30"/>
    <n v="11"/>
    <n v="15"/>
    <m/>
  </r>
  <r>
    <s v="LA Galaxy"/>
    <x v="16"/>
    <s v="mls-wc"/>
    <n v="30"/>
    <n v="8"/>
    <n v="10"/>
    <m/>
  </r>
  <r>
    <s v="RSL"/>
    <x v="16"/>
    <s v="mls-wc"/>
    <n v="30"/>
    <n v="5"/>
    <n v="6"/>
    <m/>
  </r>
  <r>
    <s v="D.C. United"/>
    <x v="17"/>
    <s v="mls"/>
    <n v="32"/>
    <n v="7"/>
    <n v="4"/>
    <m/>
  </r>
  <r>
    <s v="NE Revolution"/>
    <x v="17"/>
    <s v="mls"/>
    <n v="32"/>
    <n v="10"/>
    <n v="14"/>
    <m/>
  </r>
  <r>
    <s v="Chicago Fire"/>
    <x v="17"/>
    <s v="mls"/>
    <n v="32"/>
    <n v="9"/>
    <n v="8"/>
    <m/>
  </r>
  <r>
    <s v="NY Red Bulls"/>
    <x v="17"/>
    <s v="mls"/>
    <n v="32"/>
    <n v="19"/>
    <n v="14"/>
    <m/>
  </r>
  <r>
    <s v="KC Wizards"/>
    <x v="17"/>
    <s v="mls"/>
    <n v="32"/>
    <n v="14"/>
    <n v="16"/>
    <m/>
  </r>
  <r>
    <s v="Columbus Crew"/>
    <x v="17"/>
    <s v="mls"/>
    <n v="32"/>
    <n v="3"/>
    <n v="12"/>
    <m/>
  </r>
  <r>
    <s v="FC Dallas"/>
    <x v="17"/>
    <s v="mls-wc"/>
    <n v="32"/>
    <n v="22"/>
    <n v="24"/>
    <m/>
  </r>
  <r>
    <s v="Dynamo"/>
    <x v="17"/>
    <s v="mls-wc"/>
    <n v="32"/>
    <n v="12"/>
    <n v="12"/>
    <m/>
  </r>
  <r>
    <s v="Chivas USA"/>
    <x v="17"/>
    <s v="mls-wc"/>
    <n v="32"/>
    <n v="13"/>
    <n v="21"/>
    <m/>
  </r>
  <r>
    <s v="Rapids"/>
    <x v="17"/>
    <s v="mls-wc"/>
    <n v="32"/>
    <n v="21"/>
    <n v="21"/>
    <m/>
  </r>
  <r>
    <s v="LA Galaxy"/>
    <x v="17"/>
    <s v="mls-wc"/>
    <n v="32"/>
    <n v="5"/>
    <n v="8"/>
    <m/>
  </r>
  <r>
    <s v="RSL"/>
    <x v="17"/>
    <s v="mls-wc"/>
    <n v="32"/>
    <n v="9"/>
    <n v="12"/>
    <m/>
  </r>
  <r>
    <s v="NE Revolution"/>
    <x v="18"/>
    <s v="mls"/>
    <n v="32"/>
    <n v="13"/>
    <n v="12"/>
    <m/>
  </r>
  <r>
    <s v="D.C. United"/>
    <x v="18"/>
    <s v="mls"/>
    <n v="32"/>
    <n v="4"/>
    <n v="9"/>
    <m/>
  </r>
  <r>
    <s v="Chicago Fire"/>
    <x v="18"/>
    <s v="mls"/>
    <n v="32"/>
    <n v="5"/>
    <n v="7"/>
    <m/>
  </r>
  <r>
    <s v="MetroStars"/>
    <x v="18"/>
    <s v="mls"/>
    <n v="32"/>
    <n v="3"/>
    <n v="-2"/>
    <m/>
  </r>
  <r>
    <s v="KC Wizards"/>
    <x v="18"/>
    <s v="mls"/>
    <n v="32"/>
    <n v="3"/>
    <n v="2"/>
    <m/>
  </r>
  <r>
    <s v="Columbus Crew"/>
    <x v="18"/>
    <s v="mls"/>
    <n v="32"/>
    <n v="6"/>
    <n v="3"/>
    <m/>
  </r>
  <r>
    <s v="SJ Earthquakes"/>
    <x v="18"/>
    <s v="mls-wc"/>
    <n v="32"/>
    <n v="4"/>
    <n v="10"/>
    <m/>
  </r>
  <r>
    <s v="FC Dallas"/>
    <x v="18"/>
    <s v="mls-wc"/>
    <n v="32"/>
    <n v="10"/>
    <n v="8"/>
    <m/>
  </r>
  <r>
    <s v="Rapids"/>
    <x v="18"/>
    <s v="mls-wc"/>
    <n v="32"/>
    <n v="19"/>
    <n v="17"/>
    <m/>
  </r>
  <r>
    <s v="LA Galaxy"/>
    <x v="18"/>
    <s v="mls-wc"/>
    <n v="32"/>
    <n v="21"/>
    <n v="25"/>
    <m/>
  </r>
  <r>
    <s v="RSL"/>
    <x v="18"/>
    <s v="mls-wc"/>
    <n v="32"/>
    <n v="16"/>
    <n v="25"/>
    <m/>
  </r>
  <r>
    <s v="Chivas USA"/>
    <x v="18"/>
    <s v="mls-wc"/>
    <n v="32"/>
    <n v="4"/>
    <n v="6"/>
    <m/>
  </r>
  <r>
    <s v="Columbus Crew"/>
    <x v="19"/>
    <s v="mls"/>
    <n v="30"/>
    <n v="9"/>
    <n v="8"/>
    <m/>
  </r>
  <r>
    <s v="D.C. United"/>
    <x v="19"/>
    <s v="mls"/>
    <n v="30"/>
    <n v="20"/>
    <n v="27"/>
    <m/>
  </r>
  <r>
    <s v="MetroStars"/>
    <x v="19"/>
    <s v="mls"/>
    <n v="30"/>
    <n v="10"/>
    <n v="12"/>
    <m/>
  </r>
  <r>
    <s v="NE Revolution"/>
    <x v="19"/>
    <s v="mls"/>
    <n v="30"/>
    <n v="9"/>
    <n v="9"/>
    <m/>
  </r>
  <r>
    <s v="Chicago Fire"/>
    <x v="19"/>
    <s v="mls"/>
    <n v="30"/>
    <n v="15"/>
    <n v="18"/>
    <m/>
  </r>
  <r>
    <s v="KC Wizards"/>
    <x v="19"/>
    <s v="mls-wc"/>
    <n v="30"/>
    <n v="11"/>
    <n v="12"/>
    <m/>
  </r>
  <r>
    <s v="LA Galaxy"/>
    <x v="19"/>
    <s v="mls-wc"/>
    <n v="30"/>
    <n v="15"/>
    <n v="16"/>
    <m/>
  </r>
  <r>
    <s v="Rapids"/>
    <x v="19"/>
    <s v="mls-wc"/>
    <n v="30"/>
    <n v="15"/>
    <n v="19"/>
    <m/>
  </r>
  <r>
    <s v="SJ Earthquakes"/>
    <x v="19"/>
    <s v="mls-wc"/>
    <n v="30"/>
    <n v="8"/>
    <n v="12"/>
    <m/>
  </r>
  <r>
    <s v="Dallas Burn"/>
    <x v="19"/>
    <s v="mls-wc"/>
    <n v="30"/>
    <n v="8"/>
    <n v="19"/>
    <m/>
  </r>
  <r>
    <s v="Chicago Fire"/>
    <x v="20"/>
    <s v="mls"/>
    <n v="30"/>
    <n v="15"/>
    <n v="28"/>
    <m/>
  </r>
  <r>
    <s v="NE Revolution"/>
    <x v="20"/>
    <s v="mls"/>
    <n v="30"/>
    <n v="5"/>
    <n v="10"/>
    <m/>
  </r>
  <r>
    <s v="MetroStars"/>
    <x v="20"/>
    <s v="mls"/>
    <n v="30"/>
    <n v="-4"/>
    <n v="-4"/>
    <m/>
  </r>
  <r>
    <s v="D.C. United"/>
    <x v="20"/>
    <s v="mls"/>
    <n v="30"/>
    <n v="9"/>
    <n v="10"/>
    <m/>
  </r>
  <r>
    <s v="Columbus Crew"/>
    <x v="20"/>
    <s v="mls"/>
    <n v="30"/>
    <n v="10"/>
    <n v="18"/>
    <m/>
  </r>
  <r>
    <s v="SJ Earthquakes"/>
    <x v="20"/>
    <s v="mls-wc"/>
    <n v="30"/>
    <n v="-1"/>
    <n v="-4"/>
    <m/>
  </r>
  <r>
    <s v="KC Wizards"/>
    <x v="20"/>
    <s v="mls-wc"/>
    <n v="30"/>
    <n v="12"/>
    <n v="10"/>
    <m/>
  </r>
  <r>
    <s v="Rapids"/>
    <x v="20"/>
    <s v="mls-wc"/>
    <n v="30"/>
    <n v="18"/>
    <n v="21"/>
    <m/>
  </r>
  <r>
    <s v="LA Galaxy"/>
    <x v="20"/>
    <s v="mls-wc"/>
    <n v="30"/>
    <n v="24"/>
    <n v="22"/>
    <m/>
  </r>
  <r>
    <s v="Dallas Burn"/>
    <x v="20"/>
    <s v="mls-wc"/>
    <n v="30"/>
    <n v="11"/>
    <n v="15"/>
    <m/>
  </r>
  <r>
    <s v="NE Revolution"/>
    <x v="21"/>
    <s v="mls"/>
    <n v="28"/>
    <n v="4"/>
    <n v="8"/>
    <m/>
  </r>
  <r>
    <s v="Columbus Crew"/>
    <x v="21"/>
    <s v="mls"/>
    <n v="28"/>
    <n v="6"/>
    <n v="3"/>
    <m/>
  </r>
  <r>
    <s v="Chicago Fire"/>
    <x v="21"/>
    <s v="mls"/>
    <n v="28"/>
    <n v="1"/>
    <n v="3"/>
    <m/>
  </r>
  <r>
    <s v="MetroStars"/>
    <x v="21"/>
    <s v="mls"/>
    <n v="28"/>
    <n v="-7"/>
    <n v="4"/>
    <m/>
  </r>
  <r>
    <s v="D.C. United"/>
    <x v="21"/>
    <s v="mls"/>
    <n v="28"/>
    <n v="20"/>
    <n v="19"/>
    <m/>
  </r>
  <r>
    <s v="LA Galaxy"/>
    <x v="21"/>
    <s v="mls-wc"/>
    <n v="28"/>
    <n v="19"/>
    <n v="23"/>
    <m/>
  </r>
  <r>
    <s v="SJ Earthquakes"/>
    <x v="21"/>
    <s v="mls-wc"/>
    <n v="28"/>
    <n v="29"/>
    <n v="32"/>
    <m/>
  </r>
  <r>
    <s v="Dallas Burn"/>
    <x v="21"/>
    <s v="mls-wc"/>
    <n v="28"/>
    <n v="9"/>
    <n v="13"/>
    <m/>
  </r>
  <r>
    <s v="Rapids"/>
    <x v="21"/>
    <s v="mls-wc"/>
    <n v="28"/>
    <n v="15"/>
    <n v="27"/>
    <m/>
  </r>
  <r>
    <s v="KC Wizards"/>
    <x v="21"/>
    <s v="mls-wc"/>
    <n v="28"/>
    <n v="12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4872B-CADB-4865-913B-522FAF49768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22" firstHeaderRow="1" firstDataRow="1" firstDataCol="1"/>
  <pivotFields count="19">
    <pivotField axis="axisRow" showAll="0" sortType="ascending">
      <items count="21">
        <item x="5"/>
        <item x="17"/>
        <item x="6"/>
        <item x="8"/>
        <item x="4"/>
        <item x="0"/>
        <item x="7"/>
        <item x="18"/>
        <item x="3"/>
        <item x="12"/>
        <item x="11"/>
        <item x="19"/>
        <item x="15"/>
        <item x="9"/>
        <item x="1"/>
        <item x="10"/>
        <item sd="0" x="2"/>
        <item x="14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18"/>
        <item x="1"/>
        <item x="11"/>
        <item x="12"/>
        <item x="13"/>
        <item x="19"/>
        <item x="16"/>
        <item x="2"/>
        <item x="17"/>
        <item x="3"/>
        <item x="7"/>
        <item x="4"/>
        <item x="0"/>
        <item x="14"/>
        <item x="15"/>
        <item x="5"/>
        <item x="10"/>
        <item x="8"/>
        <item x="6"/>
        <item x="9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 v="16"/>
    </i>
    <i>
      <x v="9"/>
    </i>
    <i>
      <x v="8"/>
    </i>
    <i>
      <x v="3"/>
    </i>
    <i>
      <x v="18"/>
    </i>
    <i>
      <x v="1"/>
    </i>
    <i>
      <x v="11"/>
    </i>
    <i>
      <x v="19"/>
    </i>
    <i>
      <x v="7"/>
    </i>
    <i>
      <x v="6"/>
    </i>
    <i>
      <x v="13"/>
    </i>
    <i>
      <x v="15"/>
    </i>
    <i>
      <x/>
    </i>
    <i>
      <x v="4"/>
    </i>
    <i>
      <x v="2"/>
    </i>
    <i>
      <x v="5"/>
    </i>
    <i>
      <x v="14"/>
    </i>
    <i>
      <x v="17"/>
    </i>
    <i>
      <x v="12"/>
    </i>
    <i>
      <x v="10"/>
    </i>
    <i t="grand">
      <x/>
    </i>
  </rowItems>
  <colItems count="1">
    <i/>
  </colItems>
  <dataFields count="1">
    <dataField name="Average of yellow_diff" fld="16" subtotal="average" baseField="0" baseItem="15" numFmtId="2"/>
  </dataFields>
  <formats count="2">
    <format dxfId="7">
      <pivotArea dataOnly="0" labelOnly="1" outline="0" axis="axisValues" fieldPosition="0"/>
    </format>
    <format dxfId="6">
      <pivotArea outline="0" collapsedLevelsAreSubtotals="1" fieldPosition="0"/>
    </format>
  </format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13205-5346-44AD-8E8B-837AAB986D2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38" firstHeaderRow="0" firstDataRow="1" firstDataCol="1"/>
  <pivotFields count="7">
    <pivotField showAll="0">
      <items count="49">
        <item x="36"/>
        <item x="35"/>
        <item x="20"/>
        <item x="10"/>
        <item x="2"/>
        <item x="15"/>
        <item x="28"/>
        <item x="17"/>
        <item x="4"/>
        <item x="41"/>
        <item x="22"/>
        <item x="5"/>
        <item x="31"/>
        <item x="9"/>
        <item x="13"/>
        <item x="21"/>
        <item x="26"/>
        <item x="24"/>
        <item x="33"/>
        <item x="7"/>
        <item x="19"/>
        <item x="6"/>
        <item x="47"/>
        <item x="27"/>
        <item x="29"/>
        <item x="32"/>
        <item x="16"/>
        <item x="0"/>
        <item x="12"/>
        <item x="46"/>
        <item x="34"/>
        <item x="25"/>
        <item x="23"/>
        <item x="3"/>
        <item x="44"/>
        <item x="18"/>
        <item x="45"/>
        <item x="39"/>
        <item x="30"/>
        <item x="1"/>
        <item x="40"/>
        <item x="38"/>
        <item x="14"/>
        <item x="37"/>
        <item x="43"/>
        <item x="42"/>
        <item x="8"/>
        <item x="11"/>
        <item t="default"/>
      </items>
    </pivotField>
    <pivotField axis="axisRow" showAll="0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ts_diff" fld="4" subtotal="average" baseField="1" baseItem="0"/>
    <dataField name="Average of gd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7E70D-EE9D-4A45-A6B4-CA8E54949E5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M36:O47" firstHeaderRow="0" firstDataRow="1" firstDataCol="1"/>
  <pivotFields count="7">
    <pivotField axis="axisRow" showAll="0" sortType="descending">
      <items count="52">
        <item h="1" x="0"/>
        <item h="1" x="1"/>
        <item h="1" x="48"/>
        <item x="38"/>
        <item x="36"/>
        <item h="1" x="39"/>
        <item h="1" x="37"/>
        <item h="1" x="2"/>
        <item h="1" x="44"/>
        <item h="1" x="3"/>
        <item h="1" x="4"/>
        <item h="1" x="5"/>
        <item h="1" x="26"/>
        <item h="1" x="42"/>
        <item h="1" x="6"/>
        <item h="1" x="45"/>
        <item h="1" x="7"/>
        <item x="41"/>
        <item h="1" x="8"/>
        <item x="9"/>
        <item h="1" x="27"/>
        <item h="1" x="30"/>
        <item h="1" x="43"/>
        <item h="1" x="20"/>
        <item h="1" x="21"/>
        <item x="10"/>
        <item h="1" x="11"/>
        <item h="1" x="12"/>
        <item h="1" x="13"/>
        <item h="1" x="31"/>
        <item x="14"/>
        <item h="1" x="23"/>
        <item h="1" x="15"/>
        <item h="1" x="49"/>
        <item x="40"/>
        <item h="1" x="33"/>
        <item h="1" x="34"/>
        <item x="16"/>
        <item h="1" x="46"/>
        <item h="1" x="22"/>
        <item x="28"/>
        <item h="1" x="32"/>
        <item h="1" x="29"/>
        <item h="1" x="50"/>
        <item x="17"/>
        <item h="1" x="24"/>
        <item h="1" x="25"/>
        <item h="1" x="18"/>
        <item h="1" x="35"/>
        <item h="1" x="47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40"/>
    </i>
    <i>
      <x v="30"/>
    </i>
    <i>
      <x v="19"/>
    </i>
    <i>
      <x v="3"/>
    </i>
    <i>
      <x v="34"/>
    </i>
    <i>
      <x v="37"/>
    </i>
    <i>
      <x v="17"/>
    </i>
    <i>
      <x v="4"/>
    </i>
    <i>
      <x v="25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ason" fld="1" subtotal="count" baseField="0" baseItem="0"/>
    <dataField name="Average of pts_diff" fld="4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86E5-7D5C-4148-B068-520D74F31047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O34" firstHeaderRow="0" firstDataRow="1" firstDataCol="1"/>
  <pivotFields count="7">
    <pivotField showAll="0"/>
    <pivotField axis="axisRow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ts_diff" fld="4" subtotal="average" baseField="1" baseItem="0"/>
    <dataField name="Average of gd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A30C9-E7B9-465D-B693-438348DC2D0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K24" firstHeaderRow="0" firstDataRow="1" firstDataCol="1"/>
  <pivotFields count="7">
    <pivotField showAll="0"/>
    <pivotField axis="axisRow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ts_diff" fld="4" subtotal="average" baseField="1" baseItem="0"/>
    <dataField name="Average of gd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B2FE3E2-42A7-4611-A1A5-C2CDFD89F3FC}" autoFormatId="16" applyNumberFormats="0" applyBorderFormats="0" applyFontFormats="0" applyPatternFormats="0" applyAlignmentFormats="0" applyWidthHeightFormats="0">
  <queryTableRefresh nextId="21" unboundColumnsRight="8">
    <queryTableFields count="20">
      <queryTableField id="1" name="home" tableColumnId="1"/>
      <queryTableField id="2" name="away" tableColumnId="2"/>
      <queryTableField id="3" name="comp" tableColumnId="3"/>
      <queryTableField id="4" name="stage" tableColumnId="4"/>
      <queryTableField id="5" name="match_date" tableColumnId="5"/>
      <queryTableField id="6" name="gd" tableColumnId="6"/>
      <queryTableField id="7" name="xgd" tableColumnId="7"/>
      <queryTableField id="8" name="attendance %" tableColumnId="8"/>
      <queryTableField id="9" name="rest_advantage" tableColumnId="9"/>
      <queryTableField id="10" name="home_team_dist_traveled" tableColumnId="10"/>
      <queryTableField id="11" name="away_team_dist_traveled" tableColumnId="11"/>
      <queryTableField id="12" name="distance_from_opp_home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6952BC-D8C2-4286-93CF-B3AA15BFD0EF}" autoFormatId="16" applyNumberFormats="0" applyBorderFormats="0" applyFontFormats="0" applyPatternFormats="0" applyAlignmentFormats="0" applyWidthHeightFormats="0">
  <queryTableRefresh nextId="8">
    <queryTableFields count="7">
      <queryTableField id="1" name="team" tableColumnId="1"/>
      <queryTableField id="2" name="season" tableColumnId="2"/>
      <queryTableField id="3" name="league" tableColumnId="3"/>
      <queryTableField id="4" name="mp" tableColumnId="4"/>
      <queryTableField id="5" name="pts_diff" tableColumnId="5"/>
      <queryTableField id="6" name="gd" tableColumnId="6"/>
      <queryTableField id="7" name="home_xg_overperf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8E2E87-4508-4142-A100-5017A2BE149A}" autoFormatId="16" applyNumberFormats="0" applyBorderFormats="0" applyFontFormats="0" applyPatternFormats="0" applyAlignmentFormats="0" applyWidthHeightFormats="0">
  <queryTableRefresh nextId="8">
    <queryTableFields count="7">
      <queryTableField id="1" name="team" tableColumnId="1"/>
      <queryTableField id="2" name="season" tableColumnId="2"/>
      <queryTableField id="3" name="league" tableColumnId="3"/>
      <queryTableField id="4" name="mp" tableColumnId="4"/>
      <queryTableField id="5" name="pts_diff" tableColumnId="5"/>
      <queryTableField id="6" name="gd" tableColumnId="6"/>
      <queryTableField id="7" name="home_xg_overperf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B42572A-7AC6-4C9E-8F6C-196112E78410}" autoFormatId="16" applyNumberFormats="0" applyBorderFormats="0" applyFontFormats="0" applyPatternFormats="0" applyAlignmentFormats="0" applyWidthHeightFormats="0">
  <queryTableRefresh nextId="8">
    <queryTableFields count="7">
      <queryTableField id="1" name="team" tableColumnId="1"/>
      <queryTableField id="2" name="season" tableColumnId="2"/>
      <queryTableField id="3" name="league" tableColumnId="3"/>
      <queryTableField id="4" name="mp" tableColumnId="4"/>
      <queryTableField id="5" name="pts_diff" tableColumnId="5"/>
      <queryTableField id="6" name="gd" tableColumnId="6"/>
      <queryTableField id="7" name="home_xg_overperf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11AFB5-6FB9-4E8C-A0AA-70EB7E843C7A}" name="epl_matches_modified__2" displayName="epl_matches_modified__2" ref="A1:T381" tableType="queryTable" totalsRowShown="0">
  <autoFilter ref="A1:T381" xr:uid="{7E11AFB5-6FB9-4E8C-A0AA-70EB7E843C7A}"/>
  <sortState xmlns:xlrd2="http://schemas.microsoft.com/office/spreadsheetml/2017/richdata2" ref="A2:T381">
    <sortCondition descending="1" ref="T1:T381"/>
  </sortState>
  <tableColumns count="20">
    <tableColumn id="1" xr3:uid="{A5683795-8470-4B98-9FDD-25B8D339DD90}" uniqueName="1" name="home" queryTableFieldId="1" dataDxfId="16"/>
    <tableColumn id="2" xr3:uid="{13567C2E-858D-4237-98CF-F28470D35FA4}" uniqueName="2" name="away" queryTableFieldId="2" dataDxfId="15"/>
    <tableColumn id="3" xr3:uid="{00EE4295-606B-4C61-875E-D7305A3D760A}" uniqueName="3" name="comp" queryTableFieldId="3" dataDxfId="14"/>
    <tableColumn id="4" xr3:uid="{1C682390-712F-446A-9DB6-6B1F55EEC1B6}" uniqueName="4" name="stage" queryTableFieldId="4" dataDxfId="13"/>
    <tableColumn id="5" xr3:uid="{7DF1C1D8-E034-4E0D-BC6E-E7476DCA271E}" uniqueName="5" name="match_date" queryTableFieldId="5" dataDxfId="12"/>
    <tableColumn id="6" xr3:uid="{A016F5CA-9CAA-419F-AF5B-13EFDDBF8951}" uniqueName="6" name="gd" queryTableFieldId="6"/>
    <tableColumn id="7" xr3:uid="{7C50F2F3-ABB6-4E19-AE98-160C761200E6}" uniqueName="7" name="xgd" queryTableFieldId="7"/>
    <tableColumn id="8" xr3:uid="{C08D0C35-487C-4A4E-B448-671211793DE9}" uniqueName="8" name="attendance %" queryTableFieldId="8"/>
    <tableColumn id="9" xr3:uid="{11A8CA62-6933-4536-9D24-00FF22EDF30E}" uniqueName="9" name="rest_advantage" queryTableFieldId="9"/>
    <tableColumn id="10" xr3:uid="{94A5D134-13DC-4F2D-A290-DAEC5B1B92BC}" uniqueName="10" name="home_team_dist_traveled" queryTableFieldId="10"/>
    <tableColumn id="11" xr3:uid="{AF410D28-8B4B-4BF0-BED9-C9EF3AF95818}" uniqueName="11" name="away_team_dist_traveled" queryTableFieldId="11"/>
    <tableColumn id="12" xr3:uid="{8E792D26-8975-4C92-97B9-FEA22A07D617}" uniqueName="12" name="distance_from_opp_home" queryTableFieldId="12"/>
    <tableColumn id="13" xr3:uid="{8A1E3071-49E3-44C6-B391-0F25090696AF}" uniqueName="13" name="team_yellows" queryTableFieldId="13"/>
    <tableColumn id="14" xr3:uid="{ADA64F53-AC84-4DC4-A3CA-1F37DB06E9A1}" uniqueName="14" name="opponent_yellows" queryTableFieldId="14"/>
    <tableColumn id="15" xr3:uid="{67764904-0121-46F7-8352-5D7124D47DCA}" uniqueName="15" name="team_fouls" queryTableFieldId="15"/>
    <tableColumn id="16" xr3:uid="{FC97ABC5-47E4-4268-924F-FA8145890EFD}" uniqueName="16" name="opponent_fouls" queryTableFieldId="16"/>
    <tableColumn id="17" xr3:uid="{23479176-F24D-4BA8-A311-0322EB37AF94}" uniqueName="17" name="yellow_diff" queryTableFieldId="17" dataDxfId="11">
      <calculatedColumnFormula>N2-M2</calculatedColumnFormula>
    </tableColumn>
    <tableColumn id="18" xr3:uid="{8E8537C9-47CF-4603-B68D-BAC91210B554}" uniqueName="18" name="foul_diff" queryTableFieldId="18" dataDxfId="10">
      <calculatedColumnFormula>P2-O2</calculatedColumnFormula>
    </tableColumn>
    <tableColumn id="19" xr3:uid="{5C276B77-2C15-4148-BEFB-749062222014}" uniqueName="19" name="portion_fouls_carded" queryTableFieldId="19" dataDxfId="9">
      <calculatedColumnFormula>M2/O2</calculatedColumnFormula>
    </tableColumn>
    <tableColumn id="20" xr3:uid="{2BEF31D4-6434-4409-A847-A0243EBEC28B}" uniqueName="20" name="Delta Distance" queryTableFieldId="20" dataDxfId="8">
      <calculatedColumnFormula>K2-J2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F8C4B-4235-40D0-B69A-11285FB172EC}" name="bundesliga_data" displayName="bundesliga_data" ref="A1:G651" tableType="queryTable" totalsRowShown="0">
  <autoFilter ref="A1:G651" xr:uid="{EA3F8C4B-4235-40D0-B69A-11285FB172EC}"/>
  <tableColumns count="7">
    <tableColumn id="1" xr3:uid="{91D95372-DEA2-4B8B-88AD-7FBD25C399C5}" uniqueName="1" name="team" queryTableFieldId="1" dataDxfId="5"/>
    <tableColumn id="2" xr3:uid="{FBBFE6B1-CE8E-4AFE-93B1-41E1DBF0619B}" uniqueName="2" name="season" queryTableFieldId="2"/>
    <tableColumn id="3" xr3:uid="{4F46F2B6-CBC7-45A3-97E6-5DC3C0A8DE31}" uniqueName="3" name="league" queryTableFieldId="3" dataDxfId="4"/>
    <tableColumn id="4" xr3:uid="{779021D6-AE99-4211-9A52-BDC2B4E9E1B2}" uniqueName="4" name="mp" queryTableFieldId="4"/>
    <tableColumn id="5" xr3:uid="{B0DCA229-E6F6-4C5D-B468-1449DD724E6C}" uniqueName="5" name="pts_diff" queryTableFieldId="5"/>
    <tableColumn id="6" xr3:uid="{216B1330-A6A5-46F1-B6DD-265D37BF4177}" uniqueName="6" name="gd" queryTableFieldId="6"/>
    <tableColumn id="7" xr3:uid="{17065852-60C4-4EDC-8D4C-C0F139DB526B}" uniqueName="7" name="home_xg_overperf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F13B6-3C79-480C-908F-3B73F410E219}" name="epl_data" displayName="epl_data" ref="A1:G647" tableType="queryTable" totalsRowShown="0">
  <autoFilter ref="A1:G647" xr:uid="{D23F13B6-3C79-480C-908F-3B73F410E219}"/>
  <sortState xmlns:xlrd2="http://schemas.microsoft.com/office/spreadsheetml/2017/richdata2" ref="A2:G647">
    <sortCondition descending="1" ref="B1:B647"/>
  </sortState>
  <tableColumns count="7">
    <tableColumn id="1" xr3:uid="{78E68CAA-32CA-4D19-BAFC-91A5159EB69E}" uniqueName="1" name="team" queryTableFieldId="1" dataDxfId="3"/>
    <tableColumn id="2" xr3:uid="{46251870-427E-434B-97B3-7C54C29D7ADB}" uniqueName="2" name="season" queryTableFieldId="2"/>
    <tableColumn id="3" xr3:uid="{BC190C39-EC8A-4F73-A3A2-CD274014CD81}" uniqueName="3" name="league" queryTableFieldId="3" dataDxfId="2"/>
    <tableColumn id="4" xr3:uid="{A88850FB-87E3-4D24-A1F1-01CE267B8108}" uniqueName="4" name="mp" queryTableFieldId="4"/>
    <tableColumn id="5" xr3:uid="{3BF8E0C7-1F27-40F3-AE11-777176FD87A4}" uniqueName="5" name="pts_diff" queryTableFieldId="5"/>
    <tableColumn id="6" xr3:uid="{ECCD3DCB-0A76-4BB6-B89A-67EF32603997}" uniqueName="6" name="gd" queryTableFieldId="6"/>
    <tableColumn id="7" xr3:uid="{B8A1293B-C3FB-485D-844B-7129C8C6303D}" uniqueName="7" name="home_xg_overperf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51CC0F-3040-4991-B6B2-D7FF53A904BF}" name="mls_ec_data" displayName="mls_ec_data" ref="A1:G407" tableType="queryTable" totalsRowShown="0">
  <autoFilter ref="A1:G407" xr:uid="{7A51CC0F-3040-4991-B6B2-D7FF53A904BF}"/>
  <sortState xmlns:xlrd2="http://schemas.microsoft.com/office/spreadsheetml/2017/richdata2" ref="A2:G407">
    <sortCondition descending="1" ref="B1:B407"/>
  </sortState>
  <tableColumns count="7">
    <tableColumn id="1" xr3:uid="{678ECA42-91D9-4F0C-BF46-3FBDE6A25AA8}" uniqueName="1" name="team" queryTableFieldId="1" dataDxfId="1"/>
    <tableColumn id="2" xr3:uid="{49A897A8-225A-4FB3-A29C-F641E831CA6C}" uniqueName="2" name="season" queryTableFieldId="2"/>
    <tableColumn id="3" xr3:uid="{D42717E4-3E4B-4BC3-B51E-93C523B913E5}" uniqueName="3" name="league" queryTableFieldId="3" dataDxfId="0"/>
    <tableColumn id="4" xr3:uid="{0A1FC8CA-5126-401D-A922-8B379D28DBAA}" uniqueName="4" name="mp" queryTableFieldId="4"/>
    <tableColumn id="5" xr3:uid="{BD511835-8337-456F-B7DB-46F5BD0E853D}" uniqueName="5" name="pts_diff" queryTableFieldId="5"/>
    <tableColumn id="6" xr3:uid="{8DE0B230-3AE8-4FB5-88A0-F8205085320A}" uniqueName="6" name="gd" queryTableFieldId="6"/>
    <tableColumn id="7" xr3:uid="{D2E877A6-BF16-49DB-801A-7EBEA75C3A6D}" uniqueName="7" name="home_xg_overperf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84CD-DA61-4211-9192-C2B610AF3B97}">
  <dimension ref="A1:T381"/>
  <sheetViews>
    <sheetView topLeftCell="L277" workbookViewId="0">
      <selection activeCell="X209" sqref="X209"/>
    </sheetView>
  </sheetViews>
  <sheetFormatPr defaultRowHeight="14.4" x14ac:dyDescent="0.3"/>
  <cols>
    <col min="1" max="2" width="14" bestFit="1" customWidth="1"/>
    <col min="3" max="3" width="13.6640625" bestFit="1" customWidth="1"/>
    <col min="4" max="4" width="12.5546875" bestFit="1" customWidth="1"/>
    <col min="5" max="5" width="13.109375" bestFit="1" customWidth="1"/>
    <col min="6" max="6" width="5.21875" bestFit="1" customWidth="1"/>
    <col min="7" max="7" width="6.109375" bestFit="1" customWidth="1"/>
    <col min="8" max="8" width="14.5546875" bestFit="1" customWidth="1"/>
    <col min="9" max="9" width="15.88671875" bestFit="1" customWidth="1"/>
    <col min="10" max="10" width="25" bestFit="1" customWidth="1"/>
    <col min="11" max="11" width="24.5546875" bestFit="1" customWidth="1"/>
    <col min="12" max="12" width="24.88671875" bestFit="1" customWidth="1"/>
    <col min="13" max="13" width="8.88671875" customWidth="1"/>
    <col min="19" max="19" width="8.88671875" style="5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200</v>
      </c>
      <c r="M1" t="s">
        <v>202</v>
      </c>
      <c r="N1" t="s">
        <v>203</v>
      </c>
      <c r="O1" t="s">
        <v>204</v>
      </c>
      <c r="P1" t="s">
        <v>205</v>
      </c>
      <c r="Q1" t="s">
        <v>208</v>
      </c>
      <c r="R1" t="s">
        <v>209</v>
      </c>
      <c r="S1" s="5" t="s">
        <v>211</v>
      </c>
      <c r="T1" t="s">
        <v>213</v>
      </c>
    </row>
    <row r="2" spans="1:20" x14ac:dyDescent="0.3">
      <c r="A2" t="s">
        <v>27</v>
      </c>
      <c r="B2" t="s">
        <v>21</v>
      </c>
      <c r="C2" t="s">
        <v>13</v>
      </c>
      <c r="D2" t="s">
        <v>45</v>
      </c>
      <c r="E2" s="1">
        <v>45263</v>
      </c>
      <c r="F2">
        <v>1</v>
      </c>
      <c r="G2">
        <v>1</v>
      </c>
      <c r="H2">
        <v>0.94679402985074623</v>
      </c>
      <c r="I2">
        <v>5</v>
      </c>
      <c r="J2">
        <v>0</v>
      </c>
      <c r="K2">
        <v>1485.402811198024</v>
      </c>
      <c r="L2">
        <v>43.081596349671948</v>
      </c>
      <c r="M2">
        <v>5</v>
      </c>
      <c r="N2">
        <v>5</v>
      </c>
      <c r="O2">
        <v>16</v>
      </c>
      <c r="P2">
        <v>12</v>
      </c>
      <c r="Q2">
        <f t="shared" ref="Q2:Q65" si="0">N2-M2</f>
        <v>0</v>
      </c>
      <c r="R2">
        <f t="shared" ref="R2:R65" si="1">P2-O2</f>
        <v>-4</v>
      </c>
      <c r="S2" s="5">
        <f t="shared" ref="S2:S65" si="2">M2/O2</f>
        <v>0.3125</v>
      </c>
      <c r="T2">
        <f t="shared" ref="T2:T65" si="3">K2-J2</f>
        <v>1485.402811198024</v>
      </c>
    </row>
    <row r="3" spans="1:20" x14ac:dyDescent="0.3">
      <c r="A3" t="s">
        <v>17</v>
      </c>
      <c r="B3" t="s">
        <v>31</v>
      </c>
      <c r="C3" t="s">
        <v>13</v>
      </c>
      <c r="D3" t="s">
        <v>45</v>
      </c>
      <c r="E3" s="1">
        <v>45262</v>
      </c>
      <c r="F3">
        <v>1</v>
      </c>
      <c r="G3">
        <v>1.9</v>
      </c>
      <c r="H3">
        <v>0.99826020456935283</v>
      </c>
      <c r="I3">
        <v>1</v>
      </c>
      <c r="J3">
        <v>454.69858308500682</v>
      </c>
      <c r="K3">
        <v>1687.0816900104151</v>
      </c>
      <c r="L3">
        <v>107.94891721671931</v>
      </c>
      <c r="M3">
        <v>1</v>
      </c>
      <c r="N3">
        <v>2</v>
      </c>
      <c r="O3">
        <v>6</v>
      </c>
      <c r="P3">
        <v>14</v>
      </c>
      <c r="Q3">
        <f t="shared" si="0"/>
        <v>1</v>
      </c>
      <c r="R3">
        <f t="shared" si="1"/>
        <v>8</v>
      </c>
      <c r="S3" s="5">
        <f t="shared" si="2"/>
        <v>0.16666666666666666</v>
      </c>
      <c r="T3">
        <f t="shared" si="3"/>
        <v>1232.3831069254084</v>
      </c>
    </row>
    <row r="4" spans="1:20" x14ac:dyDescent="0.3">
      <c r="A4" t="s">
        <v>29</v>
      </c>
      <c r="B4" t="s">
        <v>18</v>
      </c>
      <c r="C4" t="s">
        <v>13</v>
      </c>
      <c r="D4" t="s">
        <v>48</v>
      </c>
      <c r="E4" s="1">
        <v>45277</v>
      </c>
      <c r="F4">
        <v>-1</v>
      </c>
      <c r="G4">
        <v>-0.9</v>
      </c>
      <c r="H4">
        <v>0.98747826086956525</v>
      </c>
      <c r="I4">
        <v>5</v>
      </c>
      <c r="J4">
        <v>0</v>
      </c>
      <c r="K4">
        <v>1011.8048240796066</v>
      </c>
      <c r="L4">
        <v>97.494701742122842</v>
      </c>
      <c r="M4">
        <v>6</v>
      </c>
      <c r="N4">
        <v>4</v>
      </c>
      <c r="O4">
        <v>19</v>
      </c>
      <c r="P4">
        <v>6</v>
      </c>
      <c r="Q4">
        <f t="shared" si="0"/>
        <v>-2</v>
      </c>
      <c r="R4">
        <f t="shared" si="1"/>
        <v>-13</v>
      </c>
      <c r="S4" s="5">
        <f t="shared" si="2"/>
        <v>0.31578947368421051</v>
      </c>
      <c r="T4">
        <f t="shared" si="3"/>
        <v>1011.8048240796066</v>
      </c>
    </row>
    <row r="5" spans="1:20" x14ac:dyDescent="0.3">
      <c r="A5" t="s">
        <v>27</v>
      </c>
      <c r="B5" t="s">
        <v>18</v>
      </c>
      <c r="C5" t="s">
        <v>13</v>
      </c>
      <c r="D5" t="s">
        <v>37</v>
      </c>
      <c r="E5" s="1">
        <v>45193</v>
      </c>
      <c r="F5">
        <v>-1</v>
      </c>
      <c r="G5">
        <v>0.3</v>
      </c>
      <c r="H5">
        <v>0.94805970149253727</v>
      </c>
      <c r="I5">
        <v>4</v>
      </c>
      <c r="J5">
        <v>0</v>
      </c>
      <c r="K5">
        <v>904.35493851964316</v>
      </c>
      <c r="L5">
        <v>101.14587609597447</v>
      </c>
      <c r="M5">
        <v>2</v>
      </c>
      <c r="N5">
        <v>3</v>
      </c>
      <c r="O5">
        <v>9</v>
      </c>
      <c r="P5">
        <v>10</v>
      </c>
      <c r="Q5">
        <f t="shared" si="0"/>
        <v>1</v>
      </c>
      <c r="R5">
        <f t="shared" si="1"/>
        <v>1</v>
      </c>
      <c r="S5" s="5">
        <f t="shared" si="2"/>
        <v>0.22222222222222221</v>
      </c>
      <c r="T5">
        <f t="shared" si="3"/>
        <v>904.35493851964316</v>
      </c>
    </row>
    <row r="6" spans="1:20" x14ac:dyDescent="0.3">
      <c r="A6" t="s">
        <v>23</v>
      </c>
      <c r="B6" t="s">
        <v>17</v>
      </c>
      <c r="C6" t="s">
        <v>13</v>
      </c>
      <c r="D6" t="s">
        <v>37</v>
      </c>
      <c r="E6" s="1">
        <v>45193</v>
      </c>
      <c r="F6">
        <v>-8</v>
      </c>
      <c r="G6">
        <v>-3</v>
      </c>
      <c r="H6">
        <v>0.95183780808513241</v>
      </c>
      <c r="I6">
        <v>3</v>
      </c>
      <c r="J6">
        <v>0</v>
      </c>
      <c r="K6">
        <v>722.41373825296751</v>
      </c>
      <c r="L6">
        <v>111.08276790434583</v>
      </c>
      <c r="M6">
        <v>4</v>
      </c>
      <c r="N6">
        <v>0</v>
      </c>
      <c r="O6">
        <v>12</v>
      </c>
      <c r="P6">
        <v>8</v>
      </c>
      <c r="Q6">
        <f t="shared" si="0"/>
        <v>-4</v>
      </c>
      <c r="R6">
        <f t="shared" si="1"/>
        <v>-4</v>
      </c>
      <c r="S6" s="5">
        <f t="shared" si="2"/>
        <v>0.33333333333333331</v>
      </c>
      <c r="T6">
        <f t="shared" si="3"/>
        <v>722.41373825296751</v>
      </c>
    </row>
    <row r="7" spans="1:20" x14ac:dyDescent="0.3">
      <c r="A7" t="s">
        <v>32</v>
      </c>
      <c r="B7" t="s">
        <v>15</v>
      </c>
      <c r="C7" t="s">
        <v>13</v>
      </c>
      <c r="D7" t="s">
        <v>65</v>
      </c>
      <c r="E7" s="1">
        <v>45402</v>
      </c>
      <c r="F7">
        <v>-2</v>
      </c>
      <c r="G7">
        <v>-1</v>
      </c>
      <c r="H7">
        <v>0.98661466458658342</v>
      </c>
      <c r="I7">
        <v>4</v>
      </c>
      <c r="J7">
        <v>0</v>
      </c>
      <c r="K7">
        <v>675.39033194649858</v>
      </c>
      <c r="L7">
        <v>111.74480278581855</v>
      </c>
      <c r="M7">
        <v>3</v>
      </c>
      <c r="N7">
        <v>2</v>
      </c>
      <c r="O7">
        <v>14</v>
      </c>
      <c r="P7">
        <v>9</v>
      </c>
      <c r="Q7">
        <f t="shared" si="0"/>
        <v>-1</v>
      </c>
      <c r="R7">
        <f t="shared" si="1"/>
        <v>-5</v>
      </c>
      <c r="S7" s="5">
        <f t="shared" si="2"/>
        <v>0.21428571428571427</v>
      </c>
      <c r="T7">
        <f t="shared" si="3"/>
        <v>675.39033194649858</v>
      </c>
    </row>
    <row r="8" spans="1:20" x14ac:dyDescent="0.3">
      <c r="A8" t="s">
        <v>11</v>
      </c>
      <c r="B8" t="s">
        <v>31</v>
      </c>
      <c r="C8" t="s">
        <v>13</v>
      </c>
      <c r="D8" t="s">
        <v>37</v>
      </c>
      <c r="E8" s="1">
        <v>45192</v>
      </c>
      <c r="F8">
        <v>-1</v>
      </c>
      <c r="G8">
        <v>0.1</v>
      </c>
      <c r="H8">
        <v>0.95773086135012864</v>
      </c>
      <c r="I8">
        <v>2</v>
      </c>
      <c r="J8">
        <v>74.085694354961007</v>
      </c>
      <c r="K8">
        <v>712.9842804814715</v>
      </c>
      <c r="L8">
        <v>22.664257455388867</v>
      </c>
      <c r="M8">
        <v>1</v>
      </c>
      <c r="N8">
        <v>2</v>
      </c>
      <c r="O8">
        <v>6</v>
      </c>
      <c r="P8">
        <v>12</v>
      </c>
      <c r="Q8">
        <f t="shared" si="0"/>
        <v>1</v>
      </c>
      <c r="R8">
        <f t="shared" si="1"/>
        <v>6</v>
      </c>
      <c r="S8" s="5">
        <f t="shared" si="2"/>
        <v>0.16666666666666666</v>
      </c>
      <c r="T8">
        <f t="shared" si="3"/>
        <v>638.89858612651051</v>
      </c>
    </row>
    <row r="9" spans="1:20" x14ac:dyDescent="0.3">
      <c r="A9" t="s">
        <v>31</v>
      </c>
      <c r="B9" t="s">
        <v>12</v>
      </c>
      <c r="C9" t="s">
        <v>13</v>
      </c>
      <c r="D9" t="s">
        <v>41</v>
      </c>
      <c r="E9" s="1">
        <v>45228</v>
      </c>
      <c r="F9">
        <v>-3</v>
      </c>
      <c r="G9">
        <v>-3.1</v>
      </c>
      <c r="H9">
        <v>0.97056687485970083</v>
      </c>
      <c r="I9">
        <v>1</v>
      </c>
      <c r="J9">
        <v>0</v>
      </c>
      <c r="K9">
        <v>621.67839818378889</v>
      </c>
      <c r="L9">
        <v>3.9936311301620959</v>
      </c>
      <c r="M9">
        <v>4</v>
      </c>
      <c r="N9">
        <v>1</v>
      </c>
      <c r="O9">
        <v>9</v>
      </c>
      <c r="P9">
        <v>5</v>
      </c>
      <c r="Q9">
        <f t="shared" si="0"/>
        <v>-3</v>
      </c>
      <c r="R9">
        <f t="shared" si="1"/>
        <v>-4</v>
      </c>
      <c r="S9" s="5">
        <f t="shared" si="2"/>
        <v>0.44444444444444442</v>
      </c>
      <c r="T9">
        <f t="shared" si="3"/>
        <v>621.67839818378889</v>
      </c>
    </row>
    <row r="10" spans="1:20" x14ac:dyDescent="0.3">
      <c r="A10" t="s">
        <v>20</v>
      </c>
      <c r="B10" t="s">
        <v>28</v>
      </c>
      <c r="C10" t="s">
        <v>13</v>
      </c>
      <c r="D10" t="s">
        <v>65</v>
      </c>
      <c r="E10" s="1">
        <v>45403</v>
      </c>
      <c r="F10">
        <v>-2</v>
      </c>
      <c r="G10">
        <v>-0.2</v>
      </c>
      <c r="H10">
        <v>0.94996108949416347</v>
      </c>
      <c r="I10">
        <v>4</v>
      </c>
      <c r="J10">
        <v>0</v>
      </c>
      <c r="K10">
        <v>601.9931129324317</v>
      </c>
      <c r="L10">
        <v>177.6378885904164</v>
      </c>
      <c r="M10">
        <v>3</v>
      </c>
      <c r="N10">
        <v>0</v>
      </c>
      <c r="O10">
        <v>5</v>
      </c>
      <c r="P10">
        <v>10</v>
      </c>
      <c r="Q10">
        <f t="shared" si="0"/>
        <v>-3</v>
      </c>
      <c r="R10">
        <f t="shared" si="1"/>
        <v>5</v>
      </c>
      <c r="S10" s="5">
        <f t="shared" si="2"/>
        <v>0.6</v>
      </c>
      <c r="T10">
        <f t="shared" si="3"/>
        <v>601.9931129324317</v>
      </c>
    </row>
    <row r="11" spans="1:20" x14ac:dyDescent="0.3">
      <c r="A11" t="s">
        <v>25</v>
      </c>
      <c r="B11" t="s">
        <v>17</v>
      </c>
      <c r="C11" t="s">
        <v>13</v>
      </c>
      <c r="D11" t="s">
        <v>43</v>
      </c>
      <c r="E11" s="1">
        <v>45241</v>
      </c>
      <c r="F11">
        <v>2</v>
      </c>
      <c r="G11">
        <v>5</v>
      </c>
      <c r="H11">
        <v>0.93341666666666667</v>
      </c>
      <c r="I11">
        <v>3</v>
      </c>
      <c r="J11">
        <v>0</v>
      </c>
      <c r="K11">
        <v>406.05901230726573</v>
      </c>
      <c r="L11">
        <v>293.11716108326539</v>
      </c>
      <c r="M11">
        <v>2</v>
      </c>
      <c r="N11">
        <v>1</v>
      </c>
      <c r="O11">
        <v>10</v>
      </c>
      <c r="P11">
        <v>4</v>
      </c>
      <c r="Q11">
        <f t="shared" si="0"/>
        <v>-1</v>
      </c>
      <c r="R11">
        <f t="shared" si="1"/>
        <v>-6</v>
      </c>
      <c r="S11" s="5">
        <f t="shared" si="2"/>
        <v>0.2</v>
      </c>
      <c r="T11">
        <f t="shared" si="3"/>
        <v>406.05901230726573</v>
      </c>
    </row>
    <row r="12" spans="1:20" x14ac:dyDescent="0.3">
      <c r="A12" t="s">
        <v>15</v>
      </c>
      <c r="B12" t="s">
        <v>12</v>
      </c>
      <c r="C12" t="s">
        <v>13</v>
      </c>
      <c r="D12" t="s">
        <v>39</v>
      </c>
      <c r="E12" s="1">
        <v>45207</v>
      </c>
      <c r="F12">
        <v>1</v>
      </c>
      <c r="G12">
        <v>-0.1</v>
      </c>
      <c r="H12">
        <v>0.99224103848181344</v>
      </c>
      <c r="I12">
        <v>1</v>
      </c>
      <c r="J12">
        <v>148.89615857264081</v>
      </c>
      <c r="K12">
        <v>535.91607799251449</v>
      </c>
      <c r="L12">
        <v>159.61046623424849</v>
      </c>
      <c r="M12">
        <v>2</v>
      </c>
      <c r="N12">
        <v>3</v>
      </c>
      <c r="O12">
        <v>8</v>
      </c>
      <c r="P12">
        <v>7</v>
      </c>
      <c r="Q12">
        <f t="shared" si="0"/>
        <v>1</v>
      </c>
      <c r="R12">
        <f t="shared" si="1"/>
        <v>-1</v>
      </c>
      <c r="S12" s="5">
        <f t="shared" si="2"/>
        <v>0.25</v>
      </c>
      <c r="T12">
        <f t="shared" si="3"/>
        <v>387.01991941987364</v>
      </c>
    </row>
    <row r="13" spans="1:20" x14ac:dyDescent="0.3">
      <c r="A13" t="s">
        <v>17</v>
      </c>
      <c r="B13" t="s">
        <v>25</v>
      </c>
      <c r="C13" t="s">
        <v>13</v>
      </c>
      <c r="D13" t="s">
        <v>56</v>
      </c>
      <c r="E13" s="1">
        <v>45339</v>
      </c>
      <c r="F13">
        <v>0</v>
      </c>
      <c r="G13">
        <v>0</v>
      </c>
      <c r="H13">
        <v>0.99845139088041301</v>
      </c>
      <c r="I13">
        <v>0</v>
      </c>
      <c r="J13">
        <v>0</v>
      </c>
      <c r="K13">
        <v>293.11716108326539</v>
      </c>
      <c r="L13">
        <v>293.11716108326539</v>
      </c>
      <c r="M13">
        <v>1</v>
      </c>
      <c r="N13">
        <v>3</v>
      </c>
      <c r="O13">
        <v>9</v>
      </c>
      <c r="P13">
        <v>21</v>
      </c>
      <c r="Q13">
        <f t="shared" si="0"/>
        <v>2</v>
      </c>
      <c r="R13">
        <f t="shared" si="1"/>
        <v>12</v>
      </c>
      <c r="S13" s="5">
        <f t="shared" si="2"/>
        <v>0.1111111111111111</v>
      </c>
      <c r="T13">
        <f t="shared" si="3"/>
        <v>293.11716108326539</v>
      </c>
    </row>
    <row r="14" spans="1:20" x14ac:dyDescent="0.3">
      <c r="A14" t="s">
        <v>17</v>
      </c>
      <c r="B14" t="s">
        <v>19</v>
      </c>
      <c r="C14" t="s">
        <v>13</v>
      </c>
      <c r="D14" t="s">
        <v>62</v>
      </c>
      <c r="E14" s="1">
        <v>45384</v>
      </c>
      <c r="F14">
        <v>0</v>
      </c>
      <c r="G14">
        <v>1</v>
      </c>
      <c r="H14">
        <v>0.99674983271197781</v>
      </c>
      <c r="I14">
        <v>0</v>
      </c>
      <c r="J14">
        <v>0</v>
      </c>
      <c r="K14">
        <v>293.11716108326539</v>
      </c>
      <c r="L14">
        <v>119.2670310662883</v>
      </c>
      <c r="M14">
        <v>0</v>
      </c>
      <c r="N14">
        <v>3</v>
      </c>
      <c r="O14">
        <v>9</v>
      </c>
      <c r="P14">
        <v>14</v>
      </c>
      <c r="Q14">
        <f t="shared" si="0"/>
        <v>3</v>
      </c>
      <c r="R14">
        <f t="shared" si="1"/>
        <v>5</v>
      </c>
      <c r="S14" s="5">
        <f t="shared" si="2"/>
        <v>0</v>
      </c>
      <c r="T14">
        <f t="shared" si="3"/>
        <v>293.11716108326539</v>
      </c>
    </row>
    <row r="15" spans="1:20" x14ac:dyDescent="0.3">
      <c r="A15" t="s">
        <v>21</v>
      </c>
      <c r="B15" t="s">
        <v>17</v>
      </c>
      <c r="C15" t="s">
        <v>13</v>
      </c>
      <c r="D15" t="s">
        <v>35</v>
      </c>
      <c r="E15" s="1">
        <v>45171</v>
      </c>
      <c r="F15">
        <v>2</v>
      </c>
      <c r="G15">
        <v>0.1</v>
      </c>
      <c r="H15">
        <v>0.97292307692307689</v>
      </c>
      <c r="I15">
        <v>1</v>
      </c>
      <c r="J15">
        <v>0</v>
      </c>
      <c r="K15">
        <v>291.35137302423402</v>
      </c>
      <c r="L15">
        <v>291.35137302423402</v>
      </c>
      <c r="M15">
        <v>4</v>
      </c>
      <c r="N15">
        <v>4</v>
      </c>
      <c r="O15">
        <v>14</v>
      </c>
      <c r="P15">
        <v>17</v>
      </c>
      <c r="Q15">
        <f t="shared" si="0"/>
        <v>0</v>
      </c>
      <c r="R15">
        <f t="shared" si="1"/>
        <v>3</v>
      </c>
      <c r="S15" s="5">
        <f t="shared" si="2"/>
        <v>0.2857142857142857</v>
      </c>
      <c r="T15">
        <f t="shared" si="3"/>
        <v>291.35137302423402</v>
      </c>
    </row>
    <row r="16" spans="1:20" x14ac:dyDescent="0.3">
      <c r="A16" t="s">
        <v>17</v>
      </c>
      <c r="B16" t="s">
        <v>21</v>
      </c>
      <c r="C16" t="s">
        <v>13</v>
      </c>
      <c r="D16" t="s">
        <v>68</v>
      </c>
      <c r="E16" s="1">
        <v>45423</v>
      </c>
      <c r="F16">
        <v>0</v>
      </c>
      <c r="G16">
        <v>0.8</v>
      </c>
      <c r="H16">
        <v>0.99411146161934805</v>
      </c>
      <c r="I16">
        <v>1</v>
      </c>
      <c r="J16">
        <v>0</v>
      </c>
      <c r="K16">
        <v>291.35137302423402</v>
      </c>
      <c r="L16">
        <v>291.35137302423402</v>
      </c>
      <c r="M16">
        <v>3</v>
      </c>
      <c r="N16">
        <v>4</v>
      </c>
      <c r="O16">
        <v>9</v>
      </c>
      <c r="P16">
        <v>14</v>
      </c>
      <c r="Q16">
        <f t="shared" si="0"/>
        <v>1</v>
      </c>
      <c r="R16">
        <f t="shared" si="1"/>
        <v>5</v>
      </c>
      <c r="S16" s="5">
        <f t="shared" si="2"/>
        <v>0.33333333333333331</v>
      </c>
      <c r="T16">
        <f t="shared" si="3"/>
        <v>291.35137302423402</v>
      </c>
    </row>
    <row r="17" spans="1:20" x14ac:dyDescent="0.3">
      <c r="A17" t="s">
        <v>17</v>
      </c>
      <c r="B17" t="s">
        <v>24</v>
      </c>
      <c r="C17" t="s">
        <v>13</v>
      </c>
      <c r="D17" t="s">
        <v>40</v>
      </c>
      <c r="E17" s="1">
        <v>45220</v>
      </c>
      <c r="F17">
        <v>4</v>
      </c>
      <c r="G17">
        <v>1.2</v>
      </c>
      <c r="H17">
        <v>0.99778223879170247</v>
      </c>
      <c r="I17">
        <v>-1</v>
      </c>
      <c r="J17">
        <v>0</v>
      </c>
      <c r="K17">
        <v>255.19920006295899</v>
      </c>
      <c r="L17">
        <v>255.19920006295899</v>
      </c>
      <c r="M17">
        <v>2</v>
      </c>
      <c r="N17">
        <v>3</v>
      </c>
      <c r="O17">
        <v>7</v>
      </c>
      <c r="P17">
        <v>12</v>
      </c>
      <c r="Q17">
        <f t="shared" si="0"/>
        <v>1</v>
      </c>
      <c r="R17">
        <f t="shared" si="1"/>
        <v>5</v>
      </c>
      <c r="S17" s="5">
        <f t="shared" si="2"/>
        <v>0.2857142857142857</v>
      </c>
      <c r="T17">
        <f t="shared" si="3"/>
        <v>255.19920006295899</v>
      </c>
    </row>
    <row r="18" spans="1:20" x14ac:dyDescent="0.3">
      <c r="A18" t="s">
        <v>24</v>
      </c>
      <c r="B18" t="s">
        <v>17</v>
      </c>
      <c r="C18" t="s">
        <v>13</v>
      </c>
      <c r="D18" t="s">
        <v>60</v>
      </c>
      <c r="E18" s="1">
        <v>45406</v>
      </c>
      <c r="F18">
        <v>2</v>
      </c>
      <c r="G18">
        <v>0.5</v>
      </c>
      <c r="H18">
        <v>0.95227575699866696</v>
      </c>
      <c r="I18">
        <v>-8</v>
      </c>
      <c r="J18">
        <v>0</v>
      </c>
      <c r="K18">
        <v>255.19920006295899</v>
      </c>
      <c r="L18">
        <v>255.19920006295899</v>
      </c>
      <c r="M18">
        <v>3</v>
      </c>
      <c r="N18">
        <v>3</v>
      </c>
      <c r="O18">
        <v>10</v>
      </c>
      <c r="P18">
        <v>15</v>
      </c>
      <c r="Q18">
        <f t="shared" si="0"/>
        <v>0</v>
      </c>
      <c r="R18">
        <f t="shared" si="1"/>
        <v>5</v>
      </c>
      <c r="S18" s="5">
        <f t="shared" si="2"/>
        <v>0.3</v>
      </c>
      <c r="T18">
        <f t="shared" si="3"/>
        <v>255.19920006295899</v>
      </c>
    </row>
    <row r="19" spans="1:20" x14ac:dyDescent="0.3">
      <c r="A19" t="s">
        <v>17</v>
      </c>
      <c r="B19" t="s">
        <v>20</v>
      </c>
      <c r="C19" t="s">
        <v>13</v>
      </c>
      <c r="D19" t="s">
        <v>48</v>
      </c>
      <c r="E19" s="1">
        <v>45276</v>
      </c>
      <c r="F19">
        <v>3</v>
      </c>
      <c r="G19">
        <v>3.2</v>
      </c>
      <c r="H19">
        <v>0.99522034222349676</v>
      </c>
      <c r="I19">
        <v>-3</v>
      </c>
      <c r="J19">
        <v>0</v>
      </c>
      <c r="K19">
        <v>248.69027700927589</v>
      </c>
      <c r="L19">
        <v>248.69027700927589</v>
      </c>
      <c r="M19">
        <v>0</v>
      </c>
      <c r="N19">
        <v>2</v>
      </c>
      <c r="O19">
        <v>7</v>
      </c>
      <c r="P19">
        <v>12</v>
      </c>
      <c r="Q19">
        <f t="shared" si="0"/>
        <v>2</v>
      </c>
      <c r="R19">
        <f t="shared" si="1"/>
        <v>5</v>
      </c>
      <c r="S19" s="5">
        <f t="shared" si="2"/>
        <v>0</v>
      </c>
      <c r="T19">
        <f t="shared" si="3"/>
        <v>248.69027700927589</v>
      </c>
    </row>
    <row r="20" spans="1:20" x14ac:dyDescent="0.3">
      <c r="A20" t="s">
        <v>17</v>
      </c>
      <c r="B20" t="s">
        <v>27</v>
      </c>
      <c r="C20" t="s">
        <v>13</v>
      </c>
      <c r="D20" t="s">
        <v>44</v>
      </c>
      <c r="E20" s="1">
        <v>45255</v>
      </c>
      <c r="F20">
        <v>3</v>
      </c>
      <c r="G20">
        <v>1.9</v>
      </c>
      <c r="H20">
        <v>0.99850874677373103</v>
      </c>
      <c r="I20">
        <v>1</v>
      </c>
      <c r="J20">
        <v>0</v>
      </c>
      <c r="K20">
        <v>248.53854365256566</v>
      </c>
      <c r="L20">
        <v>248.53854365256566</v>
      </c>
      <c r="M20">
        <v>4</v>
      </c>
      <c r="N20">
        <v>6</v>
      </c>
      <c r="O20">
        <v>13</v>
      </c>
      <c r="P20">
        <v>17</v>
      </c>
      <c r="Q20">
        <f t="shared" si="0"/>
        <v>2</v>
      </c>
      <c r="R20">
        <f t="shared" si="1"/>
        <v>4</v>
      </c>
      <c r="S20" s="5">
        <f t="shared" si="2"/>
        <v>0.30769230769230771</v>
      </c>
      <c r="T20">
        <f t="shared" si="3"/>
        <v>248.53854365256566</v>
      </c>
    </row>
    <row r="21" spans="1:20" x14ac:dyDescent="0.3">
      <c r="A21" t="s">
        <v>27</v>
      </c>
      <c r="B21" t="s">
        <v>17</v>
      </c>
      <c r="C21" t="s">
        <v>13</v>
      </c>
      <c r="D21" t="s">
        <v>59</v>
      </c>
      <c r="E21" s="1">
        <v>45362</v>
      </c>
      <c r="F21">
        <v>1</v>
      </c>
      <c r="G21">
        <v>0.9</v>
      </c>
      <c r="H21">
        <v>0.90156417910447761</v>
      </c>
      <c r="I21">
        <v>0</v>
      </c>
      <c r="J21">
        <v>0</v>
      </c>
      <c r="K21">
        <v>248.53854365256566</v>
      </c>
      <c r="L21">
        <v>248.53854365256566</v>
      </c>
      <c r="M21">
        <v>3</v>
      </c>
      <c r="N21">
        <v>1</v>
      </c>
      <c r="O21">
        <v>12</v>
      </c>
      <c r="P21">
        <v>7</v>
      </c>
      <c r="Q21">
        <f t="shared" si="0"/>
        <v>-2</v>
      </c>
      <c r="R21">
        <f t="shared" si="1"/>
        <v>-5</v>
      </c>
      <c r="S21" s="5">
        <f t="shared" si="2"/>
        <v>0.25</v>
      </c>
      <c r="T21">
        <f t="shared" si="3"/>
        <v>248.53854365256566</v>
      </c>
    </row>
    <row r="22" spans="1:20" x14ac:dyDescent="0.3">
      <c r="A22" t="s">
        <v>17</v>
      </c>
      <c r="B22" t="s">
        <v>29</v>
      </c>
      <c r="C22" t="s">
        <v>13</v>
      </c>
      <c r="D22" t="s">
        <v>36</v>
      </c>
      <c r="E22" s="1">
        <v>45185</v>
      </c>
      <c r="F22">
        <v>1</v>
      </c>
      <c r="G22">
        <v>0.9</v>
      </c>
      <c r="H22">
        <v>0.98785966924768187</v>
      </c>
      <c r="I22">
        <v>0</v>
      </c>
      <c r="J22">
        <v>0</v>
      </c>
      <c r="K22">
        <v>247.044095194753</v>
      </c>
      <c r="L22">
        <v>247.044095194753</v>
      </c>
      <c r="M22">
        <v>3</v>
      </c>
      <c r="N22">
        <v>5</v>
      </c>
      <c r="O22">
        <v>8</v>
      </c>
      <c r="P22">
        <v>12</v>
      </c>
      <c r="Q22">
        <f t="shared" si="0"/>
        <v>2</v>
      </c>
      <c r="R22">
        <f t="shared" si="1"/>
        <v>4</v>
      </c>
      <c r="S22" s="5">
        <f t="shared" si="2"/>
        <v>0.375</v>
      </c>
      <c r="T22">
        <f t="shared" si="3"/>
        <v>247.044095194753</v>
      </c>
    </row>
    <row r="23" spans="1:20" x14ac:dyDescent="0.3">
      <c r="A23" t="s">
        <v>17</v>
      </c>
      <c r="B23" t="s">
        <v>26</v>
      </c>
      <c r="C23" t="s">
        <v>13</v>
      </c>
      <c r="D23" t="s">
        <v>61</v>
      </c>
      <c r="E23" s="1">
        <v>45381</v>
      </c>
      <c r="F23">
        <v>1</v>
      </c>
      <c r="G23">
        <v>2.7</v>
      </c>
      <c r="H23">
        <v>0.99797342510276266</v>
      </c>
      <c r="I23">
        <v>1</v>
      </c>
      <c r="J23">
        <v>0</v>
      </c>
      <c r="K23">
        <v>246.55067425316059</v>
      </c>
      <c r="L23">
        <v>246.55067425316059</v>
      </c>
      <c r="M23">
        <v>3</v>
      </c>
      <c r="N23">
        <v>1</v>
      </c>
      <c r="O23">
        <v>9</v>
      </c>
      <c r="P23">
        <v>7</v>
      </c>
      <c r="Q23">
        <f t="shared" si="0"/>
        <v>-2</v>
      </c>
      <c r="R23">
        <f t="shared" si="1"/>
        <v>-2</v>
      </c>
      <c r="S23" s="5">
        <f t="shared" si="2"/>
        <v>0.33333333333333331</v>
      </c>
      <c r="T23">
        <f t="shared" si="3"/>
        <v>246.55067425316059</v>
      </c>
    </row>
    <row r="24" spans="1:20" x14ac:dyDescent="0.3">
      <c r="A24" t="s">
        <v>17</v>
      </c>
      <c r="B24" t="s">
        <v>30</v>
      </c>
      <c r="C24" t="s">
        <v>13</v>
      </c>
      <c r="D24" t="s">
        <v>64</v>
      </c>
      <c r="E24" s="1">
        <v>45395</v>
      </c>
      <c r="F24">
        <v>4</v>
      </c>
      <c r="G24">
        <v>2</v>
      </c>
      <c r="H24">
        <v>0.99697925628524997</v>
      </c>
      <c r="I24">
        <v>1</v>
      </c>
      <c r="J24">
        <v>0</v>
      </c>
      <c r="K24">
        <v>241.60304839766928</v>
      </c>
      <c r="L24">
        <v>241.60304839766928</v>
      </c>
      <c r="M24">
        <v>0</v>
      </c>
      <c r="N24">
        <v>4</v>
      </c>
      <c r="O24">
        <v>14</v>
      </c>
      <c r="P24">
        <v>12</v>
      </c>
      <c r="Q24">
        <f t="shared" si="0"/>
        <v>4</v>
      </c>
      <c r="R24">
        <f t="shared" si="1"/>
        <v>-2</v>
      </c>
      <c r="S24" s="5">
        <f t="shared" si="2"/>
        <v>0</v>
      </c>
      <c r="T24">
        <f t="shared" si="3"/>
        <v>241.60304839766928</v>
      </c>
    </row>
    <row r="25" spans="1:20" x14ac:dyDescent="0.3">
      <c r="A25" t="s">
        <v>11</v>
      </c>
      <c r="B25" t="s">
        <v>21</v>
      </c>
      <c r="C25" t="s">
        <v>13</v>
      </c>
      <c r="D25" t="s">
        <v>64</v>
      </c>
      <c r="E25" s="1">
        <v>45395</v>
      </c>
      <c r="F25">
        <v>0</v>
      </c>
      <c r="G25">
        <v>0.8</v>
      </c>
      <c r="H25">
        <v>0.9175463496850883</v>
      </c>
      <c r="I25">
        <v>0</v>
      </c>
      <c r="J25">
        <v>0</v>
      </c>
      <c r="K25">
        <v>221.62007722539133</v>
      </c>
      <c r="L25">
        <v>221.62007722539133</v>
      </c>
      <c r="M25">
        <v>1</v>
      </c>
      <c r="N25">
        <v>2</v>
      </c>
      <c r="O25">
        <v>18</v>
      </c>
      <c r="P25">
        <v>7</v>
      </c>
      <c r="Q25">
        <f t="shared" si="0"/>
        <v>1</v>
      </c>
      <c r="R25">
        <f t="shared" si="1"/>
        <v>-11</v>
      </c>
      <c r="S25" s="5">
        <f t="shared" si="2"/>
        <v>5.5555555555555552E-2</v>
      </c>
      <c r="T25">
        <f t="shared" si="3"/>
        <v>221.62007722539133</v>
      </c>
    </row>
    <row r="26" spans="1:20" x14ac:dyDescent="0.3">
      <c r="A26" t="s">
        <v>19</v>
      </c>
      <c r="B26" t="s">
        <v>21</v>
      </c>
      <c r="C26" t="s">
        <v>13</v>
      </c>
      <c r="D26" t="s">
        <v>42</v>
      </c>
      <c r="E26" s="1">
        <v>45234</v>
      </c>
      <c r="F26">
        <v>0</v>
      </c>
      <c r="G26">
        <v>0.2</v>
      </c>
      <c r="H26">
        <v>0.96329407077221907</v>
      </c>
      <c r="I26">
        <v>-3</v>
      </c>
      <c r="J26">
        <v>0</v>
      </c>
      <c r="K26">
        <v>215.9370971693225</v>
      </c>
      <c r="L26">
        <v>215.9370971693225</v>
      </c>
      <c r="M26">
        <v>4</v>
      </c>
      <c r="N26">
        <v>2</v>
      </c>
      <c r="O26">
        <v>15</v>
      </c>
      <c r="P26">
        <v>5</v>
      </c>
      <c r="Q26">
        <f t="shared" si="0"/>
        <v>-2</v>
      </c>
      <c r="R26">
        <f t="shared" si="1"/>
        <v>-10</v>
      </c>
      <c r="S26" s="5">
        <f t="shared" si="2"/>
        <v>0.26666666666666666</v>
      </c>
      <c r="T26">
        <f t="shared" si="3"/>
        <v>215.9370971693225</v>
      </c>
    </row>
    <row r="27" spans="1:20" x14ac:dyDescent="0.3">
      <c r="A27" t="s">
        <v>21</v>
      </c>
      <c r="B27" t="s">
        <v>19</v>
      </c>
      <c r="C27" t="s">
        <v>13</v>
      </c>
      <c r="D27" t="s">
        <v>57</v>
      </c>
      <c r="E27" s="1">
        <v>45346</v>
      </c>
      <c r="F27">
        <v>0</v>
      </c>
      <c r="G27">
        <v>1.1000000000000001</v>
      </c>
      <c r="H27">
        <v>1.2814153846153846</v>
      </c>
      <c r="I27">
        <v>1</v>
      </c>
      <c r="J27">
        <v>0</v>
      </c>
      <c r="K27">
        <v>215.9370971693225</v>
      </c>
      <c r="L27">
        <v>215.9370971693225</v>
      </c>
      <c r="M27">
        <v>2</v>
      </c>
      <c r="N27">
        <v>3</v>
      </c>
      <c r="O27">
        <v>9</v>
      </c>
      <c r="P27">
        <v>14</v>
      </c>
      <c r="Q27">
        <f t="shared" si="0"/>
        <v>1</v>
      </c>
      <c r="R27">
        <f t="shared" si="1"/>
        <v>5</v>
      </c>
      <c r="S27" s="5">
        <f t="shared" si="2"/>
        <v>0.22222222222222221</v>
      </c>
      <c r="T27">
        <f t="shared" si="3"/>
        <v>215.9370971693225</v>
      </c>
    </row>
    <row r="28" spans="1:20" x14ac:dyDescent="0.3">
      <c r="A28" t="s">
        <v>28</v>
      </c>
      <c r="B28" t="s">
        <v>21</v>
      </c>
      <c r="C28" t="s">
        <v>13</v>
      </c>
      <c r="D28" t="s">
        <v>61</v>
      </c>
      <c r="E28" s="1">
        <v>45382</v>
      </c>
      <c r="F28">
        <v>1</v>
      </c>
      <c r="G28">
        <v>2.2999999999999998</v>
      </c>
      <c r="H28">
        <v>0.98460655737704916</v>
      </c>
      <c r="I28">
        <v>-3</v>
      </c>
      <c r="J28">
        <v>0</v>
      </c>
      <c r="K28">
        <v>215.35148806421188</v>
      </c>
      <c r="L28">
        <v>215.35148806421188</v>
      </c>
      <c r="M28">
        <v>5</v>
      </c>
      <c r="N28">
        <v>3</v>
      </c>
      <c r="O28">
        <v>20</v>
      </c>
      <c r="P28">
        <v>5</v>
      </c>
      <c r="Q28">
        <f t="shared" si="0"/>
        <v>-2</v>
      </c>
      <c r="R28">
        <f t="shared" si="1"/>
        <v>-15</v>
      </c>
      <c r="S28" s="5">
        <f t="shared" si="2"/>
        <v>0.25</v>
      </c>
      <c r="T28">
        <f t="shared" si="3"/>
        <v>215.35148806421188</v>
      </c>
    </row>
    <row r="29" spans="1:20" x14ac:dyDescent="0.3">
      <c r="A29" t="s">
        <v>25</v>
      </c>
      <c r="B29" t="s">
        <v>11</v>
      </c>
      <c r="C29" t="s">
        <v>13</v>
      </c>
      <c r="D29" t="s">
        <v>41</v>
      </c>
      <c r="E29" s="1">
        <v>45227</v>
      </c>
      <c r="F29">
        <v>1</v>
      </c>
      <c r="G29">
        <v>0.3</v>
      </c>
      <c r="H29">
        <v>0.92933333333333334</v>
      </c>
      <c r="I29">
        <v>0</v>
      </c>
      <c r="J29">
        <v>0</v>
      </c>
      <c r="K29">
        <v>211.64749842050372</v>
      </c>
      <c r="L29">
        <v>211.64749842050372</v>
      </c>
      <c r="M29">
        <v>2</v>
      </c>
      <c r="N29">
        <v>3</v>
      </c>
      <c r="O29">
        <v>9</v>
      </c>
      <c r="P29">
        <v>12</v>
      </c>
      <c r="Q29">
        <f t="shared" si="0"/>
        <v>1</v>
      </c>
      <c r="R29">
        <f t="shared" si="1"/>
        <v>3</v>
      </c>
      <c r="S29" s="5">
        <f t="shared" si="2"/>
        <v>0.22222222222222221</v>
      </c>
      <c r="T29">
        <f t="shared" si="3"/>
        <v>211.64749842050372</v>
      </c>
    </row>
    <row r="30" spans="1:20" x14ac:dyDescent="0.3">
      <c r="A30" t="s">
        <v>11</v>
      </c>
      <c r="B30" t="s">
        <v>25</v>
      </c>
      <c r="C30" t="s">
        <v>13</v>
      </c>
      <c r="D30" t="s">
        <v>58</v>
      </c>
      <c r="E30" s="1">
        <v>45354</v>
      </c>
      <c r="F30">
        <v>-2</v>
      </c>
      <c r="G30">
        <v>0.4</v>
      </c>
      <c r="H30">
        <v>0.87434578195688817</v>
      </c>
      <c r="I30">
        <v>3</v>
      </c>
      <c r="J30">
        <v>0</v>
      </c>
      <c r="K30">
        <v>211.64749842050372</v>
      </c>
      <c r="L30">
        <v>211.64749842050372</v>
      </c>
      <c r="M30">
        <v>2</v>
      </c>
      <c r="N30">
        <v>4</v>
      </c>
      <c r="O30">
        <v>8</v>
      </c>
      <c r="P30">
        <v>13</v>
      </c>
      <c r="Q30">
        <f t="shared" si="0"/>
        <v>2</v>
      </c>
      <c r="R30">
        <f t="shared" si="1"/>
        <v>5</v>
      </c>
      <c r="S30" s="5">
        <f t="shared" si="2"/>
        <v>0.25</v>
      </c>
      <c r="T30">
        <f t="shared" si="3"/>
        <v>211.64749842050372</v>
      </c>
    </row>
    <row r="31" spans="1:20" x14ac:dyDescent="0.3">
      <c r="A31" t="s">
        <v>31</v>
      </c>
      <c r="B31" t="s">
        <v>21</v>
      </c>
      <c r="C31" t="s">
        <v>13</v>
      </c>
      <c r="D31" t="s">
        <v>36</v>
      </c>
      <c r="E31" s="1">
        <v>45185</v>
      </c>
      <c r="F31">
        <v>-2</v>
      </c>
      <c r="G31">
        <v>-0.7</v>
      </c>
      <c r="H31">
        <v>0.97175529175634812</v>
      </c>
      <c r="I31">
        <v>-1</v>
      </c>
      <c r="J31">
        <v>0</v>
      </c>
      <c r="K31">
        <v>202.61293021395818</v>
      </c>
      <c r="L31">
        <v>202.61293021395818</v>
      </c>
      <c r="M31">
        <v>2</v>
      </c>
      <c r="N31">
        <v>2</v>
      </c>
      <c r="O31">
        <v>8</v>
      </c>
      <c r="P31">
        <v>9</v>
      </c>
      <c r="Q31">
        <f t="shared" si="0"/>
        <v>0</v>
      </c>
      <c r="R31">
        <f t="shared" si="1"/>
        <v>1</v>
      </c>
      <c r="S31" s="5">
        <f t="shared" si="2"/>
        <v>0.25</v>
      </c>
      <c r="T31">
        <f t="shared" si="3"/>
        <v>202.61293021395818</v>
      </c>
    </row>
    <row r="32" spans="1:20" x14ac:dyDescent="0.3">
      <c r="A32" t="s">
        <v>21</v>
      </c>
      <c r="B32" t="s">
        <v>31</v>
      </c>
      <c r="C32" t="s">
        <v>13</v>
      </c>
      <c r="D32" t="s">
        <v>69</v>
      </c>
      <c r="E32" s="1">
        <v>45431</v>
      </c>
      <c r="F32">
        <v>-2</v>
      </c>
      <c r="G32">
        <v>0.4</v>
      </c>
      <c r="H32">
        <v>0.97421538461538459</v>
      </c>
      <c r="I32">
        <v>0</v>
      </c>
      <c r="J32">
        <v>0</v>
      </c>
      <c r="K32">
        <v>202.61293021395818</v>
      </c>
      <c r="L32">
        <v>202.61293021395818</v>
      </c>
      <c r="M32">
        <v>1</v>
      </c>
      <c r="N32">
        <v>3</v>
      </c>
      <c r="O32">
        <v>10</v>
      </c>
      <c r="P32">
        <v>9</v>
      </c>
      <c r="Q32">
        <f t="shared" si="0"/>
        <v>2</v>
      </c>
      <c r="R32">
        <f t="shared" si="1"/>
        <v>-1</v>
      </c>
      <c r="S32" s="5">
        <f t="shared" si="2"/>
        <v>0.1</v>
      </c>
      <c r="T32">
        <f t="shared" si="3"/>
        <v>202.61293021395818</v>
      </c>
    </row>
    <row r="33" spans="1:20" x14ac:dyDescent="0.3">
      <c r="A33" t="s">
        <v>12</v>
      </c>
      <c r="B33" t="s">
        <v>21</v>
      </c>
      <c r="C33" t="s">
        <v>13</v>
      </c>
      <c r="D33" t="s">
        <v>40</v>
      </c>
      <c r="E33" s="1">
        <v>45220</v>
      </c>
      <c r="F33">
        <v>1</v>
      </c>
      <c r="G33">
        <v>0</v>
      </c>
      <c r="H33">
        <v>0.97180871367032007</v>
      </c>
      <c r="I33">
        <v>0</v>
      </c>
      <c r="J33">
        <v>0</v>
      </c>
      <c r="K33">
        <v>202.08864939353271</v>
      </c>
      <c r="L33">
        <v>202.08864939353271</v>
      </c>
      <c r="M33">
        <v>4</v>
      </c>
      <c r="N33">
        <v>2</v>
      </c>
      <c r="O33">
        <v>9</v>
      </c>
      <c r="P33">
        <v>11</v>
      </c>
      <c r="Q33">
        <f t="shared" si="0"/>
        <v>-2</v>
      </c>
      <c r="R33">
        <f t="shared" si="1"/>
        <v>2</v>
      </c>
      <c r="S33" s="5">
        <f t="shared" si="2"/>
        <v>0.44444444444444442</v>
      </c>
      <c r="T33">
        <f t="shared" si="3"/>
        <v>202.08864939353271</v>
      </c>
    </row>
    <row r="34" spans="1:20" x14ac:dyDescent="0.3">
      <c r="A34" t="s">
        <v>19</v>
      </c>
      <c r="B34" t="s">
        <v>25</v>
      </c>
      <c r="C34" t="s">
        <v>13</v>
      </c>
      <c r="D34" t="s">
        <v>39</v>
      </c>
      <c r="E34" s="1">
        <v>45206</v>
      </c>
      <c r="F34">
        <v>3</v>
      </c>
      <c r="G34">
        <v>1.7</v>
      </c>
      <c r="H34">
        <v>0.96658116891202028</v>
      </c>
      <c r="I34">
        <v>0</v>
      </c>
      <c r="J34">
        <v>0</v>
      </c>
      <c r="K34">
        <v>192.83847548568883</v>
      </c>
      <c r="L34">
        <v>192.83847548568883</v>
      </c>
      <c r="M34">
        <v>1</v>
      </c>
      <c r="N34">
        <v>2</v>
      </c>
      <c r="O34">
        <v>14</v>
      </c>
      <c r="P34">
        <v>15</v>
      </c>
      <c r="Q34">
        <f t="shared" si="0"/>
        <v>1</v>
      </c>
      <c r="R34">
        <f t="shared" si="1"/>
        <v>1</v>
      </c>
      <c r="S34" s="5">
        <f t="shared" si="2"/>
        <v>7.1428571428571425E-2</v>
      </c>
      <c r="T34">
        <f t="shared" si="3"/>
        <v>192.83847548568883</v>
      </c>
    </row>
    <row r="35" spans="1:20" x14ac:dyDescent="0.3">
      <c r="A35" t="s">
        <v>25</v>
      </c>
      <c r="B35" t="s">
        <v>19</v>
      </c>
      <c r="C35" t="s">
        <v>13</v>
      </c>
      <c r="D35" t="s">
        <v>61</v>
      </c>
      <c r="E35" s="1">
        <v>45381</v>
      </c>
      <c r="F35">
        <v>1</v>
      </c>
      <c r="G35">
        <v>0.3</v>
      </c>
      <c r="H35">
        <v>0.93391666666666662</v>
      </c>
      <c r="I35">
        <v>-4</v>
      </c>
      <c r="J35">
        <v>0</v>
      </c>
      <c r="K35">
        <v>192.83847548568883</v>
      </c>
      <c r="L35">
        <v>192.83847548568883</v>
      </c>
      <c r="M35">
        <v>1</v>
      </c>
      <c r="N35">
        <v>2</v>
      </c>
      <c r="O35">
        <v>14</v>
      </c>
      <c r="P35">
        <v>11</v>
      </c>
      <c r="Q35">
        <f t="shared" si="0"/>
        <v>1</v>
      </c>
      <c r="R35">
        <f t="shared" si="1"/>
        <v>-3</v>
      </c>
      <c r="S35" s="5">
        <f t="shared" si="2"/>
        <v>7.1428571428571425E-2</v>
      </c>
      <c r="T35">
        <f t="shared" si="3"/>
        <v>192.83847548568883</v>
      </c>
    </row>
    <row r="36" spans="1:20" x14ac:dyDescent="0.3">
      <c r="A36" t="s">
        <v>28</v>
      </c>
      <c r="B36" t="s">
        <v>25</v>
      </c>
      <c r="C36" t="s">
        <v>13</v>
      </c>
      <c r="D36" t="s">
        <v>33</v>
      </c>
      <c r="E36" s="1">
        <v>45157</v>
      </c>
      <c r="F36">
        <v>2</v>
      </c>
      <c r="G36">
        <v>1.7</v>
      </c>
      <c r="H36">
        <v>0.87122950819672129</v>
      </c>
      <c r="I36">
        <v>-1</v>
      </c>
      <c r="J36">
        <v>0</v>
      </c>
      <c r="K36">
        <v>192.24191776581247</v>
      </c>
      <c r="L36">
        <v>192.24191776581247</v>
      </c>
      <c r="M36">
        <v>1</v>
      </c>
      <c r="N36">
        <v>3</v>
      </c>
      <c r="O36">
        <v>11</v>
      </c>
      <c r="P36">
        <v>13</v>
      </c>
      <c r="Q36">
        <f t="shared" si="0"/>
        <v>2</v>
      </c>
      <c r="R36">
        <f t="shared" si="1"/>
        <v>2</v>
      </c>
      <c r="S36" s="5">
        <f t="shared" si="2"/>
        <v>9.0909090909090912E-2</v>
      </c>
      <c r="T36">
        <f t="shared" si="3"/>
        <v>192.24191776581247</v>
      </c>
    </row>
    <row r="37" spans="1:20" x14ac:dyDescent="0.3">
      <c r="A37" t="s">
        <v>25</v>
      </c>
      <c r="B37" t="s">
        <v>28</v>
      </c>
      <c r="C37" t="s">
        <v>13</v>
      </c>
      <c r="D37" t="s">
        <v>52</v>
      </c>
      <c r="E37" s="1">
        <v>45312</v>
      </c>
      <c r="F37">
        <v>-4</v>
      </c>
      <c r="G37">
        <v>-0.1</v>
      </c>
      <c r="H37">
        <v>0.93566666666666665</v>
      </c>
      <c r="I37">
        <v>4</v>
      </c>
      <c r="J37">
        <v>0</v>
      </c>
      <c r="K37">
        <v>192.24191776581247</v>
      </c>
      <c r="L37">
        <v>192.24191776581247</v>
      </c>
      <c r="M37">
        <v>1</v>
      </c>
      <c r="N37">
        <v>2</v>
      </c>
      <c r="O37">
        <v>9</v>
      </c>
      <c r="P37">
        <v>12</v>
      </c>
      <c r="Q37">
        <f t="shared" si="0"/>
        <v>1</v>
      </c>
      <c r="R37">
        <f t="shared" si="1"/>
        <v>3</v>
      </c>
      <c r="S37" s="5">
        <f t="shared" si="2"/>
        <v>0.1111111111111111</v>
      </c>
      <c r="T37">
        <f t="shared" si="3"/>
        <v>192.24191776581247</v>
      </c>
    </row>
    <row r="38" spans="1:20" x14ac:dyDescent="0.3">
      <c r="A38" t="s">
        <v>12</v>
      </c>
      <c r="B38" t="s">
        <v>25</v>
      </c>
      <c r="C38" t="s">
        <v>13</v>
      </c>
      <c r="D38" t="s">
        <v>42</v>
      </c>
      <c r="E38" s="1">
        <v>45234</v>
      </c>
      <c r="F38">
        <v>5</v>
      </c>
      <c r="G38">
        <v>1</v>
      </c>
      <c r="H38">
        <v>0.96984568406129013</v>
      </c>
      <c r="I38">
        <v>3</v>
      </c>
      <c r="J38">
        <v>0</v>
      </c>
      <c r="K38">
        <v>190.47474412866654</v>
      </c>
      <c r="L38">
        <v>190.47474412866654</v>
      </c>
      <c r="M38">
        <v>0</v>
      </c>
      <c r="N38">
        <v>1</v>
      </c>
      <c r="O38">
        <v>8</v>
      </c>
      <c r="P38">
        <v>9</v>
      </c>
      <c r="Q38">
        <f t="shared" si="0"/>
        <v>1</v>
      </c>
      <c r="R38">
        <f t="shared" si="1"/>
        <v>1</v>
      </c>
      <c r="S38" s="5">
        <f t="shared" si="2"/>
        <v>0</v>
      </c>
      <c r="T38">
        <f t="shared" si="3"/>
        <v>190.47474412866654</v>
      </c>
    </row>
    <row r="39" spans="1:20" x14ac:dyDescent="0.3">
      <c r="A39" t="s">
        <v>25</v>
      </c>
      <c r="B39" t="s">
        <v>12</v>
      </c>
      <c r="C39" t="s">
        <v>13</v>
      </c>
      <c r="D39" t="s">
        <v>57</v>
      </c>
      <c r="E39" s="1">
        <v>45346</v>
      </c>
      <c r="F39">
        <v>-1</v>
      </c>
      <c r="G39">
        <v>-0.7</v>
      </c>
      <c r="H39">
        <v>0.93200000000000005</v>
      </c>
      <c r="I39">
        <v>3</v>
      </c>
      <c r="J39">
        <v>0</v>
      </c>
      <c r="K39">
        <v>190.47474412866654</v>
      </c>
      <c r="L39">
        <v>190.47474412866654</v>
      </c>
      <c r="M39">
        <v>2</v>
      </c>
      <c r="N39">
        <v>2</v>
      </c>
      <c r="O39">
        <v>14</v>
      </c>
      <c r="P39">
        <v>6</v>
      </c>
      <c r="Q39">
        <f t="shared" si="0"/>
        <v>0</v>
      </c>
      <c r="R39">
        <f t="shared" si="1"/>
        <v>-8</v>
      </c>
      <c r="S39" s="5">
        <f t="shared" si="2"/>
        <v>0.14285714285714285</v>
      </c>
      <c r="T39">
        <f t="shared" si="3"/>
        <v>190.47474412866654</v>
      </c>
    </row>
    <row r="40" spans="1:20" x14ac:dyDescent="0.3">
      <c r="A40" t="s">
        <v>25</v>
      </c>
      <c r="B40" t="s">
        <v>31</v>
      </c>
      <c r="C40" t="s">
        <v>13</v>
      </c>
      <c r="D40" t="s">
        <v>64</v>
      </c>
      <c r="E40" s="1">
        <v>45395</v>
      </c>
      <c r="F40">
        <v>0</v>
      </c>
      <c r="G40">
        <v>0.4</v>
      </c>
      <c r="H40">
        <v>0.93574999999999997</v>
      </c>
      <c r="I40">
        <v>1</v>
      </c>
      <c r="J40">
        <v>0</v>
      </c>
      <c r="K40">
        <v>189.45066430253371</v>
      </c>
      <c r="L40">
        <v>189.45066430253371</v>
      </c>
      <c r="M40">
        <v>4</v>
      </c>
      <c r="N40">
        <v>0</v>
      </c>
      <c r="O40">
        <v>13</v>
      </c>
      <c r="P40">
        <v>14</v>
      </c>
      <c r="Q40">
        <f t="shared" si="0"/>
        <v>-4</v>
      </c>
      <c r="R40">
        <f t="shared" si="1"/>
        <v>1</v>
      </c>
      <c r="S40" s="5">
        <f t="shared" si="2"/>
        <v>0.30769230769230771</v>
      </c>
      <c r="T40">
        <f t="shared" si="3"/>
        <v>189.45066430253371</v>
      </c>
    </row>
    <row r="41" spans="1:20" x14ac:dyDescent="0.3">
      <c r="A41" t="s">
        <v>24</v>
      </c>
      <c r="B41" t="s">
        <v>19</v>
      </c>
      <c r="C41" t="s">
        <v>13</v>
      </c>
      <c r="D41" t="s">
        <v>43</v>
      </c>
      <c r="E41" s="1">
        <v>45241</v>
      </c>
      <c r="F41">
        <v>-1</v>
      </c>
      <c r="G41">
        <v>0.7</v>
      </c>
      <c r="H41">
        <v>0.95612264330603691</v>
      </c>
      <c r="I41">
        <v>0</v>
      </c>
      <c r="J41">
        <v>0</v>
      </c>
      <c r="K41">
        <v>186.0219860056356</v>
      </c>
      <c r="L41">
        <v>186.0219860056356</v>
      </c>
      <c r="M41">
        <v>1</v>
      </c>
      <c r="N41">
        <v>4</v>
      </c>
      <c r="O41">
        <v>9</v>
      </c>
      <c r="P41">
        <v>18</v>
      </c>
      <c r="Q41">
        <f t="shared" si="0"/>
        <v>3</v>
      </c>
      <c r="R41">
        <f t="shared" si="1"/>
        <v>9</v>
      </c>
      <c r="S41" s="5">
        <f t="shared" si="2"/>
        <v>0.1111111111111111</v>
      </c>
      <c r="T41">
        <f t="shared" si="3"/>
        <v>186.0219860056356</v>
      </c>
    </row>
    <row r="42" spans="1:20" x14ac:dyDescent="0.3">
      <c r="A42" t="s">
        <v>19</v>
      </c>
      <c r="B42" t="s">
        <v>24</v>
      </c>
      <c r="C42" t="s">
        <v>13</v>
      </c>
      <c r="D42" t="s">
        <v>56</v>
      </c>
      <c r="E42" s="1">
        <v>45341</v>
      </c>
      <c r="F42">
        <v>0</v>
      </c>
      <c r="G42">
        <v>1</v>
      </c>
      <c r="H42">
        <v>0.95036979854072767</v>
      </c>
      <c r="I42">
        <v>2</v>
      </c>
      <c r="J42">
        <v>0</v>
      </c>
      <c r="K42">
        <v>186.0219860056356</v>
      </c>
      <c r="L42">
        <v>186.0219860056356</v>
      </c>
      <c r="M42">
        <v>0</v>
      </c>
      <c r="N42">
        <v>2</v>
      </c>
      <c r="O42">
        <v>8</v>
      </c>
      <c r="P42">
        <v>11</v>
      </c>
      <c r="Q42">
        <f t="shared" si="0"/>
        <v>2</v>
      </c>
      <c r="R42">
        <f t="shared" si="1"/>
        <v>3</v>
      </c>
      <c r="S42" s="5">
        <f t="shared" si="2"/>
        <v>0</v>
      </c>
      <c r="T42">
        <f t="shared" si="3"/>
        <v>186.0219860056356</v>
      </c>
    </row>
    <row r="43" spans="1:20" x14ac:dyDescent="0.3">
      <c r="A43" t="s">
        <v>28</v>
      </c>
      <c r="B43" t="s">
        <v>24</v>
      </c>
      <c r="C43" t="s">
        <v>13</v>
      </c>
      <c r="D43" t="s">
        <v>64</v>
      </c>
      <c r="E43" s="1">
        <v>45396</v>
      </c>
      <c r="F43">
        <v>-1</v>
      </c>
      <c r="G43">
        <v>0.7</v>
      </c>
      <c r="H43">
        <v>0.98508196721311481</v>
      </c>
      <c r="I43">
        <v>-5</v>
      </c>
      <c r="J43">
        <v>0</v>
      </c>
      <c r="K43">
        <v>185.45501720089734</v>
      </c>
      <c r="L43">
        <v>185.45501720089734</v>
      </c>
      <c r="M43">
        <v>1</v>
      </c>
      <c r="N43">
        <v>1</v>
      </c>
      <c r="O43">
        <v>10</v>
      </c>
      <c r="P43">
        <v>9</v>
      </c>
      <c r="Q43">
        <f t="shared" si="0"/>
        <v>0</v>
      </c>
      <c r="R43">
        <f t="shared" si="1"/>
        <v>-1</v>
      </c>
      <c r="S43" s="5">
        <f t="shared" si="2"/>
        <v>0.1</v>
      </c>
      <c r="T43">
        <f t="shared" si="3"/>
        <v>185.45501720089734</v>
      </c>
    </row>
    <row r="44" spans="1:20" x14ac:dyDescent="0.3">
      <c r="A44" t="s">
        <v>23</v>
      </c>
      <c r="B44" t="s">
        <v>21</v>
      </c>
      <c r="C44" t="s">
        <v>13</v>
      </c>
      <c r="D44" t="s">
        <v>56</v>
      </c>
      <c r="E44" s="1">
        <v>45340</v>
      </c>
      <c r="F44">
        <v>-5</v>
      </c>
      <c r="G44">
        <v>-2.2999999999999998</v>
      </c>
      <c r="H44">
        <v>0.90275824108617209</v>
      </c>
      <c r="I44">
        <v>0</v>
      </c>
      <c r="J44">
        <v>0</v>
      </c>
      <c r="K44">
        <v>183.03575186533246</v>
      </c>
      <c r="L44">
        <v>183.03575186533246</v>
      </c>
      <c r="M44">
        <v>1</v>
      </c>
      <c r="N44">
        <v>4</v>
      </c>
      <c r="O44">
        <v>3</v>
      </c>
      <c r="P44">
        <v>4</v>
      </c>
      <c r="Q44">
        <f t="shared" si="0"/>
        <v>3</v>
      </c>
      <c r="R44">
        <f t="shared" si="1"/>
        <v>1</v>
      </c>
      <c r="S44" s="5">
        <f t="shared" si="2"/>
        <v>0.33333333333333331</v>
      </c>
      <c r="T44">
        <f t="shared" si="3"/>
        <v>183.03575186533246</v>
      </c>
    </row>
    <row r="45" spans="1:20" x14ac:dyDescent="0.3">
      <c r="A45" t="s">
        <v>23</v>
      </c>
      <c r="B45" t="s">
        <v>29</v>
      </c>
      <c r="C45" t="s">
        <v>13</v>
      </c>
      <c r="D45" t="s">
        <v>47</v>
      </c>
      <c r="E45" s="1">
        <v>45269</v>
      </c>
      <c r="F45">
        <v>1</v>
      </c>
      <c r="G45">
        <v>0.2</v>
      </c>
      <c r="H45">
        <v>0.87178154241330807</v>
      </c>
      <c r="I45">
        <v>0</v>
      </c>
      <c r="J45">
        <v>0</v>
      </c>
      <c r="K45">
        <v>183.03575186533246</v>
      </c>
      <c r="L45">
        <v>139.0392015952734</v>
      </c>
      <c r="M45">
        <v>5</v>
      </c>
      <c r="N45">
        <v>1</v>
      </c>
      <c r="O45">
        <v>14</v>
      </c>
      <c r="P45">
        <v>13</v>
      </c>
      <c r="Q45">
        <f t="shared" si="0"/>
        <v>-4</v>
      </c>
      <c r="R45">
        <f t="shared" si="1"/>
        <v>-1</v>
      </c>
      <c r="S45" s="5">
        <f t="shared" si="2"/>
        <v>0.35714285714285715</v>
      </c>
      <c r="T45">
        <f t="shared" si="3"/>
        <v>183.03575186533246</v>
      </c>
    </row>
    <row r="46" spans="1:20" x14ac:dyDescent="0.3">
      <c r="A46" t="s">
        <v>23</v>
      </c>
      <c r="B46" t="s">
        <v>25</v>
      </c>
      <c r="C46" t="s">
        <v>13</v>
      </c>
      <c r="D46" t="s">
        <v>44</v>
      </c>
      <c r="E46" s="1">
        <v>45255</v>
      </c>
      <c r="F46">
        <v>-2</v>
      </c>
      <c r="G46">
        <v>-2.1</v>
      </c>
      <c r="H46">
        <v>0.92373555134242558</v>
      </c>
      <c r="I46">
        <v>-1</v>
      </c>
      <c r="J46">
        <v>0</v>
      </c>
      <c r="K46">
        <v>182.73057869518593</v>
      </c>
      <c r="L46">
        <v>182.73057869518593</v>
      </c>
      <c r="M46">
        <v>4</v>
      </c>
      <c r="N46">
        <v>1</v>
      </c>
      <c r="O46">
        <v>6</v>
      </c>
      <c r="P46">
        <v>8</v>
      </c>
      <c r="Q46">
        <f t="shared" si="0"/>
        <v>-3</v>
      </c>
      <c r="R46">
        <f t="shared" si="1"/>
        <v>2</v>
      </c>
      <c r="S46" s="5">
        <f t="shared" si="2"/>
        <v>0.66666666666666663</v>
      </c>
      <c r="T46">
        <f t="shared" si="3"/>
        <v>182.73057869518593</v>
      </c>
    </row>
    <row r="47" spans="1:20" x14ac:dyDescent="0.3">
      <c r="A47" t="s">
        <v>25</v>
      </c>
      <c r="B47" t="s">
        <v>23</v>
      </c>
      <c r="C47" t="s">
        <v>13</v>
      </c>
      <c r="D47" t="s">
        <v>59</v>
      </c>
      <c r="E47" s="1">
        <v>45360</v>
      </c>
      <c r="F47">
        <v>0</v>
      </c>
      <c r="G47">
        <v>2.1</v>
      </c>
      <c r="H47">
        <v>0.92283333333333328</v>
      </c>
      <c r="I47">
        <v>1</v>
      </c>
      <c r="J47">
        <v>0</v>
      </c>
      <c r="K47">
        <v>182.73057869518593</v>
      </c>
      <c r="L47">
        <v>182.73057869518593</v>
      </c>
      <c r="M47">
        <v>3</v>
      </c>
      <c r="N47">
        <v>5</v>
      </c>
      <c r="O47">
        <v>12</v>
      </c>
      <c r="P47">
        <v>11</v>
      </c>
      <c r="Q47">
        <f t="shared" si="0"/>
        <v>2</v>
      </c>
      <c r="R47">
        <f t="shared" si="1"/>
        <v>-1</v>
      </c>
      <c r="S47" s="5">
        <f t="shared" si="2"/>
        <v>0.25</v>
      </c>
      <c r="T47">
        <f t="shared" si="3"/>
        <v>182.73057869518593</v>
      </c>
    </row>
    <row r="48" spans="1:20" x14ac:dyDescent="0.3">
      <c r="A48" t="s">
        <v>11</v>
      </c>
      <c r="B48" t="s">
        <v>26</v>
      </c>
      <c r="C48" t="s">
        <v>13</v>
      </c>
      <c r="D48" t="s">
        <v>44</v>
      </c>
      <c r="E48" s="1">
        <v>45255</v>
      </c>
      <c r="F48">
        <v>-1</v>
      </c>
      <c r="G48">
        <v>0.4</v>
      </c>
      <c r="H48">
        <v>0.94557792956622022</v>
      </c>
      <c r="I48">
        <v>1</v>
      </c>
      <c r="J48">
        <v>0</v>
      </c>
      <c r="K48">
        <v>181.04410223414268</v>
      </c>
      <c r="L48">
        <v>181.04410223414268</v>
      </c>
      <c r="M48">
        <v>1</v>
      </c>
      <c r="N48">
        <v>3</v>
      </c>
      <c r="O48">
        <v>11</v>
      </c>
      <c r="P48">
        <v>6</v>
      </c>
      <c r="Q48">
        <f t="shared" si="0"/>
        <v>2</v>
      </c>
      <c r="R48">
        <f t="shared" si="1"/>
        <v>-5</v>
      </c>
      <c r="S48" s="5">
        <f t="shared" si="2"/>
        <v>9.0909090909090912E-2</v>
      </c>
      <c r="T48">
        <f t="shared" si="3"/>
        <v>181.04410223414268</v>
      </c>
    </row>
    <row r="49" spans="1:20" x14ac:dyDescent="0.3">
      <c r="A49" t="s">
        <v>27</v>
      </c>
      <c r="B49" t="s">
        <v>11</v>
      </c>
      <c r="C49" t="s">
        <v>13</v>
      </c>
      <c r="D49" t="s">
        <v>61</v>
      </c>
      <c r="E49" s="1">
        <v>45381</v>
      </c>
      <c r="F49">
        <v>0</v>
      </c>
      <c r="G49">
        <v>2.6</v>
      </c>
      <c r="H49">
        <v>0.94411940298507457</v>
      </c>
      <c r="I49">
        <v>-1</v>
      </c>
      <c r="J49">
        <v>0</v>
      </c>
      <c r="K49">
        <v>180.89112821862733</v>
      </c>
      <c r="L49">
        <v>180.89112821862733</v>
      </c>
      <c r="M49">
        <v>2</v>
      </c>
      <c r="N49">
        <v>4</v>
      </c>
      <c r="O49">
        <v>12</v>
      </c>
      <c r="P49">
        <v>7</v>
      </c>
      <c r="Q49">
        <f t="shared" si="0"/>
        <v>2</v>
      </c>
      <c r="R49">
        <f t="shared" si="1"/>
        <v>-5</v>
      </c>
      <c r="S49" s="5">
        <f t="shared" si="2"/>
        <v>0.16666666666666666</v>
      </c>
      <c r="T49">
        <f t="shared" si="3"/>
        <v>180.89112821862733</v>
      </c>
    </row>
    <row r="50" spans="1:20" x14ac:dyDescent="0.3">
      <c r="A50" t="s">
        <v>19</v>
      </c>
      <c r="B50" t="s">
        <v>26</v>
      </c>
      <c r="C50" t="s">
        <v>13</v>
      </c>
      <c r="D50" t="s">
        <v>58</v>
      </c>
      <c r="E50" s="1">
        <v>45353</v>
      </c>
      <c r="F50">
        <v>-2</v>
      </c>
      <c r="G50">
        <v>0.8</v>
      </c>
      <c r="H50">
        <v>0.97771247852180188</v>
      </c>
      <c r="I50">
        <v>2</v>
      </c>
      <c r="J50">
        <v>0</v>
      </c>
      <c r="K50">
        <v>180.64531338018784</v>
      </c>
      <c r="L50">
        <v>180.64531338018784</v>
      </c>
      <c r="M50">
        <v>1</v>
      </c>
      <c r="N50">
        <v>2</v>
      </c>
      <c r="O50">
        <v>9</v>
      </c>
      <c r="P50">
        <v>4</v>
      </c>
      <c r="Q50">
        <f t="shared" si="0"/>
        <v>1</v>
      </c>
      <c r="R50">
        <f t="shared" si="1"/>
        <v>-5</v>
      </c>
      <c r="S50" s="5">
        <f t="shared" si="2"/>
        <v>0.1111111111111111</v>
      </c>
      <c r="T50">
        <f t="shared" si="3"/>
        <v>180.64531338018784</v>
      </c>
    </row>
    <row r="51" spans="1:20" x14ac:dyDescent="0.3">
      <c r="A51" t="s">
        <v>26</v>
      </c>
      <c r="B51" t="s">
        <v>28</v>
      </c>
      <c r="C51" t="s">
        <v>13</v>
      </c>
      <c r="D51" t="s">
        <v>66</v>
      </c>
      <c r="E51" s="1">
        <v>45409</v>
      </c>
      <c r="F51">
        <v>0</v>
      </c>
      <c r="G51">
        <v>-1</v>
      </c>
      <c r="H51">
        <v>0.99958400000000003</v>
      </c>
      <c r="I51">
        <v>3</v>
      </c>
      <c r="J51">
        <v>0</v>
      </c>
      <c r="K51">
        <v>180.64531338018784</v>
      </c>
      <c r="L51">
        <v>180.08844231218643</v>
      </c>
      <c r="M51">
        <v>0</v>
      </c>
      <c r="N51">
        <v>2</v>
      </c>
      <c r="O51">
        <v>8</v>
      </c>
      <c r="P51">
        <v>10</v>
      </c>
      <c r="Q51">
        <f t="shared" si="0"/>
        <v>2</v>
      </c>
      <c r="R51">
        <f t="shared" si="1"/>
        <v>2</v>
      </c>
      <c r="S51" s="5">
        <f t="shared" si="2"/>
        <v>0</v>
      </c>
      <c r="T51">
        <f t="shared" si="3"/>
        <v>180.64531338018784</v>
      </c>
    </row>
    <row r="52" spans="1:20" x14ac:dyDescent="0.3">
      <c r="A52" t="s">
        <v>27</v>
      </c>
      <c r="B52" t="s">
        <v>19</v>
      </c>
      <c r="C52" t="s">
        <v>13</v>
      </c>
      <c r="D52" t="s">
        <v>64</v>
      </c>
      <c r="E52" s="1">
        <v>45397</v>
      </c>
      <c r="F52">
        <v>6</v>
      </c>
      <c r="G52">
        <v>1.6</v>
      </c>
      <c r="H52">
        <v>0.94070447761194032</v>
      </c>
      <c r="I52">
        <v>-1</v>
      </c>
      <c r="J52">
        <v>0</v>
      </c>
      <c r="K52">
        <v>178.68786692000916</v>
      </c>
      <c r="L52">
        <v>178.68786692000916</v>
      </c>
      <c r="M52">
        <v>1</v>
      </c>
      <c r="N52">
        <v>4</v>
      </c>
      <c r="O52">
        <v>5</v>
      </c>
      <c r="P52">
        <v>21</v>
      </c>
      <c r="Q52">
        <f t="shared" si="0"/>
        <v>3</v>
      </c>
      <c r="R52">
        <f t="shared" si="1"/>
        <v>16</v>
      </c>
      <c r="S52" s="5">
        <f t="shared" si="2"/>
        <v>0.2</v>
      </c>
      <c r="T52">
        <f t="shared" si="3"/>
        <v>178.68786692000916</v>
      </c>
    </row>
    <row r="53" spans="1:20" x14ac:dyDescent="0.3">
      <c r="A53" t="s">
        <v>29</v>
      </c>
      <c r="B53" t="s">
        <v>11</v>
      </c>
      <c r="C53" t="s">
        <v>13</v>
      </c>
      <c r="D53" t="s">
        <v>40</v>
      </c>
      <c r="E53" s="1">
        <v>45220</v>
      </c>
      <c r="F53">
        <v>3</v>
      </c>
      <c r="G53">
        <v>2</v>
      </c>
      <c r="H53">
        <v>0.98718840579710143</v>
      </c>
      <c r="I53">
        <v>0</v>
      </c>
      <c r="J53">
        <v>0</v>
      </c>
      <c r="K53">
        <v>178.32701794425586</v>
      </c>
      <c r="L53">
        <v>178.32701794425586</v>
      </c>
      <c r="M53">
        <v>5</v>
      </c>
      <c r="N53">
        <v>4</v>
      </c>
      <c r="O53">
        <v>14</v>
      </c>
      <c r="P53">
        <v>12</v>
      </c>
      <c r="Q53">
        <f t="shared" si="0"/>
        <v>-1</v>
      </c>
      <c r="R53">
        <f t="shared" si="1"/>
        <v>-2</v>
      </c>
      <c r="S53" s="5">
        <f t="shared" si="2"/>
        <v>0.35714285714285715</v>
      </c>
      <c r="T53">
        <f t="shared" si="3"/>
        <v>178.32701794425586</v>
      </c>
    </row>
    <row r="54" spans="1:20" x14ac:dyDescent="0.3">
      <c r="A54" t="s">
        <v>11</v>
      </c>
      <c r="B54" t="s">
        <v>29</v>
      </c>
      <c r="C54" t="s">
        <v>13</v>
      </c>
      <c r="D54" t="s">
        <v>60</v>
      </c>
      <c r="E54" s="1">
        <v>45367</v>
      </c>
      <c r="F54">
        <v>1</v>
      </c>
      <c r="G54">
        <v>1.7</v>
      </c>
      <c r="H54">
        <v>0.9061917856826045</v>
      </c>
      <c r="I54">
        <v>-1</v>
      </c>
      <c r="J54">
        <v>0</v>
      </c>
      <c r="K54">
        <v>178.32701794425586</v>
      </c>
      <c r="L54">
        <v>178.32701794425586</v>
      </c>
      <c r="M54">
        <v>2</v>
      </c>
      <c r="N54">
        <v>4</v>
      </c>
      <c r="O54">
        <v>14</v>
      </c>
      <c r="P54">
        <v>17</v>
      </c>
      <c r="Q54">
        <f t="shared" si="0"/>
        <v>2</v>
      </c>
      <c r="R54">
        <f t="shared" si="1"/>
        <v>3</v>
      </c>
      <c r="S54" s="5">
        <f t="shared" si="2"/>
        <v>0.14285714285714285</v>
      </c>
      <c r="T54">
        <f t="shared" si="3"/>
        <v>178.32701794425586</v>
      </c>
    </row>
    <row r="55" spans="1:20" x14ac:dyDescent="0.3">
      <c r="A55" t="s">
        <v>19</v>
      </c>
      <c r="B55" t="s">
        <v>20</v>
      </c>
      <c r="C55" t="s">
        <v>13</v>
      </c>
      <c r="D55" t="s">
        <v>14</v>
      </c>
      <c r="E55" s="1">
        <v>45150</v>
      </c>
      <c r="F55">
        <v>-1</v>
      </c>
      <c r="G55">
        <v>1.2</v>
      </c>
      <c r="H55">
        <v>0.99459620987623576</v>
      </c>
      <c r="I55">
        <v>0</v>
      </c>
      <c r="J55">
        <v>0</v>
      </c>
      <c r="K55">
        <v>178.20612635238703</v>
      </c>
      <c r="L55">
        <v>178.20612635238703</v>
      </c>
      <c r="M55">
        <v>0</v>
      </c>
      <c r="N55">
        <v>2</v>
      </c>
      <c r="O55">
        <v>12</v>
      </c>
      <c r="P55">
        <v>6</v>
      </c>
      <c r="Q55">
        <f t="shared" si="0"/>
        <v>2</v>
      </c>
      <c r="R55">
        <f t="shared" si="1"/>
        <v>-6</v>
      </c>
      <c r="S55" s="5">
        <f t="shared" si="2"/>
        <v>0</v>
      </c>
      <c r="T55">
        <f t="shared" si="3"/>
        <v>178.20612635238703</v>
      </c>
    </row>
    <row r="56" spans="1:20" x14ac:dyDescent="0.3">
      <c r="A56" t="s">
        <v>20</v>
      </c>
      <c r="B56" t="s">
        <v>19</v>
      </c>
      <c r="C56" t="s">
        <v>13</v>
      </c>
      <c r="D56" t="s">
        <v>53</v>
      </c>
      <c r="E56" s="1">
        <v>45321</v>
      </c>
      <c r="F56">
        <v>0</v>
      </c>
      <c r="G56">
        <v>-0.3</v>
      </c>
      <c r="H56">
        <v>0.94848249027237352</v>
      </c>
      <c r="I56">
        <v>0</v>
      </c>
      <c r="J56">
        <v>0</v>
      </c>
      <c r="K56">
        <v>178.20612635238703</v>
      </c>
      <c r="L56">
        <v>178.20612635238703</v>
      </c>
      <c r="M56">
        <v>1</v>
      </c>
      <c r="N56">
        <v>2</v>
      </c>
      <c r="O56">
        <v>6</v>
      </c>
      <c r="P56">
        <v>12</v>
      </c>
      <c r="Q56">
        <f t="shared" si="0"/>
        <v>1</v>
      </c>
      <c r="R56">
        <f t="shared" si="1"/>
        <v>6</v>
      </c>
      <c r="S56" s="5">
        <f t="shared" si="2"/>
        <v>0.16666666666666666</v>
      </c>
      <c r="T56">
        <f t="shared" si="3"/>
        <v>178.20612635238703</v>
      </c>
    </row>
    <row r="57" spans="1:20" x14ac:dyDescent="0.3">
      <c r="A57" t="s">
        <v>19</v>
      </c>
      <c r="B57" t="s">
        <v>28</v>
      </c>
      <c r="C57" t="s">
        <v>13</v>
      </c>
      <c r="D57" t="s">
        <v>60</v>
      </c>
      <c r="E57" s="1">
        <v>45406</v>
      </c>
      <c r="F57">
        <v>2</v>
      </c>
      <c r="G57">
        <v>0</v>
      </c>
      <c r="H57">
        <v>0.95181412954154943</v>
      </c>
      <c r="I57">
        <v>0</v>
      </c>
      <c r="J57">
        <v>0</v>
      </c>
      <c r="K57">
        <v>178.20612635238703</v>
      </c>
      <c r="L57">
        <v>0.60173698108177598</v>
      </c>
      <c r="M57">
        <v>0</v>
      </c>
      <c r="N57">
        <v>3</v>
      </c>
      <c r="O57">
        <v>6</v>
      </c>
      <c r="P57">
        <v>13</v>
      </c>
      <c r="Q57">
        <f t="shared" si="0"/>
        <v>3</v>
      </c>
      <c r="R57">
        <f t="shared" si="1"/>
        <v>7</v>
      </c>
      <c r="S57" s="5">
        <f t="shared" si="2"/>
        <v>0</v>
      </c>
      <c r="T57">
        <f t="shared" si="3"/>
        <v>178.20612635238703</v>
      </c>
    </row>
    <row r="58" spans="1:20" x14ac:dyDescent="0.3">
      <c r="A58" t="s">
        <v>27</v>
      </c>
      <c r="B58" t="s">
        <v>28</v>
      </c>
      <c r="C58" t="s">
        <v>13</v>
      </c>
      <c r="D58" t="s">
        <v>14</v>
      </c>
      <c r="E58" s="1">
        <v>45151</v>
      </c>
      <c r="F58">
        <v>0</v>
      </c>
      <c r="G58">
        <v>0.1</v>
      </c>
      <c r="H58">
        <v>0.95751641791044773</v>
      </c>
      <c r="I58">
        <v>0</v>
      </c>
      <c r="J58">
        <v>0</v>
      </c>
      <c r="K58">
        <v>178.12109729259961</v>
      </c>
      <c r="L58">
        <v>178.12109729259961</v>
      </c>
      <c r="M58">
        <v>3</v>
      </c>
      <c r="N58">
        <v>3</v>
      </c>
      <c r="O58">
        <v>5</v>
      </c>
      <c r="P58">
        <v>13</v>
      </c>
      <c r="Q58">
        <f t="shared" si="0"/>
        <v>0</v>
      </c>
      <c r="R58">
        <f t="shared" si="1"/>
        <v>8</v>
      </c>
      <c r="S58" s="5">
        <f t="shared" si="2"/>
        <v>0.6</v>
      </c>
      <c r="T58">
        <f t="shared" si="3"/>
        <v>178.12109729259961</v>
      </c>
    </row>
    <row r="59" spans="1:20" x14ac:dyDescent="0.3">
      <c r="A59" t="s">
        <v>28</v>
      </c>
      <c r="B59" t="s">
        <v>27</v>
      </c>
      <c r="C59" t="s">
        <v>13</v>
      </c>
      <c r="D59" t="s">
        <v>53</v>
      </c>
      <c r="E59" s="1">
        <v>45322</v>
      </c>
      <c r="F59">
        <v>3</v>
      </c>
      <c r="G59">
        <v>2.2999999999999998</v>
      </c>
      <c r="H59">
        <v>0.943016393442623</v>
      </c>
      <c r="I59">
        <v>-2</v>
      </c>
      <c r="J59">
        <v>0</v>
      </c>
      <c r="K59">
        <v>178.12109729259961</v>
      </c>
      <c r="L59">
        <v>178.12109729259961</v>
      </c>
      <c r="M59">
        <v>2</v>
      </c>
      <c r="N59">
        <v>4</v>
      </c>
      <c r="O59">
        <v>15</v>
      </c>
      <c r="P59">
        <v>15</v>
      </c>
      <c r="Q59">
        <f t="shared" si="0"/>
        <v>2</v>
      </c>
      <c r="R59">
        <f t="shared" si="1"/>
        <v>0</v>
      </c>
      <c r="S59" s="5">
        <f t="shared" si="2"/>
        <v>0.13333333333333333</v>
      </c>
      <c r="T59">
        <f t="shared" si="3"/>
        <v>178.12109729259961</v>
      </c>
    </row>
    <row r="60" spans="1:20" x14ac:dyDescent="0.3">
      <c r="A60" t="s">
        <v>28</v>
      </c>
      <c r="B60" t="s">
        <v>30</v>
      </c>
      <c r="C60" t="s">
        <v>13</v>
      </c>
      <c r="D60" t="s">
        <v>67</v>
      </c>
      <c r="E60" s="1">
        <v>45417</v>
      </c>
      <c r="F60">
        <v>2</v>
      </c>
      <c r="G60">
        <v>2.1</v>
      </c>
      <c r="H60">
        <v>0.98483606557377046</v>
      </c>
      <c r="I60">
        <v>5</v>
      </c>
      <c r="J60">
        <v>0</v>
      </c>
      <c r="K60">
        <v>178.12109729259961</v>
      </c>
      <c r="L60">
        <v>175.28564555382346</v>
      </c>
      <c r="M60">
        <v>1</v>
      </c>
      <c r="N60">
        <v>4</v>
      </c>
      <c r="O60">
        <v>14</v>
      </c>
      <c r="P60">
        <v>12</v>
      </c>
      <c r="Q60">
        <f t="shared" si="0"/>
        <v>3</v>
      </c>
      <c r="R60">
        <f t="shared" si="1"/>
        <v>-2</v>
      </c>
      <c r="S60" s="5">
        <f t="shared" si="2"/>
        <v>7.1428571428571425E-2</v>
      </c>
      <c r="T60">
        <f t="shared" si="3"/>
        <v>178.12109729259961</v>
      </c>
    </row>
    <row r="61" spans="1:20" x14ac:dyDescent="0.3">
      <c r="A61" t="s">
        <v>15</v>
      </c>
      <c r="B61" t="s">
        <v>11</v>
      </c>
      <c r="C61" t="s">
        <v>13</v>
      </c>
      <c r="D61" t="s">
        <v>43</v>
      </c>
      <c r="E61" s="1">
        <v>45241</v>
      </c>
      <c r="F61">
        <v>2</v>
      </c>
      <c r="G61">
        <v>1.5</v>
      </c>
      <c r="H61">
        <v>0.99222456510279389</v>
      </c>
      <c r="I61">
        <v>-4</v>
      </c>
      <c r="J61">
        <v>0</v>
      </c>
      <c r="K61">
        <v>178.10610158245089</v>
      </c>
      <c r="L61">
        <v>178.10610158245089</v>
      </c>
      <c r="M61">
        <v>0</v>
      </c>
      <c r="N61">
        <v>1</v>
      </c>
      <c r="O61">
        <v>8</v>
      </c>
      <c r="P61">
        <v>9</v>
      </c>
      <c r="Q61">
        <f t="shared" si="0"/>
        <v>1</v>
      </c>
      <c r="R61">
        <f t="shared" si="1"/>
        <v>1</v>
      </c>
      <c r="S61" s="5">
        <f t="shared" si="2"/>
        <v>0</v>
      </c>
      <c r="T61">
        <f t="shared" si="3"/>
        <v>178.10610158245089</v>
      </c>
    </row>
    <row r="62" spans="1:20" x14ac:dyDescent="0.3">
      <c r="A62" t="s">
        <v>11</v>
      </c>
      <c r="B62" t="s">
        <v>15</v>
      </c>
      <c r="C62" t="s">
        <v>13</v>
      </c>
      <c r="D62" t="s">
        <v>56</v>
      </c>
      <c r="E62" s="1">
        <v>45339</v>
      </c>
      <c r="F62">
        <v>-5</v>
      </c>
      <c r="G62">
        <v>-2</v>
      </c>
      <c r="H62">
        <v>0.94522309944114258</v>
      </c>
      <c r="I62">
        <v>1</v>
      </c>
      <c r="J62">
        <v>0</v>
      </c>
      <c r="K62">
        <v>178.10610158245089</v>
      </c>
      <c r="L62">
        <v>178.10610158245089</v>
      </c>
      <c r="M62">
        <v>2</v>
      </c>
      <c r="N62">
        <v>1</v>
      </c>
      <c r="O62">
        <v>11</v>
      </c>
      <c r="P62">
        <v>8</v>
      </c>
      <c r="Q62">
        <f t="shared" si="0"/>
        <v>-1</v>
      </c>
      <c r="R62">
        <f t="shared" si="1"/>
        <v>-3</v>
      </c>
      <c r="S62" s="5">
        <f t="shared" si="2"/>
        <v>0.18181818181818182</v>
      </c>
      <c r="T62">
        <f t="shared" si="3"/>
        <v>178.10610158245089</v>
      </c>
    </row>
    <row r="63" spans="1:20" x14ac:dyDescent="0.3">
      <c r="A63" t="s">
        <v>28</v>
      </c>
      <c r="B63" t="s">
        <v>20</v>
      </c>
      <c r="C63" t="s">
        <v>13</v>
      </c>
      <c r="D63" t="s">
        <v>45</v>
      </c>
      <c r="E63" s="1">
        <v>45263</v>
      </c>
      <c r="F63">
        <v>1</v>
      </c>
      <c r="G63">
        <v>0.9</v>
      </c>
      <c r="H63">
        <v>0.82170491803278689</v>
      </c>
      <c r="I63">
        <v>-3</v>
      </c>
      <c r="J63">
        <v>0</v>
      </c>
      <c r="K63">
        <v>177.6378885904164</v>
      </c>
      <c r="L63">
        <v>177.6378885904164</v>
      </c>
      <c r="M63">
        <v>0</v>
      </c>
      <c r="N63">
        <v>0</v>
      </c>
      <c r="O63">
        <v>6</v>
      </c>
      <c r="P63">
        <v>7</v>
      </c>
      <c r="Q63">
        <f t="shared" si="0"/>
        <v>0</v>
      </c>
      <c r="R63">
        <f t="shared" si="1"/>
        <v>1</v>
      </c>
      <c r="S63" s="5">
        <f t="shared" si="2"/>
        <v>0</v>
      </c>
      <c r="T63">
        <f t="shared" si="3"/>
        <v>177.6378885904164</v>
      </c>
    </row>
    <row r="64" spans="1:20" x14ac:dyDescent="0.3">
      <c r="A64" t="s">
        <v>19</v>
      </c>
      <c r="B64" t="s">
        <v>15</v>
      </c>
      <c r="C64" t="s">
        <v>13</v>
      </c>
      <c r="D64" t="s">
        <v>36</v>
      </c>
      <c r="E64" s="1">
        <v>45186</v>
      </c>
      <c r="F64">
        <v>-1</v>
      </c>
      <c r="G64">
        <v>-0.7</v>
      </c>
      <c r="H64">
        <v>0.97659187688323335</v>
      </c>
      <c r="I64">
        <v>1</v>
      </c>
      <c r="J64">
        <v>0</v>
      </c>
      <c r="K64">
        <v>177.15561771054132</v>
      </c>
      <c r="L64">
        <v>177.15561771054132</v>
      </c>
      <c r="M64">
        <v>1</v>
      </c>
      <c r="N64">
        <v>1</v>
      </c>
      <c r="O64">
        <v>12</v>
      </c>
      <c r="P64">
        <v>8</v>
      </c>
      <c r="Q64">
        <f t="shared" si="0"/>
        <v>0</v>
      </c>
      <c r="R64">
        <f t="shared" si="1"/>
        <v>-4</v>
      </c>
      <c r="S64" s="5">
        <f t="shared" si="2"/>
        <v>8.3333333333333329E-2</v>
      </c>
      <c r="T64">
        <f t="shared" si="3"/>
        <v>177.15561771054132</v>
      </c>
    </row>
    <row r="65" spans="1:20" x14ac:dyDescent="0.3">
      <c r="A65" t="s">
        <v>15</v>
      </c>
      <c r="B65" t="s">
        <v>19</v>
      </c>
      <c r="C65" t="s">
        <v>13</v>
      </c>
      <c r="D65" t="s">
        <v>69</v>
      </c>
      <c r="E65" s="1">
        <v>45431</v>
      </c>
      <c r="F65">
        <v>1</v>
      </c>
      <c r="G65">
        <v>2.2999999999999998</v>
      </c>
      <c r="H65">
        <v>0.99354243542435428</v>
      </c>
      <c r="I65">
        <v>-1</v>
      </c>
      <c r="J65">
        <v>0</v>
      </c>
      <c r="K65">
        <v>177.15561771054132</v>
      </c>
      <c r="L65">
        <v>177.15561771054132</v>
      </c>
      <c r="M65">
        <v>4</v>
      </c>
      <c r="N65">
        <v>3</v>
      </c>
      <c r="O65">
        <v>8</v>
      </c>
      <c r="P65">
        <v>10</v>
      </c>
      <c r="Q65">
        <f t="shared" si="0"/>
        <v>-1</v>
      </c>
      <c r="R65">
        <f t="shared" si="1"/>
        <v>2</v>
      </c>
      <c r="S65" s="5">
        <f t="shared" si="2"/>
        <v>0.5</v>
      </c>
      <c r="T65">
        <f t="shared" si="3"/>
        <v>177.15561771054132</v>
      </c>
    </row>
    <row r="66" spans="1:20" x14ac:dyDescent="0.3">
      <c r="A66" t="s">
        <v>15</v>
      </c>
      <c r="B66" t="s">
        <v>24</v>
      </c>
      <c r="C66" t="s">
        <v>13</v>
      </c>
      <c r="D66" t="s">
        <v>52</v>
      </c>
      <c r="E66" s="1">
        <v>45311</v>
      </c>
      <c r="F66">
        <v>5</v>
      </c>
      <c r="G66">
        <v>3</v>
      </c>
      <c r="H66">
        <v>0.99308118081180807</v>
      </c>
      <c r="I66">
        <v>10</v>
      </c>
      <c r="J66">
        <v>0</v>
      </c>
      <c r="K66">
        <v>177.15561771054132</v>
      </c>
      <c r="L66">
        <v>10.870116866912975</v>
      </c>
      <c r="M66">
        <v>0</v>
      </c>
      <c r="N66">
        <v>0</v>
      </c>
      <c r="O66">
        <v>8</v>
      </c>
      <c r="P66">
        <v>12</v>
      </c>
      <c r="Q66">
        <f t="shared" ref="Q66:Q129" si="4">N66-M66</f>
        <v>0</v>
      </c>
      <c r="R66">
        <f t="shared" ref="R66:R129" si="5">P66-O66</f>
        <v>4</v>
      </c>
      <c r="S66" s="5">
        <f t="shared" ref="S66:S129" si="6">M66/O66</f>
        <v>0</v>
      </c>
      <c r="T66">
        <f t="shared" ref="T66:T129" si="7">K66-J66</f>
        <v>177.15561771054132</v>
      </c>
    </row>
    <row r="67" spans="1:20" x14ac:dyDescent="0.3">
      <c r="A67" t="s">
        <v>28</v>
      </c>
      <c r="B67" t="s">
        <v>15</v>
      </c>
      <c r="C67" t="s">
        <v>13</v>
      </c>
      <c r="D67" t="s">
        <v>49</v>
      </c>
      <c r="E67" s="1">
        <v>45283</v>
      </c>
      <c r="F67">
        <v>0</v>
      </c>
      <c r="G67">
        <v>0.3</v>
      </c>
      <c r="H67">
        <v>0.94340983606557383</v>
      </c>
      <c r="I67">
        <v>-3</v>
      </c>
      <c r="J67">
        <v>0</v>
      </c>
      <c r="K67">
        <v>176.59599193203024</v>
      </c>
      <c r="L67">
        <v>176.59599193203024</v>
      </c>
      <c r="M67">
        <v>2</v>
      </c>
      <c r="N67">
        <v>5</v>
      </c>
      <c r="O67">
        <v>13</v>
      </c>
      <c r="P67">
        <v>13</v>
      </c>
      <c r="Q67">
        <f t="shared" si="4"/>
        <v>3</v>
      </c>
      <c r="R67">
        <f t="shared" si="5"/>
        <v>0</v>
      </c>
      <c r="S67" s="5">
        <f t="shared" si="6"/>
        <v>0.15384615384615385</v>
      </c>
      <c r="T67">
        <f t="shared" si="7"/>
        <v>176.59599193203024</v>
      </c>
    </row>
    <row r="68" spans="1:20" x14ac:dyDescent="0.3">
      <c r="A68" t="s">
        <v>30</v>
      </c>
      <c r="B68" t="s">
        <v>11</v>
      </c>
      <c r="C68" t="s">
        <v>13</v>
      </c>
      <c r="D68" t="s">
        <v>68</v>
      </c>
      <c r="E68" s="1">
        <v>45423</v>
      </c>
      <c r="F68">
        <v>1</v>
      </c>
      <c r="G68">
        <v>2</v>
      </c>
      <c r="H68">
        <v>0.98527279172440463</v>
      </c>
      <c r="I68">
        <v>-1</v>
      </c>
      <c r="J68">
        <v>0</v>
      </c>
      <c r="K68">
        <v>176.03143477886832</v>
      </c>
      <c r="L68">
        <v>176.03143477886832</v>
      </c>
      <c r="M68">
        <v>3</v>
      </c>
      <c r="N68">
        <v>5</v>
      </c>
      <c r="O68">
        <v>10</v>
      </c>
      <c r="P68">
        <v>14</v>
      </c>
      <c r="Q68">
        <f t="shared" si="4"/>
        <v>2</v>
      </c>
      <c r="R68">
        <f t="shared" si="5"/>
        <v>4</v>
      </c>
      <c r="S68" s="5">
        <f t="shared" si="6"/>
        <v>0.3</v>
      </c>
      <c r="T68">
        <f t="shared" si="7"/>
        <v>176.03143477886832</v>
      </c>
    </row>
    <row r="69" spans="1:20" x14ac:dyDescent="0.3">
      <c r="A69" t="s">
        <v>30</v>
      </c>
      <c r="B69" t="s">
        <v>17</v>
      </c>
      <c r="C69" t="s">
        <v>13</v>
      </c>
      <c r="D69" t="s">
        <v>47</v>
      </c>
      <c r="E69" s="1">
        <v>45270</v>
      </c>
      <c r="F69">
        <v>3</v>
      </c>
      <c r="G69">
        <v>2.1</v>
      </c>
      <c r="H69">
        <v>0.98564338886919534</v>
      </c>
      <c r="I69">
        <v>0</v>
      </c>
      <c r="J69">
        <v>0</v>
      </c>
      <c r="K69">
        <v>175.84058523170475</v>
      </c>
      <c r="L69">
        <v>241.60304839766928</v>
      </c>
      <c r="M69">
        <v>1</v>
      </c>
      <c r="N69">
        <v>3</v>
      </c>
      <c r="O69">
        <v>10</v>
      </c>
      <c r="P69">
        <v>12</v>
      </c>
      <c r="Q69">
        <f t="shared" si="4"/>
        <v>2</v>
      </c>
      <c r="R69">
        <f t="shared" si="5"/>
        <v>2</v>
      </c>
      <c r="S69" s="5">
        <f t="shared" si="6"/>
        <v>0.1</v>
      </c>
      <c r="T69">
        <f t="shared" si="7"/>
        <v>175.84058523170475</v>
      </c>
    </row>
    <row r="70" spans="1:20" x14ac:dyDescent="0.3">
      <c r="A70" t="s">
        <v>30</v>
      </c>
      <c r="B70" t="s">
        <v>19</v>
      </c>
      <c r="C70" t="s">
        <v>13</v>
      </c>
      <c r="D70" t="s">
        <v>49</v>
      </c>
      <c r="E70" s="1">
        <v>45283</v>
      </c>
      <c r="F70">
        <v>1</v>
      </c>
      <c r="G70">
        <v>-0.3</v>
      </c>
      <c r="H70">
        <v>0.99590731848796366</v>
      </c>
      <c r="I70">
        <v>4</v>
      </c>
      <c r="J70">
        <v>0</v>
      </c>
      <c r="K70">
        <v>175.84058523170475</v>
      </c>
      <c r="L70">
        <v>175.84058523170475</v>
      </c>
      <c r="M70">
        <v>1</v>
      </c>
      <c r="N70">
        <v>4</v>
      </c>
      <c r="O70">
        <v>6</v>
      </c>
      <c r="P70">
        <v>17</v>
      </c>
      <c r="Q70">
        <f t="shared" si="4"/>
        <v>3</v>
      </c>
      <c r="R70">
        <f t="shared" si="5"/>
        <v>11</v>
      </c>
      <c r="S70" s="5">
        <f t="shared" si="6"/>
        <v>0.16666666666666666</v>
      </c>
      <c r="T70">
        <f t="shared" si="7"/>
        <v>175.84058523170475</v>
      </c>
    </row>
    <row r="71" spans="1:20" x14ac:dyDescent="0.3">
      <c r="A71" t="s">
        <v>29</v>
      </c>
      <c r="B71" t="s">
        <v>19</v>
      </c>
      <c r="C71" t="s">
        <v>13</v>
      </c>
      <c r="D71" t="s">
        <v>37</v>
      </c>
      <c r="E71" s="1">
        <v>45192</v>
      </c>
      <c r="F71">
        <v>-2</v>
      </c>
      <c r="G71">
        <v>-0.9</v>
      </c>
      <c r="H71">
        <v>0.98440579710144926</v>
      </c>
      <c r="I71">
        <v>1</v>
      </c>
      <c r="J71">
        <v>0</v>
      </c>
      <c r="K71">
        <v>175.30551098045481</v>
      </c>
      <c r="L71">
        <v>175.30551098045481</v>
      </c>
      <c r="M71">
        <v>2</v>
      </c>
      <c r="N71">
        <v>2</v>
      </c>
      <c r="O71">
        <v>9</v>
      </c>
      <c r="P71">
        <v>11</v>
      </c>
      <c r="Q71">
        <f t="shared" si="4"/>
        <v>0</v>
      </c>
      <c r="R71">
        <f t="shared" si="5"/>
        <v>2</v>
      </c>
      <c r="S71" s="5">
        <f t="shared" si="6"/>
        <v>0.22222222222222221</v>
      </c>
      <c r="T71">
        <f t="shared" si="7"/>
        <v>175.30551098045481</v>
      </c>
    </row>
    <row r="72" spans="1:20" x14ac:dyDescent="0.3">
      <c r="A72" t="s">
        <v>19</v>
      </c>
      <c r="B72" t="s">
        <v>29</v>
      </c>
      <c r="C72" t="s">
        <v>13</v>
      </c>
      <c r="D72" t="s">
        <v>66</v>
      </c>
      <c r="E72" s="1">
        <v>45409</v>
      </c>
      <c r="F72">
        <v>1</v>
      </c>
      <c r="G72">
        <v>-0.1</v>
      </c>
      <c r="H72">
        <v>0.97362850810568513</v>
      </c>
      <c r="I72">
        <v>-4</v>
      </c>
      <c r="J72">
        <v>0</v>
      </c>
      <c r="K72">
        <v>175.30551098045481</v>
      </c>
      <c r="L72">
        <v>175.30551098045481</v>
      </c>
      <c r="M72">
        <v>1</v>
      </c>
      <c r="N72">
        <v>2</v>
      </c>
      <c r="O72">
        <v>10</v>
      </c>
      <c r="P72">
        <v>12</v>
      </c>
      <c r="Q72">
        <f t="shared" si="4"/>
        <v>1</v>
      </c>
      <c r="R72">
        <f t="shared" si="5"/>
        <v>2</v>
      </c>
      <c r="S72" s="5">
        <f t="shared" si="6"/>
        <v>0.1</v>
      </c>
      <c r="T72">
        <f t="shared" si="7"/>
        <v>175.30551098045481</v>
      </c>
    </row>
    <row r="73" spans="1:20" x14ac:dyDescent="0.3">
      <c r="A73" t="s">
        <v>30</v>
      </c>
      <c r="B73" t="s">
        <v>28</v>
      </c>
      <c r="C73" t="s">
        <v>13</v>
      </c>
      <c r="D73" t="s">
        <v>38</v>
      </c>
      <c r="E73" s="1">
        <v>45199</v>
      </c>
      <c r="F73">
        <v>1</v>
      </c>
      <c r="G73">
        <v>0.9</v>
      </c>
      <c r="H73">
        <v>0.99901711192033771</v>
      </c>
      <c r="I73">
        <v>3</v>
      </c>
      <c r="J73">
        <v>0</v>
      </c>
      <c r="K73">
        <v>175.28564555382346</v>
      </c>
      <c r="L73">
        <v>175.28564555382346</v>
      </c>
      <c r="M73">
        <v>5</v>
      </c>
      <c r="N73">
        <v>6</v>
      </c>
      <c r="O73">
        <v>11</v>
      </c>
      <c r="P73">
        <v>17</v>
      </c>
      <c r="Q73">
        <f t="shared" si="4"/>
        <v>1</v>
      </c>
      <c r="R73">
        <f t="shared" si="5"/>
        <v>6</v>
      </c>
      <c r="S73" s="5">
        <f t="shared" si="6"/>
        <v>0.45454545454545453</v>
      </c>
      <c r="T73">
        <f t="shared" si="7"/>
        <v>175.28564555382346</v>
      </c>
    </row>
    <row r="74" spans="1:20" x14ac:dyDescent="0.3">
      <c r="A74" t="s">
        <v>29</v>
      </c>
      <c r="B74" t="s">
        <v>28</v>
      </c>
      <c r="C74" t="s">
        <v>13</v>
      </c>
      <c r="D74" t="s">
        <v>56</v>
      </c>
      <c r="E74" s="1">
        <v>45339</v>
      </c>
      <c r="F74">
        <v>-3</v>
      </c>
      <c r="G74">
        <v>-1.2</v>
      </c>
      <c r="H74">
        <v>0.99669565217391309</v>
      </c>
      <c r="I74">
        <v>0</v>
      </c>
      <c r="J74">
        <v>0</v>
      </c>
      <c r="K74">
        <v>174.73492174379578</v>
      </c>
      <c r="L74">
        <v>174.73492174379578</v>
      </c>
      <c r="M74">
        <v>2</v>
      </c>
      <c r="N74">
        <v>1</v>
      </c>
      <c r="O74">
        <v>4</v>
      </c>
      <c r="P74">
        <v>18</v>
      </c>
      <c r="Q74">
        <f t="shared" si="4"/>
        <v>-1</v>
      </c>
      <c r="R74">
        <f t="shared" si="5"/>
        <v>14</v>
      </c>
      <c r="S74" s="5">
        <f t="shared" si="6"/>
        <v>0.5</v>
      </c>
      <c r="T74">
        <f t="shared" si="7"/>
        <v>174.73492174379578</v>
      </c>
    </row>
    <row r="75" spans="1:20" x14ac:dyDescent="0.3">
      <c r="A75" t="s">
        <v>29</v>
      </c>
      <c r="B75" t="s">
        <v>21</v>
      </c>
      <c r="C75" t="s">
        <v>13</v>
      </c>
      <c r="D75" t="s">
        <v>62</v>
      </c>
      <c r="E75" s="1">
        <v>45385</v>
      </c>
      <c r="F75">
        <v>0</v>
      </c>
      <c r="G75">
        <v>-0.5</v>
      </c>
      <c r="H75">
        <v>0.98689855072463772</v>
      </c>
      <c r="I75">
        <v>1</v>
      </c>
      <c r="J75">
        <v>0</v>
      </c>
      <c r="K75">
        <v>174.73492174379578</v>
      </c>
      <c r="L75">
        <v>44.307604649146185</v>
      </c>
      <c r="M75">
        <v>1</v>
      </c>
      <c r="N75">
        <v>1</v>
      </c>
      <c r="O75">
        <v>9</v>
      </c>
      <c r="P75">
        <v>11</v>
      </c>
      <c r="Q75">
        <f t="shared" si="4"/>
        <v>0</v>
      </c>
      <c r="R75">
        <f t="shared" si="5"/>
        <v>2</v>
      </c>
      <c r="S75" s="5">
        <f t="shared" si="6"/>
        <v>0.1111111111111111</v>
      </c>
      <c r="T75">
        <f t="shared" si="7"/>
        <v>174.73492174379578</v>
      </c>
    </row>
    <row r="76" spans="1:20" x14ac:dyDescent="0.3">
      <c r="A76" t="s">
        <v>11</v>
      </c>
      <c r="B76" t="s">
        <v>12</v>
      </c>
      <c r="C76" t="s">
        <v>13</v>
      </c>
      <c r="D76" t="s">
        <v>14</v>
      </c>
      <c r="E76" s="1">
        <v>45149</v>
      </c>
      <c r="F76">
        <v>-3</v>
      </c>
      <c r="G76">
        <v>-1.6</v>
      </c>
      <c r="H76">
        <v>0.95679943227179987</v>
      </c>
      <c r="I76">
        <v>2</v>
      </c>
      <c r="J76">
        <v>0</v>
      </c>
      <c r="K76">
        <v>174.58304869526592</v>
      </c>
      <c r="L76">
        <v>21.178939146197887</v>
      </c>
      <c r="M76">
        <v>0</v>
      </c>
      <c r="N76">
        <v>0</v>
      </c>
      <c r="O76">
        <v>11</v>
      </c>
      <c r="P76">
        <v>8</v>
      </c>
      <c r="Q76">
        <f t="shared" si="4"/>
        <v>0</v>
      </c>
      <c r="R76">
        <f t="shared" si="5"/>
        <v>-3</v>
      </c>
      <c r="S76" s="5">
        <f t="shared" si="6"/>
        <v>0</v>
      </c>
      <c r="T76">
        <f t="shared" si="7"/>
        <v>174.58304869526592</v>
      </c>
    </row>
    <row r="77" spans="1:20" x14ac:dyDescent="0.3">
      <c r="A77" t="s">
        <v>17</v>
      </c>
      <c r="B77" t="s">
        <v>18</v>
      </c>
      <c r="C77" t="s">
        <v>13</v>
      </c>
      <c r="D77" t="s">
        <v>14</v>
      </c>
      <c r="E77" s="1">
        <v>45150</v>
      </c>
      <c r="F77">
        <v>4</v>
      </c>
      <c r="G77">
        <v>1.5</v>
      </c>
      <c r="H77">
        <v>0.99812637415161076</v>
      </c>
      <c r="I77">
        <v>0</v>
      </c>
      <c r="J77">
        <v>0</v>
      </c>
      <c r="K77">
        <v>170.75125158892439</v>
      </c>
      <c r="L77">
        <v>170.75125158892439</v>
      </c>
      <c r="M77">
        <v>4</v>
      </c>
      <c r="N77">
        <v>4</v>
      </c>
      <c r="O77">
        <v>12</v>
      </c>
      <c r="P77">
        <v>16</v>
      </c>
      <c r="Q77">
        <f t="shared" si="4"/>
        <v>0</v>
      </c>
      <c r="R77">
        <f t="shared" si="5"/>
        <v>4</v>
      </c>
      <c r="S77" s="5">
        <f t="shared" si="6"/>
        <v>0.33333333333333331</v>
      </c>
      <c r="T77">
        <f t="shared" si="7"/>
        <v>170.75125158892439</v>
      </c>
    </row>
    <row r="78" spans="1:20" x14ac:dyDescent="0.3">
      <c r="A78" t="s">
        <v>31</v>
      </c>
      <c r="B78" t="s">
        <v>25</v>
      </c>
      <c r="C78" t="s">
        <v>13</v>
      </c>
      <c r="D78" t="s">
        <v>47</v>
      </c>
      <c r="E78" s="1">
        <v>45269</v>
      </c>
      <c r="F78">
        <v>-3</v>
      </c>
      <c r="G78">
        <v>-0.4</v>
      </c>
      <c r="H78">
        <v>0.96957652744582801</v>
      </c>
      <c r="I78">
        <v>0</v>
      </c>
      <c r="J78">
        <v>0</v>
      </c>
      <c r="K78">
        <v>170.23834979903233</v>
      </c>
      <c r="L78">
        <v>189.45066430253371</v>
      </c>
      <c r="M78">
        <v>3</v>
      </c>
      <c r="N78">
        <v>1</v>
      </c>
      <c r="O78">
        <v>7</v>
      </c>
      <c r="P78">
        <v>9</v>
      </c>
      <c r="Q78">
        <f t="shared" si="4"/>
        <v>-2</v>
      </c>
      <c r="R78">
        <f t="shared" si="5"/>
        <v>2</v>
      </c>
      <c r="S78" s="5">
        <f t="shared" si="6"/>
        <v>0.42857142857142855</v>
      </c>
      <c r="T78">
        <f t="shared" si="7"/>
        <v>170.23834979903233</v>
      </c>
    </row>
    <row r="79" spans="1:20" x14ac:dyDescent="0.3">
      <c r="A79" t="s">
        <v>24</v>
      </c>
      <c r="B79" t="s">
        <v>31</v>
      </c>
      <c r="C79" t="s">
        <v>13</v>
      </c>
      <c r="D79" t="s">
        <v>67</v>
      </c>
      <c r="E79" s="1">
        <v>45418</v>
      </c>
      <c r="F79">
        <v>4</v>
      </c>
      <c r="G79">
        <v>1.3</v>
      </c>
      <c r="H79">
        <v>0.95943629784802897</v>
      </c>
      <c r="I79">
        <v>0</v>
      </c>
      <c r="J79">
        <v>0</v>
      </c>
      <c r="K79">
        <v>170.23834979903233</v>
      </c>
      <c r="L79">
        <v>170.23834979903233</v>
      </c>
      <c r="M79">
        <v>1</v>
      </c>
      <c r="N79">
        <v>1</v>
      </c>
      <c r="O79">
        <v>12</v>
      </c>
      <c r="P79">
        <v>8</v>
      </c>
      <c r="Q79">
        <f t="shared" si="4"/>
        <v>0</v>
      </c>
      <c r="R79">
        <f t="shared" si="5"/>
        <v>-4</v>
      </c>
      <c r="S79" s="5">
        <f t="shared" si="6"/>
        <v>8.3333333333333329E-2</v>
      </c>
      <c r="T79">
        <f t="shared" si="7"/>
        <v>170.23834979903233</v>
      </c>
    </row>
    <row r="80" spans="1:20" x14ac:dyDescent="0.3">
      <c r="A80" t="s">
        <v>32</v>
      </c>
      <c r="B80" t="s">
        <v>17</v>
      </c>
      <c r="C80" t="s">
        <v>13</v>
      </c>
      <c r="D80" t="s">
        <v>41</v>
      </c>
      <c r="E80" s="1">
        <v>45227</v>
      </c>
      <c r="F80">
        <v>0</v>
      </c>
      <c r="G80">
        <v>-1.3</v>
      </c>
      <c r="H80">
        <v>0.98546021840873632</v>
      </c>
      <c r="I80">
        <v>4</v>
      </c>
      <c r="J80">
        <v>0</v>
      </c>
      <c r="K80">
        <v>166.11017180942812</v>
      </c>
      <c r="L80">
        <v>166.11017180942812</v>
      </c>
      <c r="M80">
        <v>1</v>
      </c>
      <c r="N80">
        <v>4</v>
      </c>
      <c r="O80">
        <v>13</v>
      </c>
      <c r="P80">
        <v>15</v>
      </c>
      <c r="Q80">
        <f t="shared" si="4"/>
        <v>3</v>
      </c>
      <c r="R80">
        <f t="shared" si="5"/>
        <v>2</v>
      </c>
      <c r="S80" s="5">
        <f t="shared" si="6"/>
        <v>7.6923076923076927E-2</v>
      </c>
      <c r="T80">
        <f t="shared" si="7"/>
        <v>166.11017180942812</v>
      </c>
    </row>
    <row r="81" spans="1:20" x14ac:dyDescent="0.3">
      <c r="A81" t="s">
        <v>26</v>
      </c>
      <c r="B81" t="s">
        <v>12</v>
      </c>
      <c r="C81" t="s">
        <v>13</v>
      </c>
      <c r="D81" t="s">
        <v>36</v>
      </c>
      <c r="E81" s="1">
        <v>45185</v>
      </c>
      <c r="F81">
        <v>-2</v>
      </c>
      <c r="G81">
        <v>-2.7</v>
      </c>
      <c r="H81">
        <v>0.99960000000000004</v>
      </c>
      <c r="I81">
        <v>1</v>
      </c>
      <c r="J81">
        <v>0</v>
      </c>
      <c r="K81">
        <v>162.72073977485059</v>
      </c>
      <c r="L81">
        <v>162.72073977485059</v>
      </c>
      <c r="M81">
        <v>3</v>
      </c>
      <c r="N81">
        <v>2</v>
      </c>
      <c r="O81">
        <v>7</v>
      </c>
      <c r="P81">
        <v>11</v>
      </c>
      <c r="Q81">
        <f t="shared" si="4"/>
        <v>-1</v>
      </c>
      <c r="R81">
        <f t="shared" si="5"/>
        <v>4</v>
      </c>
      <c r="S81" s="5">
        <f t="shared" si="6"/>
        <v>0.42857142857142855</v>
      </c>
      <c r="T81">
        <f t="shared" si="7"/>
        <v>162.72073977485059</v>
      </c>
    </row>
    <row r="82" spans="1:20" x14ac:dyDescent="0.3">
      <c r="A82" t="s">
        <v>31</v>
      </c>
      <c r="B82" t="s">
        <v>20</v>
      </c>
      <c r="C82" t="s">
        <v>13</v>
      </c>
      <c r="D82" t="s">
        <v>57</v>
      </c>
      <c r="E82" s="1">
        <v>45346</v>
      </c>
      <c r="F82">
        <v>-1</v>
      </c>
      <c r="G82">
        <v>0.5</v>
      </c>
      <c r="H82">
        <v>0.97036880537692627</v>
      </c>
      <c r="I82">
        <v>-1</v>
      </c>
      <c r="J82">
        <v>0</v>
      </c>
      <c r="K82">
        <v>162.64344523010803</v>
      </c>
      <c r="L82">
        <v>162.64344523010803</v>
      </c>
      <c r="M82">
        <v>2</v>
      </c>
      <c r="N82">
        <v>5</v>
      </c>
      <c r="O82">
        <v>6</v>
      </c>
      <c r="P82">
        <v>10</v>
      </c>
      <c r="Q82">
        <f t="shared" si="4"/>
        <v>3</v>
      </c>
      <c r="R82">
        <f t="shared" si="5"/>
        <v>4</v>
      </c>
      <c r="S82" s="5">
        <f t="shared" si="6"/>
        <v>0.33333333333333331</v>
      </c>
      <c r="T82">
        <f t="shared" si="7"/>
        <v>162.64344523010803</v>
      </c>
    </row>
    <row r="83" spans="1:20" x14ac:dyDescent="0.3">
      <c r="A83" t="s">
        <v>27</v>
      </c>
      <c r="B83" t="s">
        <v>12</v>
      </c>
      <c r="C83" t="s">
        <v>13</v>
      </c>
      <c r="D83" t="s">
        <v>43</v>
      </c>
      <c r="E83" s="1">
        <v>45242</v>
      </c>
      <c r="F83">
        <v>0</v>
      </c>
      <c r="G83">
        <v>0</v>
      </c>
      <c r="H83">
        <v>0.94404776119402989</v>
      </c>
      <c r="I83">
        <v>1</v>
      </c>
      <c r="J83">
        <v>0</v>
      </c>
      <c r="K83">
        <v>162.06528908152919</v>
      </c>
      <c r="L83">
        <v>162.06528908152919</v>
      </c>
      <c r="M83">
        <v>5</v>
      </c>
      <c r="N83">
        <v>3</v>
      </c>
      <c r="O83">
        <v>13</v>
      </c>
      <c r="P83">
        <v>13</v>
      </c>
      <c r="Q83">
        <f t="shared" si="4"/>
        <v>-2</v>
      </c>
      <c r="R83">
        <f t="shared" si="5"/>
        <v>0</v>
      </c>
      <c r="S83" s="5">
        <f t="shared" si="6"/>
        <v>0.38461538461538464</v>
      </c>
      <c r="T83">
        <f t="shared" si="7"/>
        <v>162.06528908152919</v>
      </c>
    </row>
    <row r="84" spans="1:20" x14ac:dyDescent="0.3">
      <c r="A84" t="s">
        <v>12</v>
      </c>
      <c r="B84" t="s">
        <v>20</v>
      </c>
      <c r="C84" t="s">
        <v>13</v>
      </c>
      <c r="D84" t="s">
        <v>35</v>
      </c>
      <c r="E84" s="1">
        <v>45171</v>
      </c>
      <c r="F84">
        <v>4</v>
      </c>
      <c r="G84">
        <v>0.8</v>
      </c>
      <c r="H84">
        <v>0.9615028082229129</v>
      </c>
      <c r="I84">
        <v>2</v>
      </c>
      <c r="J84">
        <v>0</v>
      </c>
      <c r="K84">
        <v>161.79678809522045</v>
      </c>
      <c r="L84">
        <v>161.79678809522045</v>
      </c>
      <c r="M84">
        <v>2</v>
      </c>
      <c r="N84">
        <v>4</v>
      </c>
      <c r="O84">
        <v>12</v>
      </c>
      <c r="P84">
        <v>11</v>
      </c>
      <c r="Q84">
        <f t="shared" si="4"/>
        <v>2</v>
      </c>
      <c r="R84">
        <f t="shared" si="5"/>
        <v>-1</v>
      </c>
      <c r="S84" s="5">
        <f t="shared" si="6"/>
        <v>0.16666666666666666</v>
      </c>
      <c r="T84">
        <f t="shared" si="7"/>
        <v>161.79678809522045</v>
      </c>
    </row>
    <row r="85" spans="1:20" x14ac:dyDescent="0.3">
      <c r="A85" t="s">
        <v>20</v>
      </c>
      <c r="B85" t="s">
        <v>12</v>
      </c>
      <c r="C85" t="s">
        <v>13</v>
      </c>
      <c r="D85" t="s">
        <v>68</v>
      </c>
      <c r="E85" s="1">
        <v>45423</v>
      </c>
      <c r="F85">
        <v>-4</v>
      </c>
      <c r="G85">
        <v>-3.1</v>
      </c>
      <c r="H85">
        <v>0.95011673151750975</v>
      </c>
      <c r="I85">
        <v>0</v>
      </c>
      <c r="J85">
        <v>0</v>
      </c>
      <c r="K85">
        <v>161.79678809522045</v>
      </c>
      <c r="L85">
        <v>161.79678809522045</v>
      </c>
      <c r="M85">
        <v>3</v>
      </c>
      <c r="N85">
        <v>0</v>
      </c>
      <c r="O85">
        <v>9</v>
      </c>
      <c r="P85">
        <v>5</v>
      </c>
      <c r="Q85">
        <f t="shared" si="4"/>
        <v>-3</v>
      </c>
      <c r="R85">
        <f t="shared" si="5"/>
        <v>-4</v>
      </c>
      <c r="S85" s="5">
        <f t="shared" si="6"/>
        <v>0.33333333333333331</v>
      </c>
      <c r="T85">
        <f t="shared" si="7"/>
        <v>161.79678809522045</v>
      </c>
    </row>
    <row r="86" spans="1:20" x14ac:dyDescent="0.3">
      <c r="A86" t="s">
        <v>15</v>
      </c>
      <c r="B86" t="s">
        <v>31</v>
      </c>
      <c r="C86" t="s">
        <v>13</v>
      </c>
      <c r="D86" t="s">
        <v>35</v>
      </c>
      <c r="E86" s="1">
        <v>45172</v>
      </c>
      <c r="F86">
        <v>2</v>
      </c>
      <c r="G86">
        <v>1.4</v>
      </c>
      <c r="H86">
        <v>0.99156562994201369</v>
      </c>
      <c r="I86">
        <v>0</v>
      </c>
      <c r="J86">
        <v>0</v>
      </c>
      <c r="K86">
        <v>160.62715684065643</v>
      </c>
      <c r="L86">
        <v>160.62715684065643</v>
      </c>
      <c r="M86">
        <v>2</v>
      </c>
      <c r="N86">
        <v>3</v>
      </c>
      <c r="O86">
        <v>8</v>
      </c>
      <c r="P86">
        <v>7</v>
      </c>
      <c r="Q86">
        <f t="shared" si="4"/>
        <v>1</v>
      </c>
      <c r="R86">
        <f t="shared" si="5"/>
        <v>-1</v>
      </c>
      <c r="S86" s="5">
        <f t="shared" si="6"/>
        <v>0.25</v>
      </c>
      <c r="T86">
        <f t="shared" si="7"/>
        <v>160.62715684065643</v>
      </c>
    </row>
    <row r="87" spans="1:20" x14ac:dyDescent="0.3">
      <c r="A87" t="s">
        <v>31</v>
      </c>
      <c r="B87" t="s">
        <v>15</v>
      </c>
      <c r="C87" t="s">
        <v>13</v>
      </c>
      <c r="D87" t="s">
        <v>68</v>
      </c>
      <c r="E87" s="1">
        <v>45424</v>
      </c>
      <c r="F87">
        <v>-1</v>
      </c>
      <c r="G87">
        <v>-1</v>
      </c>
      <c r="H87">
        <v>0.97186092881382791</v>
      </c>
      <c r="I87">
        <v>-2</v>
      </c>
      <c r="J87">
        <v>0</v>
      </c>
      <c r="K87">
        <v>160.62715684065643</v>
      </c>
      <c r="L87">
        <v>160.62715684065643</v>
      </c>
      <c r="M87">
        <v>0</v>
      </c>
      <c r="N87">
        <v>2</v>
      </c>
      <c r="O87">
        <v>5</v>
      </c>
      <c r="P87">
        <v>6</v>
      </c>
      <c r="Q87">
        <f t="shared" si="4"/>
        <v>2</v>
      </c>
      <c r="R87">
        <f t="shared" si="5"/>
        <v>1</v>
      </c>
      <c r="S87" s="5">
        <f t="shared" si="6"/>
        <v>0</v>
      </c>
      <c r="T87">
        <f t="shared" si="7"/>
        <v>160.62715684065643</v>
      </c>
    </row>
    <row r="88" spans="1:20" x14ac:dyDescent="0.3">
      <c r="A88" t="s">
        <v>29</v>
      </c>
      <c r="B88" t="s">
        <v>17</v>
      </c>
      <c r="C88" t="s">
        <v>13</v>
      </c>
      <c r="D88" t="s">
        <v>69</v>
      </c>
      <c r="E88" s="1">
        <v>45431</v>
      </c>
      <c r="F88">
        <v>-2</v>
      </c>
      <c r="G88">
        <v>-2.2999999999999998</v>
      </c>
      <c r="H88">
        <v>0.99269565217391309</v>
      </c>
      <c r="I88">
        <v>4</v>
      </c>
      <c r="J88">
        <v>0</v>
      </c>
      <c r="K88">
        <v>160.06234737647546</v>
      </c>
      <c r="L88">
        <v>247.044095194753</v>
      </c>
      <c r="M88">
        <v>4</v>
      </c>
      <c r="N88">
        <v>4</v>
      </c>
      <c r="O88">
        <v>15</v>
      </c>
      <c r="P88">
        <v>11</v>
      </c>
      <c r="Q88">
        <f t="shared" si="4"/>
        <v>0</v>
      </c>
      <c r="R88">
        <f t="shared" si="5"/>
        <v>-4</v>
      </c>
      <c r="S88" s="5">
        <f t="shared" si="6"/>
        <v>0.26666666666666666</v>
      </c>
      <c r="T88">
        <f t="shared" si="7"/>
        <v>160.06234737647546</v>
      </c>
    </row>
    <row r="89" spans="1:20" x14ac:dyDescent="0.3">
      <c r="A89" t="s">
        <v>31</v>
      </c>
      <c r="B89" t="s">
        <v>29</v>
      </c>
      <c r="C89" t="s">
        <v>13</v>
      </c>
      <c r="D89" t="s">
        <v>39</v>
      </c>
      <c r="E89" s="1">
        <v>45206</v>
      </c>
      <c r="F89">
        <v>1</v>
      </c>
      <c r="G89">
        <v>0.5</v>
      </c>
      <c r="H89">
        <v>0.96991984788263719</v>
      </c>
      <c r="I89">
        <v>-2</v>
      </c>
      <c r="J89">
        <v>0</v>
      </c>
      <c r="K89">
        <v>160.06234737647546</v>
      </c>
      <c r="L89">
        <v>160.06234737647546</v>
      </c>
      <c r="M89">
        <v>0</v>
      </c>
      <c r="N89">
        <v>5</v>
      </c>
      <c r="O89">
        <v>10</v>
      </c>
      <c r="P89">
        <v>16</v>
      </c>
      <c r="Q89">
        <f t="shared" si="4"/>
        <v>5</v>
      </c>
      <c r="R89">
        <f t="shared" si="5"/>
        <v>6</v>
      </c>
      <c r="S89" s="5">
        <f t="shared" si="6"/>
        <v>0</v>
      </c>
      <c r="T89">
        <f t="shared" si="7"/>
        <v>160.06234737647546</v>
      </c>
    </row>
    <row r="90" spans="1:20" x14ac:dyDescent="0.3">
      <c r="A90" t="s">
        <v>29</v>
      </c>
      <c r="B90" t="s">
        <v>31</v>
      </c>
      <c r="C90" t="s">
        <v>13</v>
      </c>
      <c r="D90" t="s">
        <v>61</v>
      </c>
      <c r="E90" s="1">
        <v>45381</v>
      </c>
      <c r="F90">
        <v>0</v>
      </c>
      <c r="G90">
        <v>2.6</v>
      </c>
      <c r="H90">
        <v>0.99350724637681165</v>
      </c>
      <c r="I90">
        <v>1</v>
      </c>
      <c r="J90">
        <v>0</v>
      </c>
      <c r="K90">
        <v>160.06234737647546</v>
      </c>
      <c r="L90">
        <v>160.06234737647546</v>
      </c>
      <c r="M90">
        <v>3</v>
      </c>
      <c r="N90">
        <v>2</v>
      </c>
      <c r="O90">
        <v>7</v>
      </c>
      <c r="P90">
        <v>14</v>
      </c>
      <c r="Q90">
        <f t="shared" si="4"/>
        <v>-1</v>
      </c>
      <c r="R90">
        <f t="shared" si="5"/>
        <v>7</v>
      </c>
      <c r="S90" s="5">
        <f t="shared" si="6"/>
        <v>0.42857142857142855</v>
      </c>
      <c r="T90">
        <f t="shared" si="7"/>
        <v>160.06234737647546</v>
      </c>
    </row>
    <row r="91" spans="1:20" x14ac:dyDescent="0.3">
      <c r="A91" t="s">
        <v>12</v>
      </c>
      <c r="B91" t="s">
        <v>15</v>
      </c>
      <c r="C91" t="s">
        <v>13</v>
      </c>
      <c r="D91" t="s">
        <v>61</v>
      </c>
      <c r="E91" s="1">
        <v>45382</v>
      </c>
      <c r="F91">
        <v>0</v>
      </c>
      <c r="G91">
        <v>0.3</v>
      </c>
      <c r="H91">
        <v>0.94839776796262976</v>
      </c>
      <c r="I91">
        <v>-4</v>
      </c>
      <c r="J91">
        <v>0</v>
      </c>
      <c r="K91">
        <v>159.61046623424849</v>
      </c>
      <c r="L91">
        <v>159.61046623424849</v>
      </c>
      <c r="M91">
        <v>0</v>
      </c>
      <c r="N91">
        <v>2</v>
      </c>
      <c r="O91">
        <v>9</v>
      </c>
      <c r="P91">
        <v>19</v>
      </c>
      <c r="Q91">
        <f t="shared" si="4"/>
        <v>2</v>
      </c>
      <c r="R91">
        <f t="shared" si="5"/>
        <v>10</v>
      </c>
      <c r="S91" s="5">
        <f t="shared" si="6"/>
        <v>0</v>
      </c>
      <c r="T91">
        <f t="shared" si="7"/>
        <v>159.61046623424849</v>
      </c>
    </row>
    <row r="92" spans="1:20" x14ac:dyDescent="0.3">
      <c r="A92" t="s">
        <v>11</v>
      </c>
      <c r="B92" t="s">
        <v>20</v>
      </c>
      <c r="C92" t="s">
        <v>13</v>
      </c>
      <c r="D92" t="s">
        <v>54</v>
      </c>
      <c r="E92" s="1">
        <v>45325</v>
      </c>
      <c r="F92">
        <v>0</v>
      </c>
      <c r="G92">
        <v>0.3</v>
      </c>
      <c r="H92">
        <v>0.89607912711789228</v>
      </c>
      <c r="I92">
        <v>-1</v>
      </c>
      <c r="J92">
        <v>21.178939146197887</v>
      </c>
      <c r="K92">
        <v>180.69996260710624</v>
      </c>
      <c r="L92">
        <v>180.69996260710624</v>
      </c>
      <c r="M92">
        <v>2</v>
      </c>
      <c r="N92">
        <v>2</v>
      </c>
      <c r="O92">
        <v>11</v>
      </c>
      <c r="P92">
        <v>7</v>
      </c>
      <c r="Q92">
        <f t="shared" si="4"/>
        <v>0</v>
      </c>
      <c r="R92">
        <f t="shared" si="5"/>
        <v>-4</v>
      </c>
      <c r="S92" s="5">
        <f t="shared" si="6"/>
        <v>0.18181818181818182</v>
      </c>
      <c r="T92">
        <f t="shared" si="7"/>
        <v>159.52102346090837</v>
      </c>
    </row>
    <row r="93" spans="1:20" x14ac:dyDescent="0.3">
      <c r="A93" t="s">
        <v>12</v>
      </c>
      <c r="B93" t="s">
        <v>29</v>
      </c>
      <c r="C93" t="s">
        <v>13</v>
      </c>
      <c r="D93" t="s">
        <v>49</v>
      </c>
      <c r="E93" s="1">
        <v>45342</v>
      </c>
      <c r="F93">
        <v>1</v>
      </c>
      <c r="G93">
        <v>1.9</v>
      </c>
      <c r="H93">
        <v>0.94965192576839885</v>
      </c>
      <c r="I93">
        <v>0</v>
      </c>
      <c r="J93">
        <v>0</v>
      </c>
      <c r="K93">
        <v>159.27746027743848</v>
      </c>
      <c r="L93">
        <v>159.27746027743848</v>
      </c>
      <c r="M93">
        <v>2</v>
      </c>
      <c r="N93">
        <v>4</v>
      </c>
      <c r="O93">
        <v>12</v>
      </c>
      <c r="P93">
        <v>6</v>
      </c>
      <c r="Q93">
        <f t="shared" si="4"/>
        <v>2</v>
      </c>
      <c r="R93">
        <f t="shared" si="5"/>
        <v>-6</v>
      </c>
      <c r="S93" s="5">
        <f t="shared" si="6"/>
        <v>0.16666666666666666</v>
      </c>
      <c r="T93">
        <f t="shared" si="7"/>
        <v>159.27746027743848</v>
      </c>
    </row>
    <row r="94" spans="1:20" x14ac:dyDescent="0.3">
      <c r="A94" t="s">
        <v>30</v>
      </c>
      <c r="B94" t="s">
        <v>31</v>
      </c>
      <c r="C94" t="s">
        <v>13</v>
      </c>
      <c r="D94" t="s">
        <v>33</v>
      </c>
      <c r="E94" s="1">
        <v>45157</v>
      </c>
      <c r="F94">
        <v>2</v>
      </c>
      <c r="G94">
        <v>-0.4</v>
      </c>
      <c r="H94">
        <v>0.99755083626051366</v>
      </c>
      <c r="I94">
        <v>1</v>
      </c>
      <c r="J94">
        <v>0</v>
      </c>
      <c r="K94">
        <v>158.84351023608815</v>
      </c>
      <c r="L94">
        <v>158.84351023608815</v>
      </c>
      <c r="M94">
        <v>1</v>
      </c>
      <c r="N94">
        <v>3</v>
      </c>
      <c r="O94">
        <v>9</v>
      </c>
      <c r="P94">
        <v>8</v>
      </c>
      <c r="Q94">
        <f t="shared" si="4"/>
        <v>2</v>
      </c>
      <c r="R94">
        <f t="shared" si="5"/>
        <v>-1</v>
      </c>
      <c r="S94" s="5">
        <f t="shared" si="6"/>
        <v>0.1111111111111111</v>
      </c>
      <c r="T94">
        <f t="shared" si="7"/>
        <v>158.84351023608815</v>
      </c>
    </row>
    <row r="95" spans="1:20" x14ac:dyDescent="0.3">
      <c r="A95" t="s">
        <v>31</v>
      </c>
      <c r="B95" t="s">
        <v>30</v>
      </c>
      <c r="C95" t="s">
        <v>13</v>
      </c>
      <c r="D95" t="s">
        <v>52</v>
      </c>
      <c r="E95" s="1">
        <v>45305</v>
      </c>
      <c r="F95">
        <v>0</v>
      </c>
      <c r="G95">
        <v>-0.4</v>
      </c>
      <c r="H95">
        <v>0.97039521464129619</v>
      </c>
      <c r="I95">
        <v>-3</v>
      </c>
      <c r="J95">
        <v>0</v>
      </c>
      <c r="K95">
        <v>158.84351023608815</v>
      </c>
      <c r="L95">
        <v>158.84351023608815</v>
      </c>
      <c r="M95">
        <v>2</v>
      </c>
      <c r="N95">
        <v>1</v>
      </c>
      <c r="O95">
        <v>8</v>
      </c>
      <c r="P95">
        <v>5</v>
      </c>
      <c r="Q95">
        <f t="shared" si="4"/>
        <v>-1</v>
      </c>
      <c r="R95">
        <f t="shared" si="5"/>
        <v>-3</v>
      </c>
      <c r="S95" s="5">
        <f t="shared" si="6"/>
        <v>0.25</v>
      </c>
      <c r="T95">
        <f t="shared" si="7"/>
        <v>158.84351023608815</v>
      </c>
    </row>
    <row r="96" spans="1:20" x14ac:dyDescent="0.3">
      <c r="A96" t="s">
        <v>12</v>
      </c>
      <c r="B96" t="s">
        <v>30</v>
      </c>
      <c r="C96" t="s">
        <v>13</v>
      </c>
      <c r="D96" t="s">
        <v>45</v>
      </c>
      <c r="E96" s="1">
        <v>45263</v>
      </c>
      <c r="F96">
        <v>0</v>
      </c>
      <c r="G96">
        <v>2.1</v>
      </c>
      <c r="H96">
        <v>0.97193594707090536</v>
      </c>
      <c r="I96">
        <v>-2</v>
      </c>
      <c r="J96">
        <v>0</v>
      </c>
      <c r="K96">
        <v>157.74431706248097</v>
      </c>
      <c r="L96">
        <v>157.74431706248097</v>
      </c>
      <c r="M96">
        <v>4</v>
      </c>
      <c r="N96">
        <v>4</v>
      </c>
      <c r="O96">
        <v>14</v>
      </c>
      <c r="P96">
        <v>13</v>
      </c>
      <c r="Q96">
        <f t="shared" si="4"/>
        <v>0</v>
      </c>
      <c r="R96">
        <f t="shared" si="5"/>
        <v>-1</v>
      </c>
      <c r="S96" s="5">
        <f t="shared" si="6"/>
        <v>0.2857142857142857</v>
      </c>
      <c r="T96">
        <f t="shared" si="7"/>
        <v>157.74431706248097</v>
      </c>
    </row>
    <row r="97" spans="1:20" x14ac:dyDescent="0.3">
      <c r="A97" t="s">
        <v>16</v>
      </c>
      <c r="B97" t="s">
        <v>25</v>
      </c>
      <c r="C97" t="s">
        <v>13</v>
      </c>
      <c r="D97" t="s">
        <v>49</v>
      </c>
      <c r="E97" s="1">
        <v>45283</v>
      </c>
      <c r="F97">
        <v>-1</v>
      </c>
      <c r="G97">
        <v>-0.6</v>
      </c>
      <c r="H97">
        <v>0.9537938696817202</v>
      </c>
      <c r="I97">
        <v>-6</v>
      </c>
      <c r="J97">
        <v>0</v>
      </c>
      <c r="K97">
        <v>155.2807119706641</v>
      </c>
      <c r="L97">
        <v>155.2807119706641</v>
      </c>
      <c r="M97">
        <v>2</v>
      </c>
      <c r="N97">
        <v>3</v>
      </c>
      <c r="O97">
        <v>10</v>
      </c>
      <c r="P97">
        <v>10</v>
      </c>
      <c r="Q97">
        <f t="shared" si="4"/>
        <v>1</v>
      </c>
      <c r="R97">
        <f t="shared" si="5"/>
        <v>0</v>
      </c>
      <c r="S97" s="5">
        <f t="shared" si="6"/>
        <v>0.2</v>
      </c>
      <c r="T97">
        <f t="shared" si="7"/>
        <v>155.2807119706641</v>
      </c>
    </row>
    <row r="98" spans="1:20" x14ac:dyDescent="0.3">
      <c r="A98" t="s">
        <v>25</v>
      </c>
      <c r="B98" t="s">
        <v>24</v>
      </c>
      <c r="C98" t="s">
        <v>13</v>
      </c>
      <c r="D98" t="s">
        <v>62</v>
      </c>
      <c r="E98" s="1">
        <v>45384</v>
      </c>
      <c r="F98">
        <v>1</v>
      </c>
      <c r="G98">
        <v>0.9</v>
      </c>
      <c r="H98">
        <v>0.92149999999999999</v>
      </c>
      <c r="I98">
        <v>0</v>
      </c>
      <c r="J98">
        <v>0</v>
      </c>
      <c r="K98">
        <v>155.2807119706641</v>
      </c>
      <c r="L98">
        <v>88.82675565683887</v>
      </c>
      <c r="M98">
        <v>3</v>
      </c>
      <c r="N98">
        <v>2</v>
      </c>
      <c r="O98">
        <v>13</v>
      </c>
      <c r="P98">
        <v>13</v>
      </c>
      <c r="Q98">
        <f t="shared" si="4"/>
        <v>-1</v>
      </c>
      <c r="R98">
        <f t="shared" si="5"/>
        <v>0</v>
      </c>
      <c r="S98" s="5">
        <f t="shared" si="6"/>
        <v>0.23076923076923078</v>
      </c>
      <c r="T98">
        <f t="shared" si="7"/>
        <v>155.2807119706641</v>
      </c>
    </row>
    <row r="99" spans="1:20" x14ac:dyDescent="0.3">
      <c r="A99" t="s">
        <v>11</v>
      </c>
      <c r="B99" t="s">
        <v>18</v>
      </c>
      <c r="C99" t="s">
        <v>13</v>
      </c>
      <c r="D99" t="s">
        <v>34</v>
      </c>
      <c r="E99" s="1">
        <v>45165</v>
      </c>
      <c r="F99">
        <v>-2</v>
      </c>
      <c r="G99">
        <v>-1.8</v>
      </c>
      <c r="H99">
        <v>0.9576421538188592</v>
      </c>
      <c r="I99">
        <v>12</v>
      </c>
      <c r="J99">
        <v>0</v>
      </c>
      <c r="K99">
        <v>154.64667996431439</v>
      </c>
      <c r="L99">
        <v>89.584476374897491</v>
      </c>
      <c r="M99">
        <v>2</v>
      </c>
      <c r="N99">
        <v>0</v>
      </c>
      <c r="O99">
        <v>12</v>
      </c>
      <c r="P99">
        <v>8</v>
      </c>
      <c r="Q99">
        <f t="shared" si="4"/>
        <v>-2</v>
      </c>
      <c r="R99">
        <f t="shared" si="5"/>
        <v>-4</v>
      </c>
      <c r="S99" s="5">
        <f t="shared" si="6"/>
        <v>0.16666666666666666</v>
      </c>
      <c r="T99">
        <f t="shared" si="7"/>
        <v>154.64667996431439</v>
      </c>
    </row>
    <row r="100" spans="1:20" x14ac:dyDescent="0.3">
      <c r="A100" t="s">
        <v>11</v>
      </c>
      <c r="B100" t="s">
        <v>22</v>
      </c>
      <c r="C100" t="s">
        <v>13</v>
      </c>
      <c r="D100" t="s">
        <v>52</v>
      </c>
      <c r="E100" s="1">
        <v>45303</v>
      </c>
      <c r="F100">
        <v>0</v>
      </c>
      <c r="G100">
        <v>0.2</v>
      </c>
      <c r="H100">
        <v>0.89395014636742665</v>
      </c>
      <c r="I100">
        <v>2</v>
      </c>
      <c r="J100">
        <v>0</v>
      </c>
      <c r="K100">
        <v>151.50932145411392</v>
      </c>
      <c r="L100">
        <v>151.50932145411392</v>
      </c>
      <c r="M100">
        <v>1</v>
      </c>
      <c r="N100">
        <v>0</v>
      </c>
      <c r="O100">
        <v>7</v>
      </c>
      <c r="P100">
        <v>12</v>
      </c>
      <c r="Q100">
        <f t="shared" si="4"/>
        <v>-1</v>
      </c>
      <c r="R100">
        <f t="shared" si="5"/>
        <v>5</v>
      </c>
      <c r="S100" s="5">
        <f t="shared" si="6"/>
        <v>0.14285714285714285</v>
      </c>
      <c r="T100">
        <f t="shared" si="7"/>
        <v>151.50932145411392</v>
      </c>
    </row>
    <row r="101" spans="1:20" x14ac:dyDescent="0.3">
      <c r="A101" t="s">
        <v>22</v>
      </c>
      <c r="B101" t="s">
        <v>19</v>
      </c>
      <c r="C101" t="s">
        <v>13</v>
      </c>
      <c r="D101" t="s">
        <v>67</v>
      </c>
      <c r="E101" s="1">
        <v>45415</v>
      </c>
      <c r="F101">
        <v>0</v>
      </c>
      <c r="G101">
        <v>-0.6</v>
      </c>
      <c r="H101">
        <v>0.98941666666666672</v>
      </c>
      <c r="I101">
        <v>0</v>
      </c>
      <c r="J101">
        <v>0</v>
      </c>
      <c r="K101">
        <v>151.05426850533235</v>
      </c>
      <c r="L101">
        <v>151.05426850533235</v>
      </c>
      <c r="M101">
        <v>1</v>
      </c>
      <c r="N101">
        <v>3</v>
      </c>
      <c r="O101">
        <v>14</v>
      </c>
      <c r="P101">
        <v>12</v>
      </c>
      <c r="Q101">
        <f t="shared" si="4"/>
        <v>2</v>
      </c>
      <c r="R101">
        <f t="shared" si="5"/>
        <v>-2</v>
      </c>
      <c r="S101" s="5">
        <f t="shared" si="6"/>
        <v>7.1428571428571425E-2</v>
      </c>
      <c r="T101">
        <f t="shared" si="7"/>
        <v>151.05426850533235</v>
      </c>
    </row>
    <row r="102" spans="1:20" x14ac:dyDescent="0.3">
      <c r="A102" t="s">
        <v>16</v>
      </c>
      <c r="B102" t="s">
        <v>21</v>
      </c>
      <c r="C102" t="s">
        <v>13</v>
      </c>
      <c r="D102" t="s">
        <v>44</v>
      </c>
      <c r="E102" s="1">
        <v>45255</v>
      </c>
      <c r="F102">
        <v>-1</v>
      </c>
      <c r="G102">
        <v>0.6</v>
      </c>
      <c r="H102">
        <v>0.96085223188026925</v>
      </c>
      <c r="I102">
        <v>0</v>
      </c>
      <c r="J102">
        <v>0</v>
      </c>
      <c r="K102">
        <v>150.39496189655355</v>
      </c>
      <c r="L102">
        <v>150.39496189655355</v>
      </c>
      <c r="M102">
        <v>2</v>
      </c>
      <c r="N102">
        <v>5</v>
      </c>
      <c r="O102">
        <v>12</v>
      </c>
      <c r="P102">
        <v>7</v>
      </c>
      <c r="Q102">
        <f t="shared" si="4"/>
        <v>3</v>
      </c>
      <c r="R102">
        <f t="shared" si="5"/>
        <v>-5</v>
      </c>
      <c r="S102" s="5">
        <f t="shared" si="6"/>
        <v>0.16666666666666666</v>
      </c>
      <c r="T102">
        <f t="shared" si="7"/>
        <v>150.39496189655355</v>
      </c>
    </row>
    <row r="103" spans="1:20" x14ac:dyDescent="0.3">
      <c r="A103" t="s">
        <v>16</v>
      </c>
      <c r="B103" t="s">
        <v>12</v>
      </c>
      <c r="C103" t="s">
        <v>13</v>
      </c>
      <c r="D103" t="s">
        <v>66</v>
      </c>
      <c r="E103" s="1">
        <v>45410</v>
      </c>
      <c r="F103">
        <v>-2</v>
      </c>
      <c r="G103">
        <v>1</v>
      </c>
      <c r="H103">
        <v>0.96977321743676881</v>
      </c>
      <c r="I103">
        <v>4</v>
      </c>
      <c r="J103">
        <v>0</v>
      </c>
      <c r="K103">
        <v>150.39496189655355</v>
      </c>
      <c r="L103">
        <v>57.95542123903779</v>
      </c>
      <c r="M103">
        <v>0</v>
      </c>
      <c r="N103">
        <v>0</v>
      </c>
      <c r="O103">
        <v>8</v>
      </c>
      <c r="P103">
        <v>6</v>
      </c>
      <c r="Q103">
        <f t="shared" si="4"/>
        <v>0</v>
      </c>
      <c r="R103">
        <f t="shared" si="5"/>
        <v>-2</v>
      </c>
      <c r="S103" s="5">
        <f t="shared" si="6"/>
        <v>0</v>
      </c>
      <c r="T103">
        <f t="shared" si="7"/>
        <v>150.39496189655355</v>
      </c>
    </row>
    <row r="104" spans="1:20" x14ac:dyDescent="0.3">
      <c r="A104" t="s">
        <v>11</v>
      </c>
      <c r="B104" t="s">
        <v>24</v>
      </c>
      <c r="C104" t="s">
        <v>13</v>
      </c>
      <c r="D104" t="s">
        <v>42</v>
      </c>
      <c r="E104" s="1">
        <v>45234</v>
      </c>
      <c r="F104">
        <v>-2</v>
      </c>
      <c r="G104">
        <v>-0.2</v>
      </c>
      <c r="H104">
        <v>0.95706555486560807</v>
      </c>
      <c r="I104">
        <v>-5</v>
      </c>
      <c r="J104">
        <v>38.676142930121649</v>
      </c>
      <c r="K104">
        <v>188.09928496285767</v>
      </c>
      <c r="L104">
        <v>188.09928496285767</v>
      </c>
      <c r="M104">
        <v>0</v>
      </c>
      <c r="N104">
        <v>5</v>
      </c>
      <c r="O104">
        <v>9</v>
      </c>
      <c r="P104">
        <v>11</v>
      </c>
      <c r="Q104">
        <f t="shared" si="4"/>
        <v>5</v>
      </c>
      <c r="R104">
        <f t="shared" si="5"/>
        <v>2</v>
      </c>
      <c r="S104" s="5">
        <f t="shared" si="6"/>
        <v>0</v>
      </c>
      <c r="T104">
        <f t="shared" si="7"/>
        <v>149.42314203273602</v>
      </c>
    </row>
    <row r="105" spans="1:20" x14ac:dyDescent="0.3">
      <c r="A105" t="s">
        <v>24</v>
      </c>
      <c r="B105" t="s">
        <v>28</v>
      </c>
      <c r="C105" t="s">
        <v>13</v>
      </c>
      <c r="D105" t="s">
        <v>47</v>
      </c>
      <c r="E105" s="1">
        <v>45269</v>
      </c>
      <c r="F105">
        <v>-1</v>
      </c>
      <c r="G105">
        <v>0.5</v>
      </c>
      <c r="H105">
        <v>0.95612264330603691</v>
      </c>
      <c r="I105">
        <v>0</v>
      </c>
      <c r="J105">
        <v>0</v>
      </c>
      <c r="K105">
        <v>148.23899081564753</v>
      </c>
      <c r="L105">
        <v>185.45501720089734</v>
      </c>
      <c r="M105">
        <v>7</v>
      </c>
      <c r="N105">
        <v>2</v>
      </c>
      <c r="O105">
        <v>17</v>
      </c>
      <c r="P105">
        <v>17</v>
      </c>
      <c r="Q105">
        <f t="shared" si="4"/>
        <v>-5</v>
      </c>
      <c r="R105">
        <f t="shared" si="5"/>
        <v>0</v>
      </c>
      <c r="S105" s="5">
        <f t="shared" si="6"/>
        <v>0.41176470588235292</v>
      </c>
      <c r="T105">
        <f t="shared" si="7"/>
        <v>148.23899081564753</v>
      </c>
    </row>
    <row r="106" spans="1:20" x14ac:dyDescent="0.3">
      <c r="A106" t="s">
        <v>23</v>
      </c>
      <c r="B106" t="s">
        <v>24</v>
      </c>
      <c r="C106" t="s">
        <v>13</v>
      </c>
      <c r="D106" t="s">
        <v>14</v>
      </c>
      <c r="E106" s="1">
        <v>45150</v>
      </c>
      <c r="F106">
        <v>-1</v>
      </c>
      <c r="G106">
        <v>-1.4</v>
      </c>
      <c r="H106">
        <v>0.95388661243960615</v>
      </c>
      <c r="I106">
        <v>0</v>
      </c>
      <c r="J106">
        <v>0</v>
      </c>
      <c r="K106">
        <v>148.23899081564753</v>
      </c>
      <c r="L106">
        <v>148.23899081564753</v>
      </c>
      <c r="M106">
        <v>3</v>
      </c>
      <c r="N106">
        <v>0</v>
      </c>
      <c r="O106">
        <v>18</v>
      </c>
      <c r="P106">
        <v>11</v>
      </c>
      <c r="Q106">
        <f t="shared" si="4"/>
        <v>-3</v>
      </c>
      <c r="R106">
        <f t="shared" si="5"/>
        <v>-7</v>
      </c>
      <c r="S106" s="5">
        <f t="shared" si="6"/>
        <v>0.16666666666666666</v>
      </c>
      <c r="T106">
        <f t="shared" si="7"/>
        <v>148.23899081564753</v>
      </c>
    </row>
    <row r="107" spans="1:20" x14ac:dyDescent="0.3">
      <c r="A107" t="s">
        <v>24</v>
      </c>
      <c r="B107" t="s">
        <v>23</v>
      </c>
      <c r="C107" t="s">
        <v>13</v>
      </c>
      <c r="D107" t="s">
        <v>53</v>
      </c>
      <c r="E107" s="1">
        <v>45321</v>
      </c>
      <c r="F107">
        <v>1</v>
      </c>
      <c r="G107">
        <v>0.3</v>
      </c>
      <c r="H107">
        <v>0.94385831270234244</v>
      </c>
      <c r="I107">
        <v>7</v>
      </c>
      <c r="J107">
        <v>0</v>
      </c>
      <c r="K107">
        <v>148.23899081564753</v>
      </c>
      <c r="L107">
        <v>148.23899081564753</v>
      </c>
      <c r="M107">
        <v>1</v>
      </c>
      <c r="N107">
        <v>4</v>
      </c>
      <c r="O107">
        <v>8</v>
      </c>
      <c r="P107">
        <v>17</v>
      </c>
      <c r="Q107">
        <f t="shared" si="4"/>
        <v>3</v>
      </c>
      <c r="R107">
        <f t="shared" si="5"/>
        <v>9</v>
      </c>
      <c r="S107" s="5">
        <f t="shared" si="6"/>
        <v>0.125</v>
      </c>
      <c r="T107">
        <f t="shared" si="7"/>
        <v>148.23899081564753</v>
      </c>
    </row>
    <row r="108" spans="1:20" x14ac:dyDescent="0.3">
      <c r="A108" t="s">
        <v>21</v>
      </c>
      <c r="B108" t="s">
        <v>11</v>
      </c>
      <c r="C108" t="s">
        <v>13</v>
      </c>
      <c r="D108" t="s">
        <v>47</v>
      </c>
      <c r="E108" s="1">
        <v>45269</v>
      </c>
      <c r="F108">
        <v>0</v>
      </c>
      <c r="G108">
        <v>2</v>
      </c>
      <c r="H108">
        <v>0.96956923076923074</v>
      </c>
      <c r="I108">
        <v>-1</v>
      </c>
      <c r="J108">
        <v>0</v>
      </c>
      <c r="K108">
        <v>148.10104528632243</v>
      </c>
      <c r="L108">
        <v>221.62007722539133</v>
      </c>
      <c r="M108">
        <v>0</v>
      </c>
      <c r="N108">
        <v>4</v>
      </c>
      <c r="O108">
        <v>5</v>
      </c>
      <c r="P108">
        <v>8</v>
      </c>
      <c r="Q108">
        <f t="shared" si="4"/>
        <v>4</v>
      </c>
      <c r="R108">
        <f t="shared" si="5"/>
        <v>3</v>
      </c>
      <c r="S108" s="5">
        <f t="shared" si="6"/>
        <v>0</v>
      </c>
      <c r="T108">
        <f t="shared" si="7"/>
        <v>148.10104528632243</v>
      </c>
    </row>
    <row r="109" spans="1:20" x14ac:dyDescent="0.3">
      <c r="A109" t="s">
        <v>21</v>
      </c>
      <c r="B109" t="s">
        <v>32</v>
      </c>
      <c r="C109" t="s">
        <v>13</v>
      </c>
      <c r="D109" t="s">
        <v>52</v>
      </c>
      <c r="E109" s="1">
        <v>45313</v>
      </c>
      <c r="F109">
        <v>0</v>
      </c>
      <c r="G109">
        <v>-0.1</v>
      </c>
      <c r="H109">
        <v>1.277076923076923</v>
      </c>
      <c r="I109">
        <v>10</v>
      </c>
      <c r="J109">
        <v>0</v>
      </c>
      <c r="K109">
        <v>148.10104528632243</v>
      </c>
      <c r="L109">
        <v>148.10104528632243</v>
      </c>
      <c r="M109">
        <v>1</v>
      </c>
      <c r="N109">
        <v>4</v>
      </c>
      <c r="O109">
        <v>10</v>
      </c>
      <c r="P109">
        <v>13</v>
      </c>
      <c r="Q109">
        <f t="shared" si="4"/>
        <v>3</v>
      </c>
      <c r="R109">
        <f t="shared" si="5"/>
        <v>3</v>
      </c>
      <c r="S109" s="5">
        <f t="shared" si="6"/>
        <v>0.1</v>
      </c>
      <c r="T109">
        <f t="shared" si="7"/>
        <v>148.10104528632243</v>
      </c>
    </row>
    <row r="110" spans="1:20" x14ac:dyDescent="0.3">
      <c r="A110" t="s">
        <v>29</v>
      </c>
      <c r="B110" t="s">
        <v>12</v>
      </c>
      <c r="C110" t="s">
        <v>13</v>
      </c>
      <c r="D110" t="s">
        <v>54</v>
      </c>
      <c r="E110" s="1">
        <v>45327</v>
      </c>
      <c r="F110">
        <v>-2</v>
      </c>
      <c r="G110">
        <v>-1.1000000000000001</v>
      </c>
      <c r="H110">
        <v>0.99107246376811597</v>
      </c>
      <c r="I110">
        <v>0</v>
      </c>
      <c r="J110">
        <v>12.945839001702591</v>
      </c>
      <c r="K110">
        <v>159.27746027743848</v>
      </c>
      <c r="L110">
        <v>159.27746027743848</v>
      </c>
      <c r="M110">
        <v>1</v>
      </c>
      <c r="N110">
        <v>0</v>
      </c>
      <c r="O110">
        <v>2</v>
      </c>
      <c r="P110">
        <v>4</v>
      </c>
      <c r="Q110">
        <f t="shared" si="4"/>
        <v>-1</v>
      </c>
      <c r="R110">
        <f t="shared" si="5"/>
        <v>2</v>
      </c>
      <c r="S110" s="5">
        <f t="shared" si="6"/>
        <v>0.5</v>
      </c>
      <c r="T110">
        <f t="shared" si="7"/>
        <v>146.3316212757359</v>
      </c>
    </row>
    <row r="111" spans="1:20" x14ac:dyDescent="0.3">
      <c r="A111" t="s">
        <v>16</v>
      </c>
      <c r="B111" t="s">
        <v>17</v>
      </c>
      <c r="C111" t="s">
        <v>13</v>
      </c>
      <c r="D111" t="s">
        <v>55</v>
      </c>
      <c r="E111" s="1">
        <v>45332</v>
      </c>
      <c r="F111">
        <v>-1</v>
      </c>
      <c r="G111">
        <v>1</v>
      </c>
      <c r="H111">
        <v>0.96238807921050906</v>
      </c>
      <c r="I111">
        <v>-4</v>
      </c>
      <c r="J111">
        <v>0</v>
      </c>
      <c r="K111">
        <v>142.04126417458008</v>
      </c>
      <c r="L111">
        <v>142.04126417458008</v>
      </c>
      <c r="M111">
        <v>1</v>
      </c>
      <c r="N111">
        <v>2</v>
      </c>
      <c r="O111">
        <v>9</v>
      </c>
      <c r="P111">
        <v>5</v>
      </c>
      <c r="Q111">
        <f t="shared" si="4"/>
        <v>1</v>
      </c>
      <c r="R111">
        <f t="shared" si="5"/>
        <v>-4</v>
      </c>
      <c r="S111" s="5">
        <f t="shared" si="6"/>
        <v>0.1111111111111111</v>
      </c>
      <c r="T111">
        <f t="shared" si="7"/>
        <v>142.04126417458008</v>
      </c>
    </row>
    <row r="112" spans="1:20" x14ac:dyDescent="0.3">
      <c r="A112" t="s">
        <v>23</v>
      </c>
      <c r="B112" t="s">
        <v>26</v>
      </c>
      <c r="C112" t="s">
        <v>13</v>
      </c>
      <c r="D112" t="s">
        <v>52</v>
      </c>
      <c r="E112" s="1">
        <v>45312</v>
      </c>
      <c r="F112">
        <v>0</v>
      </c>
      <c r="G112">
        <v>0.2</v>
      </c>
      <c r="H112">
        <v>0.89181089841599903</v>
      </c>
      <c r="I112">
        <v>10</v>
      </c>
      <c r="J112">
        <v>0</v>
      </c>
      <c r="K112">
        <v>141.89421697728537</v>
      </c>
      <c r="L112">
        <v>140.58814397462251</v>
      </c>
      <c r="M112">
        <v>3</v>
      </c>
      <c r="N112">
        <v>3</v>
      </c>
      <c r="O112">
        <v>11</v>
      </c>
      <c r="P112">
        <v>9</v>
      </c>
      <c r="Q112">
        <f t="shared" si="4"/>
        <v>0</v>
      </c>
      <c r="R112">
        <f t="shared" si="5"/>
        <v>-2</v>
      </c>
      <c r="S112" s="5">
        <f t="shared" si="6"/>
        <v>0.27272727272727271</v>
      </c>
      <c r="T112">
        <f t="shared" si="7"/>
        <v>141.89421697728537</v>
      </c>
    </row>
    <row r="113" spans="1:20" x14ac:dyDescent="0.3">
      <c r="A113" t="s">
        <v>27</v>
      </c>
      <c r="B113" t="s">
        <v>23</v>
      </c>
      <c r="C113" t="s">
        <v>13</v>
      </c>
      <c r="D113" t="s">
        <v>48</v>
      </c>
      <c r="E113" s="1">
        <v>45276</v>
      </c>
      <c r="F113">
        <v>2</v>
      </c>
      <c r="G113">
        <v>2.7</v>
      </c>
      <c r="H113">
        <v>0.94564776119402982</v>
      </c>
      <c r="I113">
        <v>-1</v>
      </c>
      <c r="J113">
        <v>0</v>
      </c>
      <c r="K113">
        <v>141.18643889376855</v>
      </c>
      <c r="L113">
        <v>141.18643889376855</v>
      </c>
      <c r="M113">
        <v>1</v>
      </c>
      <c r="N113">
        <v>3</v>
      </c>
      <c r="O113">
        <v>9</v>
      </c>
      <c r="P113">
        <v>14</v>
      </c>
      <c r="Q113">
        <f t="shared" si="4"/>
        <v>2</v>
      </c>
      <c r="R113">
        <f t="shared" si="5"/>
        <v>5</v>
      </c>
      <c r="S113" s="5">
        <f t="shared" si="6"/>
        <v>0.1111111111111111</v>
      </c>
      <c r="T113">
        <f t="shared" si="7"/>
        <v>141.18643889376855</v>
      </c>
    </row>
    <row r="114" spans="1:20" x14ac:dyDescent="0.3">
      <c r="A114" t="s">
        <v>20</v>
      </c>
      <c r="B114" t="s">
        <v>23</v>
      </c>
      <c r="C114" t="s">
        <v>13</v>
      </c>
      <c r="D114" t="s">
        <v>39</v>
      </c>
      <c r="E114" s="1">
        <v>45206</v>
      </c>
      <c r="F114">
        <v>2</v>
      </c>
      <c r="G114">
        <v>1.6</v>
      </c>
      <c r="H114">
        <v>0.94789883268482489</v>
      </c>
      <c r="I114">
        <v>-2</v>
      </c>
      <c r="J114">
        <v>0</v>
      </c>
      <c r="K114">
        <v>141.12887864479376</v>
      </c>
      <c r="L114">
        <v>141.12887864479376</v>
      </c>
      <c r="M114">
        <v>1</v>
      </c>
      <c r="N114">
        <v>2</v>
      </c>
      <c r="O114">
        <v>8</v>
      </c>
      <c r="P114">
        <v>10</v>
      </c>
      <c r="Q114">
        <f t="shared" si="4"/>
        <v>1</v>
      </c>
      <c r="R114">
        <f t="shared" si="5"/>
        <v>2</v>
      </c>
      <c r="S114" s="5">
        <f t="shared" si="6"/>
        <v>0.125</v>
      </c>
      <c r="T114">
        <f t="shared" si="7"/>
        <v>141.12887864479376</v>
      </c>
    </row>
    <row r="115" spans="1:20" x14ac:dyDescent="0.3">
      <c r="A115" t="s">
        <v>23</v>
      </c>
      <c r="B115" t="s">
        <v>20</v>
      </c>
      <c r="C115" t="s">
        <v>13</v>
      </c>
      <c r="D115" t="s">
        <v>61</v>
      </c>
      <c r="E115" s="1">
        <v>45381</v>
      </c>
      <c r="F115">
        <v>0</v>
      </c>
      <c r="G115">
        <v>0.6</v>
      </c>
      <c r="H115">
        <v>0.91768087578741364</v>
      </c>
      <c r="I115">
        <v>7</v>
      </c>
      <c r="J115">
        <v>0</v>
      </c>
      <c r="K115">
        <v>141.12887864479376</v>
      </c>
      <c r="L115">
        <v>141.12887864479376</v>
      </c>
      <c r="M115">
        <v>4</v>
      </c>
      <c r="N115">
        <v>1</v>
      </c>
      <c r="O115">
        <v>10</v>
      </c>
      <c r="P115">
        <v>13</v>
      </c>
      <c r="Q115">
        <f t="shared" si="4"/>
        <v>-3</v>
      </c>
      <c r="R115">
        <f t="shared" si="5"/>
        <v>3</v>
      </c>
      <c r="S115" s="5">
        <f t="shared" si="6"/>
        <v>0.4</v>
      </c>
      <c r="T115">
        <f t="shared" si="7"/>
        <v>141.12887864479376</v>
      </c>
    </row>
    <row r="116" spans="1:20" x14ac:dyDescent="0.3">
      <c r="A116" t="s">
        <v>20</v>
      </c>
      <c r="B116" t="s">
        <v>17</v>
      </c>
      <c r="C116" t="s">
        <v>13</v>
      </c>
      <c r="D116" t="s">
        <v>63</v>
      </c>
      <c r="E116" s="1">
        <v>45388</v>
      </c>
      <c r="F116">
        <v>-1</v>
      </c>
      <c r="G116">
        <v>0.2</v>
      </c>
      <c r="H116">
        <v>0.95011673151750975</v>
      </c>
      <c r="I116">
        <v>0</v>
      </c>
      <c r="J116">
        <v>108.32257726097232</v>
      </c>
      <c r="K116">
        <v>248.69027700927589</v>
      </c>
      <c r="L116">
        <v>248.69027700927589</v>
      </c>
      <c r="M116">
        <v>1</v>
      </c>
      <c r="N116">
        <v>2</v>
      </c>
      <c r="O116">
        <v>10</v>
      </c>
      <c r="P116">
        <v>13</v>
      </c>
      <c r="Q116">
        <f t="shared" si="4"/>
        <v>1</v>
      </c>
      <c r="R116">
        <f t="shared" si="5"/>
        <v>3</v>
      </c>
      <c r="S116" s="5">
        <f t="shared" si="6"/>
        <v>0.1</v>
      </c>
      <c r="T116">
        <f t="shared" si="7"/>
        <v>140.36769974830355</v>
      </c>
    </row>
    <row r="117" spans="1:20" x14ac:dyDescent="0.3">
      <c r="A117" t="s">
        <v>29</v>
      </c>
      <c r="B117" t="s">
        <v>23</v>
      </c>
      <c r="C117" t="s">
        <v>13</v>
      </c>
      <c r="D117" t="s">
        <v>64</v>
      </c>
      <c r="E117" s="1">
        <v>45395</v>
      </c>
      <c r="F117">
        <v>2</v>
      </c>
      <c r="G117">
        <v>0.2</v>
      </c>
      <c r="H117">
        <v>0.99217391304347824</v>
      </c>
      <c r="I117">
        <v>1</v>
      </c>
      <c r="J117">
        <v>0</v>
      </c>
      <c r="K117">
        <v>139.0392015952734</v>
      </c>
      <c r="L117">
        <v>139.0392015952734</v>
      </c>
      <c r="M117">
        <v>3</v>
      </c>
      <c r="N117">
        <v>1</v>
      </c>
      <c r="O117">
        <v>8</v>
      </c>
      <c r="P117">
        <v>10</v>
      </c>
      <c r="Q117">
        <f t="shared" si="4"/>
        <v>-2</v>
      </c>
      <c r="R117">
        <f t="shared" si="5"/>
        <v>2</v>
      </c>
      <c r="S117" s="5">
        <f t="shared" si="6"/>
        <v>0.375</v>
      </c>
      <c r="T117">
        <f t="shared" si="7"/>
        <v>139.0392015952734</v>
      </c>
    </row>
    <row r="118" spans="1:20" x14ac:dyDescent="0.3">
      <c r="A118" t="s">
        <v>17</v>
      </c>
      <c r="B118" t="s">
        <v>15</v>
      </c>
      <c r="C118" t="s">
        <v>13</v>
      </c>
      <c r="D118" t="s">
        <v>42</v>
      </c>
      <c r="E118" s="1">
        <v>45234</v>
      </c>
      <c r="F118">
        <v>1</v>
      </c>
      <c r="G118">
        <v>0.4</v>
      </c>
      <c r="H118">
        <v>0.99787783194723256</v>
      </c>
      <c r="I118">
        <v>0</v>
      </c>
      <c r="J118">
        <v>107.94891721671931</v>
      </c>
      <c r="K118">
        <v>246.55067425316059</v>
      </c>
      <c r="L118">
        <v>244.45638926550575</v>
      </c>
      <c r="M118">
        <v>5</v>
      </c>
      <c r="N118">
        <v>1</v>
      </c>
      <c r="O118">
        <v>14</v>
      </c>
      <c r="P118">
        <v>9</v>
      </c>
      <c r="Q118">
        <f t="shared" si="4"/>
        <v>-4</v>
      </c>
      <c r="R118">
        <f t="shared" si="5"/>
        <v>-5</v>
      </c>
      <c r="S118" s="5">
        <f t="shared" si="6"/>
        <v>0.35714285714285715</v>
      </c>
      <c r="T118">
        <f t="shared" si="7"/>
        <v>138.60175703644128</v>
      </c>
    </row>
    <row r="119" spans="1:20" x14ac:dyDescent="0.3">
      <c r="A119" t="s">
        <v>23</v>
      </c>
      <c r="B119" t="s">
        <v>15</v>
      </c>
      <c r="C119" t="s">
        <v>13</v>
      </c>
      <c r="D119" t="s">
        <v>58</v>
      </c>
      <c r="E119" s="1">
        <v>45355</v>
      </c>
      <c r="F119">
        <v>-6</v>
      </c>
      <c r="G119">
        <v>-2.1</v>
      </c>
      <c r="H119">
        <v>0.89159684422971075</v>
      </c>
      <c r="I119">
        <v>-1</v>
      </c>
      <c r="J119">
        <v>0</v>
      </c>
      <c r="K119">
        <v>137.906646862467</v>
      </c>
      <c r="L119">
        <v>137.906646862467</v>
      </c>
      <c r="M119">
        <v>1</v>
      </c>
      <c r="N119">
        <v>0</v>
      </c>
      <c r="O119">
        <v>11</v>
      </c>
      <c r="P119">
        <v>4</v>
      </c>
      <c r="Q119">
        <f t="shared" si="4"/>
        <v>-1</v>
      </c>
      <c r="R119">
        <f t="shared" si="5"/>
        <v>-7</v>
      </c>
      <c r="S119" s="5">
        <f t="shared" si="6"/>
        <v>9.0909090909090912E-2</v>
      </c>
      <c r="T119">
        <f t="shared" si="7"/>
        <v>137.906646862467</v>
      </c>
    </row>
    <row r="120" spans="1:20" x14ac:dyDescent="0.3">
      <c r="A120" t="s">
        <v>21</v>
      </c>
      <c r="B120" t="s">
        <v>18</v>
      </c>
      <c r="C120" t="s">
        <v>13</v>
      </c>
      <c r="D120" t="s">
        <v>67</v>
      </c>
      <c r="E120" s="1">
        <v>45417</v>
      </c>
      <c r="F120">
        <v>1</v>
      </c>
      <c r="G120">
        <v>2.4</v>
      </c>
      <c r="H120">
        <v>0.97218461538461542</v>
      </c>
      <c r="I120">
        <v>4</v>
      </c>
      <c r="J120">
        <v>0</v>
      </c>
      <c r="K120">
        <v>137.50501769223121</v>
      </c>
      <c r="L120">
        <v>137.50501769223121</v>
      </c>
      <c r="M120">
        <v>2</v>
      </c>
      <c r="N120">
        <v>1</v>
      </c>
      <c r="O120">
        <v>13</v>
      </c>
      <c r="P120">
        <v>8</v>
      </c>
      <c r="Q120">
        <f t="shared" si="4"/>
        <v>-1</v>
      </c>
      <c r="R120">
        <f t="shared" si="5"/>
        <v>-5</v>
      </c>
      <c r="S120" s="5">
        <f t="shared" si="6"/>
        <v>0.15384615384615385</v>
      </c>
      <c r="T120">
        <f t="shared" si="7"/>
        <v>137.50501769223121</v>
      </c>
    </row>
    <row r="121" spans="1:20" x14ac:dyDescent="0.3">
      <c r="A121" t="s">
        <v>30</v>
      </c>
      <c r="B121" t="s">
        <v>23</v>
      </c>
      <c r="C121" t="s">
        <v>13</v>
      </c>
      <c r="D121" t="s">
        <v>36</v>
      </c>
      <c r="E121" s="1">
        <v>45185</v>
      </c>
      <c r="F121">
        <v>1</v>
      </c>
      <c r="G121">
        <v>1.4</v>
      </c>
      <c r="H121">
        <v>0.99426380071541365</v>
      </c>
      <c r="I121">
        <v>0</v>
      </c>
      <c r="J121">
        <v>0</v>
      </c>
      <c r="K121">
        <v>135.55811395484352</v>
      </c>
      <c r="L121">
        <v>135.55811395484352</v>
      </c>
      <c r="M121">
        <v>6</v>
      </c>
      <c r="N121">
        <v>7</v>
      </c>
      <c r="O121">
        <v>13</v>
      </c>
      <c r="P121">
        <v>12</v>
      </c>
      <c r="Q121">
        <f t="shared" si="4"/>
        <v>1</v>
      </c>
      <c r="R121">
        <f t="shared" si="5"/>
        <v>-1</v>
      </c>
      <c r="S121" s="5">
        <f t="shared" si="6"/>
        <v>0.46153846153846156</v>
      </c>
      <c r="T121">
        <f t="shared" si="7"/>
        <v>135.55811395484352</v>
      </c>
    </row>
    <row r="122" spans="1:20" x14ac:dyDescent="0.3">
      <c r="A122" t="s">
        <v>23</v>
      </c>
      <c r="B122" t="s">
        <v>30</v>
      </c>
      <c r="C122" t="s">
        <v>13</v>
      </c>
      <c r="D122" t="s">
        <v>69</v>
      </c>
      <c r="E122" s="1">
        <v>45431</v>
      </c>
      <c r="F122">
        <v>-3</v>
      </c>
      <c r="G122">
        <v>-2.1</v>
      </c>
      <c r="H122">
        <v>0.89034309828145064</v>
      </c>
      <c r="I122">
        <v>3</v>
      </c>
      <c r="J122">
        <v>0</v>
      </c>
      <c r="K122">
        <v>135.55811395484352</v>
      </c>
      <c r="L122">
        <v>135.55811395484352</v>
      </c>
      <c r="M122">
        <v>2</v>
      </c>
      <c r="N122">
        <v>0</v>
      </c>
      <c r="O122">
        <v>11</v>
      </c>
      <c r="P122">
        <v>7</v>
      </c>
      <c r="Q122">
        <f t="shared" si="4"/>
        <v>-2</v>
      </c>
      <c r="R122">
        <f t="shared" si="5"/>
        <v>-4</v>
      </c>
      <c r="S122" s="5">
        <f t="shared" si="6"/>
        <v>0.18181818181818182</v>
      </c>
      <c r="T122">
        <f t="shared" si="7"/>
        <v>135.55811395484352</v>
      </c>
    </row>
    <row r="123" spans="1:20" x14ac:dyDescent="0.3">
      <c r="A123" t="s">
        <v>22</v>
      </c>
      <c r="B123" t="s">
        <v>31</v>
      </c>
      <c r="C123" t="s">
        <v>13</v>
      </c>
      <c r="D123" t="s">
        <v>56</v>
      </c>
      <c r="E123" s="1">
        <v>45340</v>
      </c>
      <c r="F123">
        <v>-1</v>
      </c>
      <c r="G123">
        <v>-1.1000000000000001</v>
      </c>
      <c r="H123">
        <v>0.95691666666666664</v>
      </c>
      <c r="I123">
        <v>1</v>
      </c>
      <c r="J123">
        <v>0</v>
      </c>
      <c r="K123">
        <v>134.04826617521897</v>
      </c>
      <c r="L123">
        <v>134.04826617521897</v>
      </c>
      <c r="M123">
        <v>3</v>
      </c>
      <c r="N123">
        <v>5</v>
      </c>
      <c r="O123">
        <v>7</v>
      </c>
      <c r="P123">
        <v>20</v>
      </c>
      <c r="Q123">
        <f t="shared" si="4"/>
        <v>2</v>
      </c>
      <c r="R123">
        <f t="shared" si="5"/>
        <v>13</v>
      </c>
      <c r="S123" s="5">
        <f t="shared" si="6"/>
        <v>0.42857142857142855</v>
      </c>
      <c r="T123">
        <f t="shared" si="7"/>
        <v>134.04826617521897</v>
      </c>
    </row>
    <row r="124" spans="1:20" x14ac:dyDescent="0.3">
      <c r="A124" t="s">
        <v>25</v>
      </c>
      <c r="B124" t="s">
        <v>32</v>
      </c>
      <c r="C124" t="s">
        <v>13</v>
      </c>
      <c r="D124" t="s">
        <v>40</v>
      </c>
      <c r="E124" s="1">
        <v>45220</v>
      </c>
      <c r="F124">
        <v>-1</v>
      </c>
      <c r="G124">
        <v>-1.8</v>
      </c>
      <c r="H124">
        <v>0.93125000000000002</v>
      </c>
      <c r="I124">
        <v>1</v>
      </c>
      <c r="J124">
        <v>0</v>
      </c>
      <c r="K124">
        <v>128.77851297566639</v>
      </c>
      <c r="L124">
        <v>128.77851297566639</v>
      </c>
      <c r="M124">
        <v>2</v>
      </c>
      <c r="N124">
        <v>6</v>
      </c>
      <c r="O124">
        <v>15</v>
      </c>
      <c r="P124">
        <v>9</v>
      </c>
      <c r="Q124">
        <f t="shared" si="4"/>
        <v>4</v>
      </c>
      <c r="R124">
        <f t="shared" si="5"/>
        <v>-6</v>
      </c>
      <c r="S124" s="5">
        <f t="shared" si="6"/>
        <v>0.13333333333333333</v>
      </c>
      <c r="T124">
        <f t="shared" si="7"/>
        <v>128.77851297566639</v>
      </c>
    </row>
    <row r="125" spans="1:20" x14ac:dyDescent="0.3">
      <c r="A125" t="s">
        <v>25</v>
      </c>
      <c r="B125" t="s">
        <v>18</v>
      </c>
      <c r="C125" t="s">
        <v>13</v>
      </c>
      <c r="D125" t="s">
        <v>45</v>
      </c>
      <c r="E125" s="1">
        <v>45263</v>
      </c>
      <c r="F125">
        <v>0</v>
      </c>
      <c r="G125">
        <v>1.3</v>
      </c>
      <c r="H125">
        <v>0.93258333333333332</v>
      </c>
      <c r="I125">
        <v>5</v>
      </c>
      <c r="J125">
        <v>0</v>
      </c>
      <c r="K125">
        <v>122.58137686689894</v>
      </c>
      <c r="L125">
        <v>122.58137686689894</v>
      </c>
      <c r="M125">
        <v>5</v>
      </c>
      <c r="N125">
        <v>3</v>
      </c>
      <c r="O125">
        <v>16</v>
      </c>
      <c r="P125">
        <v>12</v>
      </c>
      <c r="Q125">
        <f t="shared" si="4"/>
        <v>-2</v>
      </c>
      <c r="R125">
        <f t="shared" si="5"/>
        <v>-4</v>
      </c>
      <c r="S125" s="5">
        <f t="shared" si="6"/>
        <v>0.3125</v>
      </c>
      <c r="T125">
        <f t="shared" si="7"/>
        <v>122.58137686689894</v>
      </c>
    </row>
    <row r="126" spans="1:20" x14ac:dyDescent="0.3">
      <c r="A126" t="s">
        <v>32</v>
      </c>
      <c r="B126" t="s">
        <v>24</v>
      </c>
      <c r="C126" t="s">
        <v>13</v>
      </c>
      <c r="D126" t="s">
        <v>68</v>
      </c>
      <c r="E126" s="1">
        <v>45423</v>
      </c>
      <c r="F126">
        <v>-2</v>
      </c>
      <c r="G126">
        <v>-1</v>
      </c>
      <c r="H126">
        <v>0.98046801872074885</v>
      </c>
      <c r="I126">
        <v>2</v>
      </c>
      <c r="J126">
        <v>0</v>
      </c>
      <c r="K126">
        <v>119.78238952283678</v>
      </c>
      <c r="L126">
        <v>119.78238952283678</v>
      </c>
      <c r="M126">
        <v>3</v>
      </c>
      <c r="N126">
        <v>4</v>
      </c>
      <c r="O126">
        <v>13</v>
      </c>
      <c r="P126">
        <v>11</v>
      </c>
      <c r="Q126">
        <f t="shared" si="4"/>
        <v>1</v>
      </c>
      <c r="R126">
        <f t="shared" si="5"/>
        <v>-2</v>
      </c>
      <c r="S126" s="5">
        <f t="shared" si="6"/>
        <v>0.23076923076923078</v>
      </c>
      <c r="T126">
        <f t="shared" si="7"/>
        <v>119.78238952283678</v>
      </c>
    </row>
    <row r="127" spans="1:20" x14ac:dyDescent="0.3">
      <c r="A127" t="s">
        <v>17</v>
      </c>
      <c r="B127" t="s">
        <v>28</v>
      </c>
      <c r="C127" t="s">
        <v>13</v>
      </c>
      <c r="D127" t="s">
        <v>34</v>
      </c>
      <c r="E127" s="1">
        <v>45165</v>
      </c>
      <c r="F127">
        <v>-1</v>
      </c>
      <c r="G127">
        <v>1.1000000000000001</v>
      </c>
      <c r="H127">
        <v>0.99826020456935283</v>
      </c>
      <c r="I127">
        <v>0</v>
      </c>
      <c r="J127">
        <v>0</v>
      </c>
      <c r="K127">
        <v>119.66347734844807</v>
      </c>
      <c r="L127">
        <v>119.66347734844807</v>
      </c>
      <c r="M127">
        <v>1</v>
      </c>
      <c r="N127">
        <v>2</v>
      </c>
      <c r="O127">
        <v>16</v>
      </c>
      <c r="P127">
        <v>10</v>
      </c>
      <c r="Q127">
        <f t="shared" si="4"/>
        <v>1</v>
      </c>
      <c r="R127">
        <f t="shared" si="5"/>
        <v>-6</v>
      </c>
      <c r="S127" s="5">
        <f t="shared" si="6"/>
        <v>6.25E-2</v>
      </c>
      <c r="T127">
        <f t="shared" si="7"/>
        <v>119.66347734844807</v>
      </c>
    </row>
    <row r="128" spans="1:20" x14ac:dyDescent="0.3">
      <c r="A128" t="s">
        <v>28</v>
      </c>
      <c r="B128" t="s">
        <v>17</v>
      </c>
      <c r="C128" t="s">
        <v>13</v>
      </c>
      <c r="D128" t="s">
        <v>51</v>
      </c>
      <c r="E128" s="1">
        <v>45292</v>
      </c>
      <c r="F128">
        <v>2</v>
      </c>
      <c r="G128">
        <v>6.4</v>
      </c>
      <c r="H128">
        <v>0.94214754098360654</v>
      </c>
      <c r="I128">
        <v>0</v>
      </c>
      <c r="J128">
        <v>0</v>
      </c>
      <c r="K128">
        <v>119.66347734844807</v>
      </c>
      <c r="L128">
        <v>119.66347734844807</v>
      </c>
      <c r="M128">
        <v>3</v>
      </c>
      <c r="N128">
        <v>5</v>
      </c>
      <c r="O128">
        <v>16</v>
      </c>
      <c r="P128">
        <v>15</v>
      </c>
      <c r="Q128">
        <f t="shared" si="4"/>
        <v>2</v>
      </c>
      <c r="R128">
        <f t="shared" si="5"/>
        <v>-1</v>
      </c>
      <c r="S128" s="5">
        <f t="shared" si="6"/>
        <v>0.1875</v>
      </c>
      <c r="T128">
        <f t="shared" si="7"/>
        <v>119.66347734844807</v>
      </c>
    </row>
    <row r="129" spans="1:20" x14ac:dyDescent="0.3">
      <c r="A129" t="s">
        <v>26</v>
      </c>
      <c r="B129" t="s">
        <v>32</v>
      </c>
      <c r="C129" t="s">
        <v>13</v>
      </c>
      <c r="D129" t="s">
        <v>48</v>
      </c>
      <c r="E129" s="1">
        <v>45277</v>
      </c>
      <c r="F129">
        <v>3</v>
      </c>
      <c r="G129">
        <v>0.4</v>
      </c>
      <c r="H129">
        <v>0.99927999999999995</v>
      </c>
      <c r="I129">
        <v>-5</v>
      </c>
      <c r="J129">
        <v>0</v>
      </c>
      <c r="K129">
        <v>115.50236055822437</v>
      </c>
      <c r="L129">
        <v>115.50236055822437</v>
      </c>
      <c r="M129">
        <v>3</v>
      </c>
      <c r="N129">
        <v>1</v>
      </c>
      <c r="O129">
        <v>12</v>
      </c>
      <c r="P129">
        <v>15</v>
      </c>
      <c r="Q129">
        <f t="shared" si="4"/>
        <v>-2</v>
      </c>
      <c r="R129">
        <f t="shared" si="5"/>
        <v>3</v>
      </c>
      <c r="S129" s="5">
        <f t="shared" si="6"/>
        <v>0.25</v>
      </c>
      <c r="T129">
        <f t="shared" si="7"/>
        <v>115.50236055822437</v>
      </c>
    </row>
    <row r="130" spans="1:20" x14ac:dyDescent="0.3">
      <c r="A130" t="s">
        <v>24</v>
      </c>
      <c r="B130" t="s">
        <v>16</v>
      </c>
      <c r="C130" t="s">
        <v>13</v>
      </c>
      <c r="D130" t="s">
        <v>39</v>
      </c>
      <c r="E130" s="1">
        <v>45206</v>
      </c>
      <c r="F130">
        <v>0</v>
      </c>
      <c r="G130">
        <v>-0.2</v>
      </c>
      <c r="H130">
        <v>0.95284707674728619</v>
      </c>
      <c r="I130">
        <v>1</v>
      </c>
      <c r="J130">
        <v>0</v>
      </c>
      <c r="K130">
        <v>115.39175887130357</v>
      </c>
      <c r="L130">
        <v>115.39175887130357</v>
      </c>
      <c r="M130">
        <v>0</v>
      </c>
      <c r="N130">
        <v>1</v>
      </c>
      <c r="O130">
        <v>7</v>
      </c>
      <c r="P130">
        <v>12</v>
      </c>
      <c r="Q130">
        <f t="shared" ref="Q130:Q193" si="8">N130-M130</f>
        <v>1</v>
      </c>
      <c r="R130">
        <f t="shared" ref="R130:R193" si="9">P130-O130</f>
        <v>5</v>
      </c>
      <c r="S130" s="5">
        <f t="shared" ref="S130:S193" si="10">M130/O130</f>
        <v>0</v>
      </c>
      <c r="T130">
        <f t="shared" ref="T130:T193" si="11">K130-J130</f>
        <v>115.39175887130357</v>
      </c>
    </row>
    <row r="131" spans="1:20" x14ac:dyDescent="0.3">
      <c r="A131" t="s">
        <v>16</v>
      </c>
      <c r="B131" t="s">
        <v>24</v>
      </c>
      <c r="C131" t="s">
        <v>13</v>
      </c>
      <c r="D131" t="s">
        <v>61</v>
      </c>
      <c r="E131" s="1">
        <v>45381</v>
      </c>
      <c r="F131">
        <v>0</v>
      </c>
      <c r="G131">
        <v>-0.3</v>
      </c>
      <c r="H131">
        <v>0.96464283380171234</v>
      </c>
      <c r="I131">
        <v>-7</v>
      </c>
      <c r="J131">
        <v>0</v>
      </c>
      <c r="K131">
        <v>115.39175887130357</v>
      </c>
      <c r="L131">
        <v>115.39175887130357</v>
      </c>
      <c r="M131">
        <v>1</v>
      </c>
      <c r="N131">
        <v>1</v>
      </c>
      <c r="O131">
        <v>14</v>
      </c>
      <c r="P131">
        <v>11</v>
      </c>
      <c r="Q131">
        <f t="shared" si="8"/>
        <v>0</v>
      </c>
      <c r="R131">
        <f t="shared" si="9"/>
        <v>-3</v>
      </c>
      <c r="S131" s="5">
        <f t="shared" si="10"/>
        <v>7.1428571428571425E-2</v>
      </c>
      <c r="T131">
        <f t="shared" si="11"/>
        <v>115.39175887130357</v>
      </c>
    </row>
    <row r="132" spans="1:20" x14ac:dyDescent="0.3">
      <c r="A132" t="s">
        <v>32</v>
      </c>
      <c r="B132" t="s">
        <v>27</v>
      </c>
      <c r="C132" t="s">
        <v>13</v>
      </c>
      <c r="D132" t="s">
        <v>49</v>
      </c>
      <c r="E132" s="1">
        <v>45284</v>
      </c>
      <c r="F132">
        <v>1</v>
      </c>
      <c r="G132">
        <v>-0.7</v>
      </c>
      <c r="H132">
        <v>0.98723868954758187</v>
      </c>
      <c r="I132">
        <v>2</v>
      </c>
      <c r="J132">
        <v>0</v>
      </c>
      <c r="K132">
        <v>112.51325025221647</v>
      </c>
      <c r="L132">
        <v>112.51325025221647</v>
      </c>
      <c r="M132">
        <v>3</v>
      </c>
      <c r="N132">
        <v>6</v>
      </c>
      <c r="O132">
        <v>11</v>
      </c>
      <c r="P132">
        <v>8</v>
      </c>
      <c r="Q132">
        <f t="shared" si="8"/>
        <v>3</v>
      </c>
      <c r="R132">
        <f t="shared" si="9"/>
        <v>-3</v>
      </c>
      <c r="S132" s="5">
        <f t="shared" si="10"/>
        <v>0.27272727272727271</v>
      </c>
      <c r="T132">
        <f t="shared" si="11"/>
        <v>112.51325025221647</v>
      </c>
    </row>
    <row r="133" spans="1:20" x14ac:dyDescent="0.3">
      <c r="A133" t="s">
        <v>20</v>
      </c>
      <c r="B133" t="s">
        <v>32</v>
      </c>
      <c r="C133" t="s">
        <v>13</v>
      </c>
      <c r="D133" t="s">
        <v>44</v>
      </c>
      <c r="E133" s="1">
        <v>45257</v>
      </c>
      <c r="F133">
        <v>1</v>
      </c>
      <c r="G133">
        <v>1.5</v>
      </c>
      <c r="H133">
        <v>0.94809338521400777</v>
      </c>
      <c r="I133">
        <v>-1</v>
      </c>
      <c r="J133">
        <v>0</v>
      </c>
      <c r="K133">
        <v>111.88670555982965</v>
      </c>
      <c r="L133">
        <v>111.88670555982965</v>
      </c>
      <c r="M133">
        <v>2</v>
      </c>
      <c r="N133">
        <v>2</v>
      </c>
      <c r="O133">
        <v>13</v>
      </c>
      <c r="P133">
        <v>13</v>
      </c>
      <c r="Q133">
        <f t="shared" si="8"/>
        <v>0</v>
      </c>
      <c r="R133">
        <f t="shared" si="9"/>
        <v>0</v>
      </c>
      <c r="S133" s="5">
        <f t="shared" si="10"/>
        <v>0.15384615384615385</v>
      </c>
      <c r="T133">
        <f t="shared" si="11"/>
        <v>111.88670555982965</v>
      </c>
    </row>
    <row r="134" spans="1:20" x14ac:dyDescent="0.3">
      <c r="A134" t="s">
        <v>32</v>
      </c>
      <c r="B134" t="s">
        <v>20</v>
      </c>
      <c r="C134" t="s">
        <v>13</v>
      </c>
      <c r="D134" t="s">
        <v>59</v>
      </c>
      <c r="E134" s="1">
        <v>45360</v>
      </c>
      <c r="F134">
        <v>1</v>
      </c>
      <c r="G134">
        <v>-1.8</v>
      </c>
      <c r="H134">
        <v>0.96287051482059283</v>
      </c>
      <c r="I134">
        <v>0</v>
      </c>
      <c r="J134">
        <v>0</v>
      </c>
      <c r="K134">
        <v>111.88670555982965</v>
      </c>
      <c r="L134">
        <v>111.88670555982965</v>
      </c>
      <c r="M134">
        <v>2</v>
      </c>
      <c r="N134">
        <v>2</v>
      </c>
      <c r="O134">
        <v>7</v>
      </c>
      <c r="P134">
        <v>11</v>
      </c>
      <c r="Q134">
        <f t="shared" si="8"/>
        <v>0</v>
      </c>
      <c r="R134">
        <f t="shared" si="9"/>
        <v>4</v>
      </c>
      <c r="S134" s="5">
        <f t="shared" si="10"/>
        <v>0.2857142857142857</v>
      </c>
      <c r="T134">
        <f t="shared" si="11"/>
        <v>111.88670555982965</v>
      </c>
    </row>
    <row r="135" spans="1:20" x14ac:dyDescent="0.3">
      <c r="A135" t="s">
        <v>32</v>
      </c>
      <c r="B135" t="s">
        <v>16</v>
      </c>
      <c r="C135" t="s">
        <v>13</v>
      </c>
      <c r="D135" t="s">
        <v>47</v>
      </c>
      <c r="E135" s="1">
        <v>45269</v>
      </c>
      <c r="F135">
        <v>0</v>
      </c>
      <c r="G135">
        <v>-0.1</v>
      </c>
      <c r="H135">
        <v>0.98418096723868953</v>
      </c>
      <c r="I135">
        <v>1</v>
      </c>
      <c r="J135">
        <v>0</v>
      </c>
      <c r="K135">
        <v>111.88670555982965</v>
      </c>
      <c r="L135">
        <v>48.197303781270023</v>
      </c>
      <c r="M135">
        <v>0</v>
      </c>
      <c r="N135">
        <v>1</v>
      </c>
      <c r="O135">
        <v>9</v>
      </c>
      <c r="P135">
        <v>11</v>
      </c>
      <c r="Q135">
        <f t="shared" si="8"/>
        <v>1</v>
      </c>
      <c r="R135">
        <f t="shared" si="9"/>
        <v>2</v>
      </c>
      <c r="S135" s="5">
        <f t="shared" si="10"/>
        <v>0</v>
      </c>
      <c r="T135">
        <f t="shared" si="11"/>
        <v>111.88670555982965</v>
      </c>
    </row>
    <row r="136" spans="1:20" x14ac:dyDescent="0.3">
      <c r="A136" t="s">
        <v>20</v>
      </c>
      <c r="B136" t="s">
        <v>21</v>
      </c>
      <c r="C136" t="s">
        <v>13</v>
      </c>
      <c r="D136" t="s">
        <v>58</v>
      </c>
      <c r="E136" s="1">
        <v>45353</v>
      </c>
      <c r="F136">
        <v>3</v>
      </c>
      <c r="G136">
        <v>0</v>
      </c>
      <c r="H136">
        <v>0.95175097276264586</v>
      </c>
      <c r="I136">
        <v>4</v>
      </c>
      <c r="J136">
        <v>0</v>
      </c>
      <c r="K136">
        <v>111.88670555982965</v>
      </c>
      <c r="L136">
        <v>42.78907448561371</v>
      </c>
      <c r="M136">
        <v>1</v>
      </c>
      <c r="N136">
        <v>2</v>
      </c>
      <c r="O136">
        <v>16</v>
      </c>
      <c r="P136">
        <v>9</v>
      </c>
      <c r="Q136">
        <f t="shared" si="8"/>
        <v>1</v>
      </c>
      <c r="R136">
        <f t="shared" si="9"/>
        <v>-7</v>
      </c>
      <c r="S136" s="5">
        <f t="shared" si="10"/>
        <v>6.25E-2</v>
      </c>
      <c r="T136">
        <f t="shared" si="11"/>
        <v>111.88670555982965</v>
      </c>
    </row>
    <row r="137" spans="1:20" x14ac:dyDescent="0.3">
      <c r="A137" t="s">
        <v>22</v>
      </c>
      <c r="B137" t="s">
        <v>23</v>
      </c>
      <c r="C137" t="s">
        <v>13</v>
      </c>
      <c r="D137" t="s">
        <v>55</v>
      </c>
      <c r="E137" s="1">
        <v>45332</v>
      </c>
      <c r="F137">
        <v>-2</v>
      </c>
      <c r="G137">
        <v>0.1</v>
      </c>
      <c r="H137">
        <v>0.9281666666666667</v>
      </c>
      <c r="I137">
        <v>0</v>
      </c>
      <c r="J137">
        <v>0</v>
      </c>
      <c r="K137">
        <v>111.54483901345607</v>
      </c>
      <c r="L137">
        <v>111.54483901345607</v>
      </c>
      <c r="M137">
        <v>1</v>
      </c>
      <c r="N137">
        <v>2</v>
      </c>
      <c r="O137">
        <v>7</v>
      </c>
      <c r="P137">
        <v>10</v>
      </c>
      <c r="Q137">
        <f t="shared" si="8"/>
        <v>1</v>
      </c>
      <c r="R137">
        <f t="shared" si="9"/>
        <v>3</v>
      </c>
      <c r="S137" s="5">
        <f t="shared" si="10"/>
        <v>0.14285714285714285</v>
      </c>
      <c r="T137">
        <f t="shared" si="11"/>
        <v>111.54483901345607</v>
      </c>
    </row>
    <row r="138" spans="1:20" x14ac:dyDescent="0.3">
      <c r="A138" t="s">
        <v>32</v>
      </c>
      <c r="B138" t="s">
        <v>30</v>
      </c>
      <c r="C138" t="s">
        <v>13</v>
      </c>
      <c r="D138" t="s">
        <v>43</v>
      </c>
      <c r="E138" s="1">
        <v>45241</v>
      </c>
      <c r="F138">
        <v>1</v>
      </c>
      <c r="G138">
        <v>1.4</v>
      </c>
      <c r="H138">
        <v>0.98726989079563188</v>
      </c>
      <c r="I138">
        <v>2</v>
      </c>
      <c r="J138">
        <v>0</v>
      </c>
      <c r="K138">
        <v>110.96158391521435</v>
      </c>
      <c r="L138">
        <v>110.96158391521435</v>
      </c>
      <c r="M138">
        <v>4</v>
      </c>
      <c r="N138">
        <v>3</v>
      </c>
      <c r="O138">
        <v>19</v>
      </c>
      <c r="P138">
        <v>15</v>
      </c>
      <c r="Q138">
        <f t="shared" si="8"/>
        <v>-1</v>
      </c>
      <c r="R138">
        <f t="shared" si="9"/>
        <v>-4</v>
      </c>
      <c r="S138" s="5">
        <f t="shared" si="10"/>
        <v>0.21052631578947367</v>
      </c>
      <c r="T138">
        <f t="shared" si="11"/>
        <v>110.96158391521435</v>
      </c>
    </row>
    <row r="139" spans="1:20" x14ac:dyDescent="0.3">
      <c r="A139" t="s">
        <v>30</v>
      </c>
      <c r="B139" t="s">
        <v>32</v>
      </c>
      <c r="C139" t="s">
        <v>13</v>
      </c>
      <c r="D139" t="s">
        <v>56</v>
      </c>
      <c r="E139" s="1">
        <v>45339</v>
      </c>
      <c r="F139">
        <v>-1</v>
      </c>
      <c r="G139">
        <v>-0.2</v>
      </c>
      <c r="H139">
        <v>0.99146015275047528</v>
      </c>
      <c r="I139">
        <v>0</v>
      </c>
      <c r="J139">
        <v>0</v>
      </c>
      <c r="K139">
        <v>110.96158391521435</v>
      </c>
      <c r="L139">
        <v>110.96158391521435</v>
      </c>
      <c r="M139">
        <v>0</v>
      </c>
      <c r="N139">
        <v>1</v>
      </c>
      <c r="O139">
        <v>8</v>
      </c>
      <c r="P139">
        <v>13</v>
      </c>
      <c r="Q139">
        <f t="shared" si="8"/>
        <v>1</v>
      </c>
      <c r="R139">
        <f t="shared" si="9"/>
        <v>5</v>
      </c>
      <c r="S139" s="5">
        <f t="shared" si="10"/>
        <v>0</v>
      </c>
      <c r="T139">
        <f t="shared" si="11"/>
        <v>110.96158391521435</v>
      </c>
    </row>
    <row r="140" spans="1:20" x14ac:dyDescent="0.3">
      <c r="A140" t="s">
        <v>19</v>
      </c>
      <c r="B140" t="s">
        <v>22</v>
      </c>
      <c r="C140" t="s">
        <v>13</v>
      </c>
      <c r="D140" t="s">
        <v>38</v>
      </c>
      <c r="E140" s="1">
        <v>45199</v>
      </c>
      <c r="F140">
        <v>-1</v>
      </c>
      <c r="G140">
        <v>2</v>
      </c>
      <c r="H140">
        <v>0.97838483950494315</v>
      </c>
      <c r="I140">
        <v>-1</v>
      </c>
      <c r="J140">
        <v>78.432602257107945</v>
      </c>
      <c r="K140">
        <v>188.59389502148781</v>
      </c>
      <c r="L140">
        <v>151.05426850533235</v>
      </c>
      <c r="M140">
        <v>0</v>
      </c>
      <c r="N140">
        <v>1</v>
      </c>
      <c r="O140">
        <v>8</v>
      </c>
      <c r="P140">
        <v>9</v>
      </c>
      <c r="Q140">
        <f t="shared" si="8"/>
        <v>1</v>
      </c>
      <c r="R140">
        <f t="shared" si="9"/>
        <v>1</v>
      </c>
      <c r="S140" s="5">
        <f t="shared" si="10"/>
        <v>0</v>
      </c>
      <c r="T140">
        <f t="shared" si="11"/>
        <v>110.16129276437987</v>
      </c>
    </row>
    <row r="141" spans="1:20" x14ac:dyDescent="0.3">
      <c r="A141" t="s">
        <v>29</v>
      </c>
      <c r="B141" t="s">
        <v>32</v>
      </c>
      <c r="C141" t="s">
        <v>13</v>
      </c>
      <c r="D141" t="s">
        <v>50</v>
      </c>
      <c r="E141" s="1">
        <v>45287</v>
      </c>
      <c r="F141">
        <v>-3</v>
      </c>
      <c r="G141">
        <v>-0.2</v>
      </c>
      <c r="H141">
        <v>0.99182608695652175</v>
      </c>
      <c r="I141">
        <v>7</v>
      </c>
      <c r="J141">
        <v>0</v>
      </c>
      <c r="K141">
        <v>108.77048838167428</v>
      </c>
      <c r="L141">
        <v>108.77048838167428</v>
      </c>
      <c r="M141">
        <v>1</v>
      </c>
      <c r="N141">
        <v>1</v>
      </c>
      <c r="O141">
        <v>5</v>
      </c>
      <c r="P141">
        <v>12</v>
      </c>
      <c r="Q141">
        <f t="shared" si="8"/>
        <v>0</v>
      </c>
      <c r="R141">
        <f t="shared" si="9"/>
        <v>7</v>
      </c>
      <c r="S141" s="5">
        <f t="shared" si="10"/>
        <v>0.2</v>
      </c>
      <c r="T141">
        <f t="shared" si="11"/>
        <v>108.77048838167428</v>
      </c>
    </row>
    <row r="142" spans="1:20" x14ac:dyDescent="0.3">
      <c r="A142" t="s">
        <v>32</v>
      </c>
      <c r="B142" t="s">
        <v>29</v>
      </c>
      <c r="C142" t="s">
        <v>13</v>
      </c>
      <c r="D142" t="s">
        <v>55</v>
      </c>
      <c r="E142" s="1">
        <v>45332</v>
      </c>
      <c r="F142">
        <v>-2</v>
      </c>
      <c r="G142">
        <v>-0.9</v>
      </c>
      <c r="H142">
        <v>0.95884555382215286</v>
      </c>
      <c r="I142">
        <v>1</v>
      </c>
      <c r="J142">
        <v>0</v>
      </c>
      <c r="K142">
        <v>108.77048838167428</v>
      </c>
      <c r="L142">
        <v>108.77048838167428</v>
      </c>
      <c r="M142">
        <v>2</v>
      </c>
      <c r="N142">
        <v>3</v>
      </c>
      <c r="O142">
        <v>11</v>
      </c>
      <c r="P142">
        <v>8</v>
      </c>
      <c r="Q142">
        <f t="shared" si="8"/>
        <v>1</v>
      </c>
      <c r="R142">
        <f t="shared" si="9"/>
        <v>-3</v>
      </c>
      <c r="S142" s="5">
        <f t="shared" si="10"/>
        <v>0.18181818181818182</v>
      </c>
      <c r="T142">
        <f t="shared" si="11"/>
        <v>108.77048838167428</v>
      </c>
    </row>
    <row r="143" spans="1:20" x14ac:dyDescent="0.3">
      <c r="A143" t="s">
        <v>18</v>
      </c>
      <c r="B143" t="s">
        <v>24</v>
      </c>
      <c r="C143" t="s">
        <v>13</v>
      </c>
      <c r="D143" t="s">
        <v>36</v>
      </c>
      <c r="E143" s="1">
        <v>45185</v>
      </c>
      <c r="F143">
        <v>2</v>
      </c>
      <c r="G143">
        <v>1.8</v>
      </c>
      <c r="H143">
        <v>0.95705909943714818</v>
      </c>
      <c r="I143">
        <v>0</v>
      </c>
      <c r="J143">
        <v>0</v>
      </c>
      <c r="K143">
        <v>108.43913468153485</v>
      </c>
      <c r="L143">
        <v>108.43913468153485</v>
      </c>
      <c r="M143">
        <v>5</v>
      </c>
      <c r="N143">
        <v>3</v>
      </c>
      <c r="O143">
        <v>13</v>
      </c>
      <c r="P143">
        <v>9</v>
      </c>
      <c r="Q143">
        <f t="shared" si="8"/>
        <v>-2</v>
      </c>
      <c r="R143">
        <f t="shared" si="9"/>
        <v>-4</v>
      </c>
      <c r="S143" s="5">
        <f t="shared" si="10"/>
        <v>0.38461538461538464</v>
      </c>
      <c r="T143">
        <f t="shared" si="11"/>
        <v>108.43913468153485</v>
      </c>
    </row>
    <row r="144" spans="1:20" x14ac:dyDescent="0.3">
      <c r="A144" t="s">
        <v>24</v>
      </c>
      <c r="B144" t="s">
        <v>18</v>
      </c>
      <c r="C144" t="s">
        <v>13</v>
      </c>
      <c r="D144" t="s">
        <v>69</v>
      </c>
      <c r="E144" s="1">
        <v>45431</v>
      </c>
      <c r="F144">
        <v>5</v>
      </c>
      <c r="G144">
        <v>1.6</v>
      </c>
      <c r="H144">
        <v>0.9594743858312702</v>
      </c>
      <c r="I144">
        <v>2</v>
      </c>
      <c r="J144">
        <v>0</v>
      </c>
      <c r="K144">
        <v>108.43913468153485</v>
      </c>
      <c r="L144">
        <v>108.43913468153485</v>
      </c>
      <c r="M144">
        <v>1</v>
      </c>
      <c r="N144">
        <v>4</v>
      </c>
      <c r="O144">
        <v>10</v>
      </c>
      <c r="P144">
        <v>8</v>
      </c>
      <c r="Q144">
        <f t="shared" si="8"/>
        <v>3</v>
      </c>
      <c r="R144">
        <f t="shared" si="9"/>
        <v>-2</v>
      </c>
      <c r="S144" s="5">
        <f t="shared" si="10"/>
        <v>0.1</v>
      </c>
      <c r="T144">
        <f t="shared" si="11"/>
        <v>108.43913468153485</v>
      </c>
    </row>
    <row r="145" spans="1:20" x14ac:dyDescent="0.3">
      <c r="A145" t="s">
        <v>24</v>
      </c>
      <c r="B145" t="s">
        <v>27</v>
      </c>
      <c r="C145" t="s">
        <v>13</v>
      </c>
      <c r="D145" t="s">
        <v>55</v>
      </c>
      <c r="E145" s="1">
        <v>45334</v>
      </c>
      <c r="F145">
        <v>-2</v>
      </c>
      <c r="G145">
        <v>-0.8</v>
      </c>
      <c r="H145">
        <v>0.95638925918872597</v>
      </c>
      <c r="I145">
        <v>4</v>
      </c>
      <c r="J145">
        <v>0</v>
      </c>
      <c r="K145">
        <v>108.43913468153485</v>
      </c>
      <c r="L145">
        <v>7.3362182404937242</v>
      </c>
      <c r="M145">
        <v>2</v>
      </c>
      <c r="N145">
        <v>2</v>
      </c>
      <c r="O145">
        <v>15</v>
      </c>
      <c r="P145">
        <v>7</v>
      </c>
      <c r="Q145">
        <f t="shared" si="8"/>
        <v>0</v>
      </c>
      <c r="R145">
        <f t="shared" si="9"/>
        <v>-8</v>
      </c>
      <c r="S145" s="5">
        <f t="shared" si="10"/>
        <v>0.13333333333333333</v>
      </c>
      <c r="T145">
        <f t="shared" si="11"/>
        <v>108.43913468153485</v>
      </c>
    </row>
    <row r="146" spans="1:20" x14ac:dyDescent="0.3">
      <c r="A146" t="s">
        <v>27</v>
      </c>
      <c r="B146" t="s">
        <v>16</v>
      </c>
      <c r="C146" t="s">
        <v>13</v>
      </c>
      <c r="D146" t="s">
        <v>35</v>
      </c>
      <c r="E146" s="1">
        <v>45171</v>
      </c>
      <c r="F146">
        <v>-1</v>
      </c>
      <c r="G146">
        <v>1.5</v>
      </c>
      <c r="H146">
        <v>0.95092537313432834</v>
      </c>
      <c r="I146">
        <v>0</v>
      </c>
      <c r="J146">
        <v>0</v>
      </c>
      <c r="K146">
        <v>108.3603461470134</v>
      </c>
      <c r="L146">
        <v>108.3603461470134</v>
      </c>
      <c r="M146">
        <v>3</v>
      </c>
      <c r="N146">
        <v>4</v>
      </c>
      <c r="O146">
        <v>10</v>
      </c>
      <c r="P146">
        <v>9</v>
      </c>
      <c r="Q146">
        <f t="shared" si="8"/>
        <v>1</v>
      </c>
      <c r="R146">
        <f t="shared" si="9"/>
        <v>-1</v>
      </c>
      <c r="S146" s="5">
        <f t="shared" si="10"/>
        <v>0.3</v>
      </c>
      <c r="T146">
        <f t="shared" si="11"/>
        <v>108.3603461470134</v>
      </c>
    </row>
    <row r="147" spans="1:20" x14ac:dyDescent="0.3">
      <c r="A147" t="s">
        <v>16</v>
      </c>
      <c r="B147" t="s">
        <v>27</v>
      </c>
      <c r="C147" t="s">
        <v>13</v>
      </c>
      <c r="D147" t="s">
        <v>68</v>
      </c>
      <c r="E147" s="1">
        <v>45423</v>
      </c>
      <c r="F147">
        <v>-1</v>
      </c>
      <c r="G147">
        <v>-0.1</v>
      </c>
      <c r="H147">
        <v>0.97078622312267171</v>
      </c>
      <c r="I147">
        <v>1</v>
      </c>
      <c r="J147">
        <v>0</v>
      </c>
      <c r="K147">
        <v>108.3603461470134</v>
      </c>
      <c r="L147">
        <v>108.3603461470134</v>
      </c>
      <c r="M147">
        <v>2</v>
      </c>
      <c r="N147">
        <v>3</v>
      </c>
      <c r="O147">
        <v>14</v>
      </c>
      <c r="P147">
        <v>8</v>
      </c>
      <c r="Q147">
        <f t="shared" si="8"/>
        <v>1</v>
      </c>
      <c r="R147">
        <f t="shared" si="9"/>
        <v>-6</v>
      </c>
      <c r="S147" s="5">
        <f t="shared" si="10"/>
        <v>0.14285714285714285</v>
      </c>
      <c r="T147">
        <f t="shared" si="11"/>
        <v>108.3603461470134</v>
      </c>
    </row>
    <row r="148" spans="1:20" x14ac:dyDescent="0.3">
      <c r="A148" t="s">
        <v>31</v>
      </c>
      <c r="B148" t="s">
        <v>17</v>
      </c>
      <c r="C148" t="s">
        <v>13</v>
      </c>
      <c r="D148" t="s">
        <v>65</v>
      </c>
      <c r="E148" s="1">
        <v>45427</v>
      </c>
      <c r="F148">
        <v>1</v>
      </c>
      <c r="G148">
        <v>-0.7</v>
      </c>
      <c r="H148">
        <v>0.97162324543449841</v>
      </c>
      <c r="I148">
        <v>-1</v>
      </c>
      <c r="J148">
        <v>0</v>
      </c>
      <c r="K148">
        <v>107.94891721671931</v>
      </c>
      <c r="L148">
        <v>107.94891721671931</v>
      </c>
      <c r="M148">
        <v>3</v>
      </c>
      <c r="N148">
        <v>3</v>
      </c>
      <c r="O148">
        <v>16</v>
      </c>
      <c r="P148">
        <v>6</v>
      </c>
      <c r="Q148">
        <f t="shared" si="8"/>
        <v>0</v>
      </c>
      <c r="R148">
        <f t="shared" si="9"/>
        <v>-10</v>
      </c>
      <c r="S148" s="5">
        <f t="shared" si="10"/>
        <v>0.1875</v>
      </c>
      <c r="T148">
        <f t="shared" si="11"/>
        <v>107.94891721671931</v>
      </c>
    </row>
    <row r="149" spans="1:20" x14ac:dyDescent="0.3">
      <c r="A149" t="s">
        <v>26</v>
      </c>
      <c r="B149" t="s">
        <v>16</v>
      </c>
      <c r="C149" t="s">
        <v>13</v>
      </c>
      <c r="D149" t="s">
        <v>43</v>
      </c>
      <c r="E149" s="1">
        <v>45242</v>
      </c>
      <c r="F149">
        <v>1</v>
      </c>
      <c r="G149">
        <v>0.1</v>
      </c>
      <c r="H149">
        <v>0.99951999999999996</v>
      </c>
      <c r="I149">
        <v>-4</v>
      </c>
      <c r="J149">
        <v>0</v>
      </c>
      <c r="K149">
        <v>107.7314523271027</v>
      </c>
      <c r="L149">
        <v>107.7314523271027</v>
      </c>
      <c r="M149">
        <v>2</v>
      </c>
      <c r="N149">
        <v>2</v>
      </c>
      <c r="O149">
        <v>9</v>
      </c>
      <c r="P149">
        <v>12</v>
      </c>
      <c r="Q149">
        <f t="shared" si="8"/>
        <v>0</v>
      </c>
      <c r="R149">
        <f t="shared" si="9"/>
        <v>3</v>
      </c>
      <c r="S149" s="5">
        <f t="shared" si="10"/>
        <v>0.22222222222222221</v>
      </c>
      <c r="T149">
        <f t="shared" si="11"/>
        <v>107.7314523271027</v>
      </c>
    </row>
    <row r="150" spans="1:20" x14ac:dyDescent="0.3">
      <c r="A150" t="s">
        <v>16</v>
      </c>
      <c r="B150" t="s">
        <v>26</v>
      </c>
      <c r="C150" t="s">
        <v>13</v>
      </c>
      <c r="D150" t="s">
        <v>56</v>
      </c>
      <c r="E150" s="1">
        <v>45339</v>
      </c>
      <c r="F150">
        <v>2</v>
      </c>
      <c r="G150">
        <v>2.2999999999999998</v>
      </c>
      <c r="H150">
        <v>0.96366250571858048</v>
      </c>
      <c r="I150">
        <v>1</v>
      </c>
      <c r="J150">
        <v>0</v>
      </c>
      <c r="K150">
        <v>107.7314523271027</v>
      </c>
      <c r="L150">
        <v>107.7314523271027</v>
      </c>
      <c r="M150">
        <v>4</v>
      </c>
      <c r="N150">
        <v>6</v>
      </c>
      <c r="O150">
        <v>13</v>
      </c>
      <c r="P150">
        <v>14</v>
      </c>
      <c r="Q150">
        <f t="shared" si="8"/>
        <v>2</v>
      </c>
      <c r="R150">
        <f t="shared" si="9"/>
        <v>1</v>
      </c>
      <c r="S150" s="5">
        <f t="shared" si="10"/>
        <v>0.30769230769230771</v>
      </c>
      <c r="T150">
        <f t="shared" si="11"/>
        <v>107.7314523271027</v>
      </c>
    </row>
    <row r="151" spans="1:20" x14ac:dyDescent="0.3">
      <c r="A151" t="s">
        <v>11</v>
      </c>
      <c r="B151" t="s">
        <v>30</v>
      </c>
      <c r="C151" t="s">
        <v>13</v>
      </c>
      <c r="D151" t="s">
        <v>35</v>
      </c>
      <c r="E151" s="1">
        <v>45171</v>
      </c>
      <c r="F151">
        <v>-3</v>
      </c>
      <c r="G151">
        <v>-0.9</v>
      </c>
      <c r="H151">
        <v>0.9646944025547769</v>
      </c>
      <c r="I151">
        <v>-1</v>
      </c>
      <c r="J151">
        <v>74.085694354961007</v>
      </c>
      <c r="K151">
        <v>180.69996260710624</v>
      </c>
      <c r="L151">
        <v>176.03143477886832</v>
      </c>
      <c r="M151">
        <v>4</v>
      </c>
      <c r="N151">
        <v>3</v>
      </c>
      <c r="O151">
        <v>15</v>
      </c>
      <c r="P151">
        <v>9</v>
      </c>
      <c r="Q151">
        <f t="shared" si="8"/>
        <v>-1</v>
      </c>
      <c r="R151">
        <f t="shared" si="9"/>
        <v>-6</v>
      </c>
      <c r="S151" s="5">
        <f t="shared" si="10"/>
        <v>0.26666666666666666</v>
      </c>
      <c r="T151">
        <f t="shared" si="11"/>
        <v>106.61426825214524</v>
      </c>
    </row>
    <row r="152" spans="1:20" x14ac:dyDescent="0.3">
      <c r="A152" t="s">
        <v>16</v>
      </c>
      <c r="B152" t="s">
        <v>29</v>
      </c>
      <c r="C152" t="s">
        <v>13</v>
      </c>
      <c r="D152" t="s">
        <v>38</v>
      </c>
      <c r="E152" s="1">
        <v>45200</v>
      </c>
      <c r="F152">
        <v>0</v>
      </c>
      <c r="G152">
        <v>-1.1000000000000001</v>
      </c>
      <c r="H152">
        <v>0.94778119077184497</v>
      </c>
      <c r="I152">
        <v>4</v>
      </c>
      <c r="J152">
        <v>0</v>
      </c>
      <c r="K152">
        <v>106.28919271458624</v>
      </c>
      <c r="L152">
        <v>106.28919271458624</v>
      </c>
      <c r="M152">
        <v>3</v>
      </c>
      <c r="N152">
        <v>2</v>
      </c>
      <c r="O152">
        <v>6</v>
      </c>
      <c r="P152">
        <v>10</v>
      </c>
      <c r="Q152">
        <f t="shared" si="8"/>
        <v>-1</v>
      </c>
      <c r="R152">
        <f t="shared" si="9"/>
        <v>4</v>
      </c>
      <c r="S152" s="5">
        <f t="shared" si="10"/>
        <v>0.5</v>
      </c>
      <c r="T152">
        <f t="shared" si="11"/>
        <v>106.28919271458624</v>
      </c>
    </row>
    <row r="153" spans="1:20" x14ac:dyDescent="0.3">
      <c r="A153" t="s">
        <v>17</v>
      </c>
      <c r="B153" t="s">
        <v>12</v>
      </c>
      <c r="C153" t="s">
        <v>13</v>
      </c>
      <c r="D153" t="s">
        <v>52</v>
      </c>
      <c r="E153" s="1">
        <v>45304</v>
      </c>
      <c r="F153">
        <v>-1</v>
      </c>
      <c r="G153">
        <v>-1.7</v>
      </c>
      <c r="H153">
        <v>0.99780135742280851</v>
      </c>
      <c r="I153">
        <v>1</v>
      </c>
      <c r="J153">
        <v>0</v>
      </c>
      <c r="K153">
        <v>105.7366886793771</v>
      </c>
      <c r="L153">
        <v>105.7366886793771</v>
      </c>
      <c r="M153">
        <v>1</v>
      </c>
      <c r="N153">
        <v>2</v>
      </c>
      <c r="O153">
        <v>7</v>
      </c>
      <c r="P153">
        <v>7</v>
      </c>
      <c r="Q153">
        <f t="shared" si="8"/>
        <v>1</v>
      </c>
      <c r="R153">
        <f t="shared" si="9"/>
        <v>0</v>
      </c>
      <c r="S153" s="5">
        <f t="shared" si="10"/>
        <v>0.14285714285714285</v>
      </c>
      <c r="T153">
        <f t="shared" si="11"/>
        <v>105.7366886793771</v>
      </c>
    </row>
    <row r="154" spans="1:20" x14ac:dyDescent="0.3">
      <c r="A154" t="s">
        <v>15</v>
      </c>
      <c r="B154" t="s">
        <v>16</v>
      </c>
      <c r="C154" t="s">
        <v>13</v>
      </c>
      <c r="D154" t="s">
        <v>14</v>
      </c>
      <c r="E154" s="1">
        <v>45150</v>
      </c>
      <c r="F154">
        <v>1</v>
      </c>
      <c r="G154">
        <v>-0.4</v>
      </c>
      <c r="H154">
        <v>0.98813916710595673</v>
      </c>
      <c r="I154">
        <v>-1</v>
      </c>
      <c r="J154">
        <v>0</v>
      </c>
      <c r="K154">
        <v>105.04331138761516</v>
      </c>
      <c r="L154">
        <v>105.04331138761516</v>
      </c>
      <c r="M154">
        <v>2</v>
      </c>
      <c r="N154">
        <v>2</v>
      </c>
      <c r="O154">
        <v>12</v>
      </c>
      <c r="P154">
        <v>12</v>
      </c>
      <c r="Q154">
        <f t="shared" si="8"/>
        <v>0</v>
      </c>
      <c r="R154">
        <f t="shared" si="9"/>
        <v>0</v>
      </c>
      <c r="S154" s="5">
        <f t="shared" si="10"/>
        <v>0.16666666666666666</v>
      </c>
      <c r="T154">
        <f t="shared" si="11"/>
        <v>105.04331138761516</v>
      </c>
    </row>
    <row r="155" spans="1:20" x14ac:dyDescent="0.3">
      <c r="A155" t="s">
        <v>17</v>
      </c>
      <c r="B155" t="s">
        <v>11</v>
      </c>
      <c r="C155" t="s">
        <v>13</v>
      </c>
      <c r="D155" t="s">
        <v>38</v>
      </c>
      <c r="E155" s="1">
        <v>45199</v>
      </c>
      <c r="F155">
        <v>2</v>
      </c>
      <c r="G155">
        <v>2.5</v>
      </c>
      <c r="H155">
        <v>0.98818468597648412</v>
      </c>
      <c r="I155">
        <v>-1</v>
      </c>
      <c r="J155">
        <v>0</v>
      </c>
      <c r="K155">
        <v>104.4139590944109</v>
      </c>
      <c r="L155">
        <v>85.557801006452692</v>
      </c>
      <c r="M155">
        <v>1</v>
      </c>
      <c r="N155">
        <v>3</v>
      </c>
      <c r="O155">
        <v>7</v>
      </c>
      <c r="P155">
        <v>15</v>
      </c>
      <c r="Q155">
        <f t="shared" si="8"/>
        <v>2</v>
      </c>
      <c r="R155">
        <f t="shared" si="9"/>
        <v>8</v>
      </c>
      <c r="S155" s="5">
        <f t="shared" si="10"/>
        <v>0.14285714285714285</v>
      </c>
      <c r="T155">
        <f t="shared" si="11"/>
        <v>104.4139590944109</v>
      </c>
    </row>
    <row r="156" spans="1:20" x14ac:dyDescent="0.3">
      <c r="A156" t="s">
        <v>18</v>
      </c>
      <c r="B156" t="s">
        <v>26</v>
      </c>
      <c r="C156" t="s">
        <v>13</v>
      </c>
      <c r="D156" t="s">
        <v>40</v>
      </c>
      <c r="E156" s="1">
        <v>45221</v>
      </c>
      <c r="F156">
        <v>3</v>
      </c>
      <c r="G156">
        <v>0.8</v>
      </c>
      <c r="H156">
        <v>0.97875234521575982</v>
      </c>
      <c r="I156">
        <v>0</v>
      </c>
      <c r="J156">
        <v>0</v>
      </c>
      <c r="K156">
        <v>103.94944488769937</v>
      </c>
      <c r="L156">
        <v>103.94944488769937</v>
      </c>
      <c r="M156">
        <v>0</v>
      </c>
      <c r="N156">
        <v>1</v>
      </c>
      <c r="O156">
        <v>8</v>
      </c>
      <c r="P156">
        <v>15</v>
      </c>
      <c r="Q156">
        <f t="shared" si="8"/>
        <v>1</v>
      </c>
      <c r="R156">
        <f t="shared" si="9"/>
        <v>7</v>
      </c>
      <c r="S156" s="5">
        <f t="shared" si="10"/>
        <v>0</v>
      </c>
      <c r="T156">
        <f t="shared" si="11"/>
        <v>103.94944488769937</v>
      </c>
    </row>
    <row r="157" spans="1:20" x14ac:dyDescent="0.3">
      <c r="A157" t="s">
        <v>26</v>
      </c>
      <c r="B157" t="s">
        <v>18</v>
      </c>
      <c r="C157" t="s">
        <v>13</v>
      </c>
      <c r="D157" t="s">
        <v>60</v>
      </c>
      <c r="E157" s="1">
        <v>45368</v>
      </c>
      <c r="F157">
        <v>0</v>
      </c>
      <c r="G157">
        <v>1.3</v>
      </c>
      <c r="H157">
        <v>0.99937600000000004</v>
      </c>
      <c r="I157">
        <v>0</v>
      </c>
      <c r="J157">
        <v>0</v>
      </c>
      <c r="K157">
        <v>103.94944488769937</v>
      </c>
      <c r="L157">
        <v>103.94944488769937</v>
      </c>
      <c r="M157">
        <v>3</v>
      </c>
      <c r="N157">
        <v>3</v>
      </c>
      <c r="O157">
        <v>13</v>
      </c>
      <c r="P157">
        <v>12</v>
      </c>
      <c r="Q157">
        <f t="shared" si="8"/>
        <v>0</v>
      </c>
      <c r="R157">
        <f t="shared" si="9"/>
        <v>-1</v>
      </c>
      <c r="S157" s="5">
        <f t="shared" si="10"/>
        <v>0.23076923076923078</v>
      </c>
      <c r="T157">
        <f t="shared" si="11"/>
        <v>103.94944488769937</v>
      </c>
    </row>
    <row r="158" spans="1:20" x14ac:dyDescent="0.3">
      <c r="A158" t="s">
        <v>31</v>
      </c>
      <c r="B158" t="s">
        <v>26</v>
      </c>
      <c r="C158" t="s">
        <v>13</v>
      </c>
      <c r="D158" t="s">
        <v>54</v>
      </c>
      <c r="E158" s="1">
        <v>45326</v>
      </c>
      <c r="F158">
        <v>3</v>
      </c>
      <c r="G158">
        <v>-0.7</v>
      </c>
      <c r="H158">
        <v>0.97201938440004754</v>
      </c>
      <c r="I158">
        <v>0</v>
      </c>
      <c r="J158">
        <v>60.674268422876743</v>
      </c>
      <c r="K158">
        <v>163.80100290796619</v>
      </c>
      <c r="L158">
        <v>163.80100290796619</v>
      </c>
      <c r="M158">
        <v>0</v>
      </c>
      <c r="N158">
        <v>1</v>
      </c>
      <c r="O158">
        <v>10</v>
      </c>
      <c r="P158">
        <v>5</v>
      </c>
      <c r="Q158">
        <f t="shared" si="8"/>
        <v>1</v>
      </c>
      <c r="R158">
        <f t="shared" si="9"/>
        <v>-5</v>
      </c>
      <c r="S158" s="5">
        <f t="shared" si="10"/>
        <v>0</v>
      </c>
      <c r="T158">
        <f t="shared" si="11"/>
        <v>103.12673448508946</v>
      </c>
    </row>
    <row r="159" spans="1:20" x14ac:dyDescent="0.3">
      <c r="A159" t="s">
        <v>16</v>
      </c>
      <c r="B159" t="s">
        <v>30</v>
      </c>
      <c r="C159" t="s">
        <v>13</v>
      </c>
      <c r="D159" t="s">
        <v>48</v>
      </c>
      <c r="E159" s="1">
        <v>45275</v>
      </c>
      <c r="F159">
        <v>-2</v>
      </c>
      <c r="G159">
        <v>-0.2</v>
      </c>
      <c r="H159">
        <v>0.95732305078099467</v>
      </c>
      <c r="I159">
        <v>1</v>
      </c>
      <c r="J159">
        <v>0</v>
      </c>
      <c r="K159">
        <v>102.7015016091063</v>
      </c>
      <c r="L159">
        <v>102.7015016091063</v>
      </c>
      <c r="M159">
        <v>2</v>
      </c>
      <c r="N159">
        <v>4</v>
      </c>
      <c r="O159">
        <v>16</v>
      </c>
      <c r="P159">
        <v>10</v>
      </c>
      <c r="Q159">
        <f t="shared" si="8"/>
        <v>2</v>
      </c>
      <c r="R159">
        <f t="shared" si="9"/>
        <v>-6</v>
      </c>
      <c r="S159" s="5">
        <f t="shared" si="10"/>
        <v>0.125</v>
      </c>
      <c r="T159">
        <f t="shared" si="11"/>
        <v>102.7015016091063</v>
      </c>
    </row>
    <row r="160" spans="1:20" x14ac:dyDescent="0.3">
      <c r="A160" t="s">
        <v>18</v>
      </c>
      <c r="B160" t="s">
        <v>21</v>
      </c>
      <c r="C160" t="s">
        <v>13</v>
      </c>
      <c r="D160" t="s">
        <v>38</v>
      </c>
      <c r="E160" s="1">
        <v>45199</v>
      </c>
      <c r="F160">
        <v>5</v>
      </c>
      <c r="G160">
        <v>-0.1</v>
      </c>
      <c r="H160">
        <v>0.9530018761726079</v>
      </c>
      <c r="I160">
        <v>0</v>
      </c>
      <c r="J160">
        <v>0</v>
      </c>
      <c r="K160">
        <v>101.14587609597447</v>
      </c>
      <c r="L160">
        <v>137.50501769223121</v>
      </c>
      <c r="M160">
        <v>4</v>
      </c>
      <c r="N160">
        <v>4</v>
      </c>
      <c r="O160">
        <v>19</v>
      </c>
      <c r="P160">
        <v>20</v>
      </c>
      <c r="Q160">
        <f t="shared" si="8"/>
        <v>0</v>
      </c>
      <c r="R160">
        <f t="shared" si="9"/>
        <v>1</v>
      </c>
      <c r="S160" s="5">
        <f t="shared" si="10"/>
        <v>0.21052631578947367</v>
      </c>
      <c r="T160">
        <f t="shared" si="11"/>
        <v>101.14587609597447</v>
      </c>
    </row>
    <row r="161" spans="1:20" x14ac:dyDescent="0.3">
      <c r="A161" t="s">
        <v>18</v>
      </c>
      <c r="B161" t="s">
        <v>20</v>
      </c>
      <c r="C161" t="s">
        <v>13</v>
      </c>
      <c r="D161" t="s">
        <v>43</v>
      </c>
      <c r="E161" s="1">
        <v>45242</v>
      </c>
      <c r="F161">
        <v>2</v>
      </c>
      <c r="G161">
        <v>2.1</v>
      </c>
      <c r="H161">
        <v>0.97579737335834893</v>
      </c>
      <c r="I161">
        <v>-5</v>
      </c>
      <c r="J161">
        <v>0</v>
      </c>
      <c r="K161">
        <v>100.55472658396246</v>
      </c>
      <c r="L161">
        <v>100.55472658396246</v>
      </c>
      <c r="M161">
        <v>2</v>
      </c>
      <c r="N161">
        <v>5</v>
      </c>
      <c r="O161">
        <v>4</v>
      </c>
      <c r="P161">
        <v>17</v>
      </c>
      <c r="Q161">
        <f t="shared" si="8"/>
        <v>3</v>
      </c>
      <c r="R161">
        <f t="shared" si="9"/>
        <v>13</v>
      </c>
      <c r="S161" s="5">
        <f t="shared" si="10"/>
        <v>0.5</v>
      </c>
      <c r="T161">
        <f t="shared" si="11"/>
        <v>100.55472658396246</v>
      </c>
    </row>
    <row r="162" spans="1:20" x14ac:dyDescent="0.3">
      <c r="A162" t="s">
        <v>20</v>
      </c>
      <c r="B162" t="s">
        <v>18</v>
      </c>
      <c r="C162" t="s">
        <v>13</v>
      </c>
      <c r="D162" t="s">
        <v>56</v>
      </c>
      <c r="E162" s="1">
        <v>45339</v>
      </c>
      <c r="F162">
        <v>-1</v>
      </c>
      <c r="G162">
        <v>0</v>
      </c>
      <c r="H162">
        <v>0.94945525291828792</v>
      </c>
      <c r="I162">
        <v>1</v>
      </c>
      <c r="J162">
        <v>0</v>
      </c>
      <c r="K162">
        <v>100.55472658396246</v>
      </c>
      <c r="L162">
        <v>100.55472658396246</v>
      </c>
      <c r="M162">
        <v>5</v>
      </c>
      <c r="N162">
        <v>2</v>
      </c>
      <c r="O162">
        <v>11</v>
      </c>
      <c r="P162">
        <v>4</v>
      </c>
      <c r="Q162">
        <f t="shared" si="8"/>
        <v>-3</v>
      </c>
      <c r="R162">
        <f t="shared" si="9"/>
        <v>-7</v>
      </c>
      <c r="S162" s="5">
        <f t="shared" si="10"/>
        <v>0.45454545454545453</v>
      </c>
      <c r="T162">
        <f t="shared" si="11"/>
        <v>100.55472658396246</v>
      </c>
    </row>
    <row r="163" spans="1:20" x14ac:dyDescent="0.3">
      <c r="A163" t="s">
        <v>18</v>
      </c>
      <c r="B163" t="s">
        <v>27</v>
      </c>
      <c r="C163" t="s">
        <v>13</v>
      </c>
      <c r="D163" t="s">
        <v>66</v>
      </c>
      <c r="E163" s="1">
        <v>45409</v>
      </c>
      <c r="F163">
        <v>0</v>
      </c>
      <c r="G163">
        <v>-0.5</v>
      </c>
      <c r="H163">
        <v>0.99329268292682926</v>
      </c>
      <c r="I163">
        <v>2</v>
      </c>
      <c r="J163">
        <v>0</v>
      </c>
      <c r="K163">
        <v>100.22699979051305</v>
      </c>
      <c r="L163">
        <v>101.14587609597447</v>
      </c>
      <c r="M163">
        <v>3</v>
      </c>
      <c r="N163">
        <v>5</v>
      </c>
      <c r="O163">
        <v>13</v>
      </c>
      <c r="P163">
        <v>14</v>
      </c>
      <c r="Q163">
        <f t="shared" si="8"/>
        <v>2</v>
      </c>
      <c r="R163">
        <f t="shared" si="9"/>
        <v>1</v>
      </c>
      <c r="S163" s="5">
        <f t="shared" si="10"/>
        <v>0.23076923076923078</v>
      </c>
      <c r="T163">
        <f t="shared" si="11"/>
        <v>100.22699979051305</v>
      </c>
    </row>
    <row r="164" spans="1:20" x14ac:dyDescent="0.3">
      <c r="A164" t="s">
        <v>15</v>
      </c>
      <c r="B164" t="s">
        <v>18</v>
      </c>
      <c r="C164" t="s">
        <v>13</v>
      </c>
      <c r="D164" t="s">
        <v>64</v>
      </c>
      <c r="E164" s="1">
        <v>45396</v>
      </c>
      <c r="F164">
        <v>-2</v>
      </c>
      <c r="G164">
        <v>0.7</v>
      </c>
      <c r="H164">
        <v>0.99416842382709536</v>
      </c>
      <c r="I164">
        <v>2</v>
      </c>
      <c r="J164">
        <v>0</v>
      </c>
      <c r="K164">
        <v>100.22699979051305</v>
      </c>
      <c r="L164">
        <v>100.22699979051305</v>
      </c>
      <c r="M164">
        <v>3</v>
      </c>
      <c r="N164">
        <v>1</v>
      </c>
      <c r="O164">
        <v>12</v>
      </c>
      <c r="P164">
        <v>6</v>
      </c>
      <c r="Q164">
        <f t="shared" si="8"/>
        <v>-2</v>
      </c>
      <c r="R164">
        <f t="shared" si="9"/>
        <v>-6</v>
      </c>
      <c r="S164" s="5">
        <f t="shared" si="10"/>
        <v>0.25</v>
      </c>
      <c r="T164">
        <f t="shared" si="11"/>
        <v>100.22699979051305</v>
      </c>
    </row>
    <row r="165" spans="1:20" x14ac:dyDescent="0.3">
      <c r="A165" t="s">
        <v>22</v>
      </c>
      <c r="B165" t="s">
        <v>28</v>
      </c>
      <c r="C165" t="s">
        <v>13</v>
      </c>
      <c r="D165" t="s">
        <v>42</v>
      </c>
      <c r="E165" s="1">
        <v>45235</v>
      </c>
      <c r="F165">
        <v>0</v>
      </c>
      <c r="G165">
        <v>-1.8</v>
      </c>
      <c r="H165">
        <v>0.92074999999999996</v>
      </c>
      <c r="I165">
        <v>3</v>
      </c>
      <c r="J165">
        <v>0</v>
      </c>
      <c r="K165">
        <v>99.959377726453226</v>
      </c>
      <c r="L165">
        <v>150.50201918294488</v>
      </c>
      <c r="M165">
        <v>1</v>
      </c>
      <c r="N165">
        <v>1</v>
      </c>
      <c r="O165">
        <v>7</v>
      </c>
      <c r="P165">
        <v>13</v>
      </c>
      <c r="Q165">
        <f t="shared" si="8"/>
        <v>0</v>
      </c>
      <c r="R165">
        <f t="shared" si="9"/>
        <v>6</v>
      </c>
      <c r="S165" s="5">
        <f t="shared" si="10"/>
        <v>0.14285714285714285</v>
      </c>
      <c r="T165">
        <f t="shared" si="11"/>
        <v>99.959377726453226</v>
      </c>
    </row>
    <row r="166" spans="1:20" x14ac:dyDescent="0.3">
      <c r="A166" t="s">
        <v>30</v>
      </c>
      <c r="B166" t="s">
        <v>18</v>
      </c>
      <c r="C166" t="s">
        <v>13</v>
      </c>
      <c r="D166" t="s">
        <v>44</v>
      </c>
      <c r="E166" s="1">
        <v>45256</v>
      </c>
      <c r="F166">
        <v>-1</v>
      </c>
      <c r="G166">
        <v>0.6</v>
      </c>
      <c r="H166">
        <v>0.99382875189326803</v>
      </c>
      <c r="I166">
        <v>1</v>
      </c>
      <c r="J166">
        <v>0</v>
      </c>
      <c r="K166">
        <v>99.369548236638877</v>
      </c>
      <c r="L166">
        <v>99.369548236638877</v>
      </c>
      <c r="M166">
        <v>0</v>
      </c>
      <c r="N166">
        <v>4</v>
      </c>
      <c r="O166">
        <v>11</v>
      </c>
      <c r="P166">
        <v>12</v>
      </c>
      <c r="Q166">
        <f t="shared" si="8"/>
        <v>4</v>
      </c>
      <c r="R166">
        <f t="shared" si="9"/>
        <v>1</v>
      </c>
      <c r="S166" s="5">
        <f t="shared" si="10"/>
        <v>0</v>
      </c>
      <c r="T166">
        <f t="shared" si="11"/>
        <v>99.369548236638877</v>
      </c>
    </row>
    <row r="167" spans="1:20" x14ac:dyDescent="0.3">
      <c r="A167" t="s">
        <v>30</v>
      </c>
      <c r="B167" t="s">
        <v>16</v>
      </c>
      <c r="C167" t="s">
        <v>13</v>
      </c>
      <c r="D167" t="s">
        <v>63</v>
      </c>
      <c r="E167" s="1">
        <v>45389</v>
      </c>
      <c r="F167">
        <v>2</v>
      </c>
      <c r="G167">
        <v>0</v>
      </c>
      <c r="H167">
        <v>0.9844671457574683</v>
      </c>
      <c r="I167">
        <v>0</v>
      </c>
      <c r="J167">
        <v>5.0300300261610609</v>
      </c>
      <c r="K167">
        <v>102.7015016091063</v>
      </c>
      <c r="L167">
        <v>102.7015016091063</v>
      </c>
      <c r="M167">
        <v>2</v>
      </c>
      <c r="N167">
        <v>4</v>
      </c>
      <c r="O167">
        <v>11</v>
      </c>
      <c r="P167">
        <v>12</v>
      </c>
      <c r="Q167">
        <f t="shared" si="8"/>
        <v>2</v>
      </c>
      <c r="R167">
        <f t="shared" si="9"/>
        <v>1</v>
      </c>
      <c r="S167" s="5">
        <f t="shared" si="10"/>
        <v>0.18181818181818182</v>
      </c>
      <c r="T167">
        <f t="shared" si="11"/>
        <v>97.671471582945244</v>
      </c>
    </row>
    <row r="168" spans="1:20" x14ac:dyDescent="0.3">
      <c r="A168" t="s">
        <v>25</v>
      </c>
      <c r="B168" t="s">
        <v>30</v>
      </c>
      <c r="C168" t="s">
        <v>13</v>
      </c>
      <c r="D168" t="s">
        <v>34</v>
      </c>
      <c r="E168" s="1">
        <v>45164</v>
      </c>
      <c r="F168">
        <v>-2</v>
      </c>
      <c r="G168">
        <v>-1.4</v>
      </c>
      <c r="H168">
        <v>0.88058333333333338</v>
      </c>
      <c r="I168">
        <v>0</v>
      </c>
      <c r="J168">
        <v>0</v>
      </c>
      <c r="K168">
        <v>97.460693047352493</v>
      </c>
      <c r="L168">
        <v>97.460693047352493</v>
      </c>
      <c r="M168">
        <v>1</v>
      </c>
      <c r="N168">
        <v>3</v>
      </c>
      <c r="O168">
        <v>18</v>
      </c>
      <c r="P168">
        <v>11</v>
      </c>
      <c r="Q168">
        <f t="shared" si="8"/>
        <v>2</v>
      </c>
      <c r="R168">
        <f t="shared" si="9"/>
        <v>-7</v>
      </c>
      <c r="S168" s="5">
        <f t="shared" si="10"/>
        <v>5.5555555555555552E-2</v>
      </c>
      <c r="T168">
        <f t="shared" si="11"/>
        <v>97.460693047352493</v>
      </c>
    </row>
    <row r="169" spans="1:20" x14ac:dyDescent="0.3">
      <c r="A169" t="s">
        <v>25</v>
      </c>
      <c r="B169" t="s">
        <v>26</v>
      </c>
      <c r="C169" t="s">
        <v>13</v>
      </c>
      <c r="D169" t="s">
        <v>14</v>
      </c>
      <c r="E169" s="1">
        <v>45150</v>
      </c>
      <c r="F169">
        <v>0</v>
      </c>
      <c r="G169">
        <v>0.2</v>
      </c>
      <c r="H169">
        <v>0.93708333333333338</v>
      </c>
      <c r="I169">
        <v>0</v>
      </c>
      <c r="J169">
        <v>0</v>
      </c>
      <c r="K169">
        <v>96.535630300714303</v>
      </c>
      <c r="L169">
        <v>96.535630300714303</v>
      </c>
      <c r="M169">
        <v>1</v>
      </c>
      <c r="N169">
        <v>4</v>
      </c>
      <c r="O169">
        <v>9</v>
      </c>
      <c r="P169">
        <v>12</v>
      </c>
      <c r="Q169">
        <f t="shared" si="8"/>
        <v>3</v>
      </c>
      <c r="R169">
        <f t="shared" si="9"/>
        <v>3</v>
      </c>
      <c r="S169" s="5">
        <f t="shared" si="10"/>
        <v>0.1111111111111111</v>
      </c>
      <c r="T169">
        <f t="shared" si="11"/>
        <v>96.535630300714303</v>
      </c>
    </row>
    <row r="170" spans="1:20" x14ac:dyDescent="0.3">
      <c r="A170" t="s">
        <v>26</v>
      </c>
      <c r="B170" t="s">
        <v>25</v>
      </c>
      <c r="C170" t="s">
        <v>13</v>
      </c>
      <c r="D170" t="s">
        <v>53</v>
      </c>
      <c r="E170" s="1">
        <v>45323</v>
      </c>
      <c r="F170">
        <v>0</v>
      </c>
      <c r="G170">
        <v>0.2</v>
      </c>
      <c r="H170">
        <v>0.99964799999999998</v>
      </c>
      <c r="I170">
        <v>4</v>
      </c>
      <c r="J170">
        <v>0</v>
      </c>
      <c r="K170">
        <v>96.535630300714303</v>
      </c>
      <c r="L170">
        <v>96.535630300714303</v>
      </c>
      <c r="M170">
        <v>1</v>
      </c>
      <c r="N170">
        <v>3</v>
      </c>
      <c r="O170">
        <v>13</v>
      </c>
      <c r="P170">
        <v>11</v>
      </c>
      <c r="Q170">
        <f t="shared" si="8"/>
        <v>2</v>
      </c>
      <c r="R170">
        <f t="shared" si="9"/>
        <v>-2</v>
      </c>
      <c r="S170" s="5">
        <f t="shared" si="10"/>
        <v>7.6923076923076927E-2</v>
      </c>
      <c r="T170">
        <f t="shared" si="11"/>
        <v>96.535630300714303</v>
      </c>
    </row>
    <row r="171" spans="1:20" x14ac:dyDescent="0.3">
      <c r="A171" t="s">
        <v>15</v>
      </c>
      <c r="B171" t="s">
        <v>25</v>
      </c>
      <c r="C171" t="s">
        <v>13</v>
      </c>
      <c r="D171" t="s">
        <v>67</v>
      </c>
      <c r="E171" s="1">
        <v>45416</v>
      </c>
      <c r="F171">
        <v>3</v>
      </c>
      <c r="G171">
        <v>2.8</v>
      </c>
      <c r="H171">
        <v>0.99413547706905636</v>
      </c>
      <c r="I171">
        <v>0</v>
      </c>
      <c r="J171">
        <v>0</v>
      </c>
      <c r="K171">
        <v>93.960527265764952</v>
      </c>
      <c r="L171">
        <v>93.960527265764952</v>
      </c>
      <c r="M171">
        <v>2</v>
      </c>
      <c r="N171">
        <v>3</v>
      </c>
      <c r="O171">
        <v>16</v>
      </c>
      <c r="P171">
        <v>11</v>
      </c>
      <c r="Q171">
        <f t="shared" si="8"/>
        <v>1</v>
      </c>
      <c r="R171">
        <f t="shared" si="9"/>
        <v>-5</v>
      </c>
      <c r="S171" s="5">
        <f t="shared" si="10"/>
        <v>0.125</v>
      </c>
      <c r="T171">
        <f t="shared" si="11"/>
        <v>93.960527265764952</v>
      </c>
    </row>
    <row r="172" spans="1:20" x14ac:dyDescent="0.3">
      <c r="A172" t="s">
        <v>20</v>
      </c>
      <c r="B172" t="s">
        <v>31</v>
      </c>
      <c r="C172" t="s">
        <v>13</v>
      </c>
      <c r="D172" t="s">
        <v>42</v>
      </c>
      <c r="E172" s="1">
        <v>45234</v>
      </c>
      <c r="F172">
        <v>-1</v>
      </c>
      <c r="G172">
        <v>0.3</v>
      </c>
      <c r="H172">
        <v>0.95</v>
      </c>
      <c r="I172">
        <v>0</v>
      </c>
      <c r="J172">
        <v>70.855561137096075</v>
      </c>
      <c r="K172">
        <v>162.64344523010803</v>
      </c>
      <c r="L172">
        <v>162.64344523010803</v>
      </c>
      <c r="M172">
        <v>5</v>
      </c>
      <c r="N172">
        <v>2</v>
      </c>
      <c r="O172">
        <v>9</v>
      </c>
      <c r="P172">
        <v>15</v>
      </c>
      <c r="Q172">
        <f t="shared" si="8"/>
        <v>-3</v>
      </c>
      <c r="R172">
        <f t="shared" si="9"/>
        <v>6</v>
      </c>
      <c r="S172" s="5">
        <f t="shared" si="10"/>
        <v>0.55555555555555558</v>
      </c>
      <c r="T172">
        <f t="shared" si="11"/>
        <v>91.787884093011954</v>
      </c>
    </row>
    <row r="173" spans="1:20" x14ac:dyDescent="0.3">
      <c r="A173" t="s">
        <v>25</v>
      </c>
      <c r="B173" t="s">
        <v>22</v>
      </c>
      <c r="C173" t="s">
        <v>13</v>
      </c>
      <c r="D173" t="s">
        <v>48</v>
      </c>
      <c r="E173" s="1">
        <v>45364</v>
      </c>
      <c r="F173">
        <v>1</v>
      </c>
      <c r="G173">
        <v>0.3</v>
      </c>
      <c r="H173">
        <v>0.9331666666666667</v>
      </c>
      <c r="I173">
        <v>0</v>
      </c>
      <c r="J173">
        <v>0</v>
      </c>
      <c r="K173">
        <v>88.82675565683887</v>
      </c>
      <c r="L173">
        <v>99.959377726453226</v>
      </c>
      <c r="M173">
        <v>1</v>
      </c>
      <c r="N173">
        <v>2</v>
      </c>
      <c r="O173">
        <v>16</v>
      </c>
      <c r="P173">
        <v>10</v>
      </c>
      <c r="Q173">
        <f t="shared" si="8"/>
        <v>1</v>
      </c>
      <c r="R173">
        <f t="shared" si="9"/>
        <v>-6</v>
      </c>
      <c r="S173" s="5">
        <f t="shared" si="10"/>
        <v>6.25E-2</v>
      </c>
      <c r="T173">
        <f t="shared" si="11"/>
        <v>88.82675565683887</v>
      </c>
    </row>
    <row r="174" spans="1:20" x14ac:dyDescent="0.3">
      <c r="A174" t="s">
        <v>29</v>
      </c>
      <c r="B174" t="s">
        <v>16</v>
      </c>
      <c r="C174" t="s">
        <v>13</v>
      </c>
      <c r="D174" t="s">
        <v>52</v>
      </c>
      <c r="E174" s="1">
        <v>45311</v>
      </c>
      <c r="F174">
        <v>1</v>
      </c>
      <c r="G174">
        <v>0</v>
      </c>
      <c r="H174">
        <v>0.9899710144927536</v>
      </c>
      <c r="I174">
        <v>1</v>
      </c>
      <c r="J174">
        <v>108.77048838167428</v>
      </c>
      <c r="K174">
        <v>197.11115530915808</v>
      </c>
      <c r="L174">
        <v>106.28919271458624</v>
      </c>
      <c r="M174">
        <v>1</v>
      </c>
      <c r="N174">
        <v>3</v>
      </c>
      <c r="O174">
        <v>10</v>
      </c>
      <c r="P174">
        <v>14</v>
      </c>
      <c r="Q174">
        <f t="shared" si="8"/>
        <v>2</v>
      </c>
      <c r="R174">
        <f t="shared" si="9"/>
        <v>4</v>
      </c>
      <c r="S174" s="5">
        <f t="shared" si="10"/>
        <v>0.1</v>
      </c>
      <c r="T174">
        <f t="shared" si="11"/>
        <v>88.340666927483795</v>
      </c>
    </row>
    <row r="175" spans="1:20" x14ac:dyDescent="0.3">
      <c r="A175" t="s">
        <v>25</v>
      </c>
      <c r="B175" t="s">
        <v>27</v>
      </c>
      <c r="C175" t="s">
        <v>13</v>
      </c>
      <c r="D175" t="s">
        <v>36</v>
      </c>
      <c r="E175" s="1">
        <v>45186</v>
      </c>
      <c r="F175">
        <v>0</v>
      </c>
      <c r="G175">
        <v>-0.8</v>
      </c>
      <c r="H175">
        <v>0.86841666666666661</v>
      </c>
      <c r="I175">
        <v>0</v>
      </c>
      <c r="J175">
        <v>0</v>
      </c>
      <c r="K175">
        <v>88.119932183813077</v>
      </c>
      <c r="L175">
        <v>88.119932183813077</v>
      </c>
      <c r="M175">
        <v>1</v>
      </c>
      <c r="N175">
        <v>5</v>
      </c>
      <c r="O175">
        <v>15</v>
      </c>
      <c r="P175">
        <v>20</v>
      </c>
      <c r="Q175">
        <f t="shared" si="8"/>
        <v>4</v>
      </c>
      <c r="R175">
        <f t="shared" si="9"/>
        <v>5</v>
      </c>
      <c r="S175" s="5">
        <f t="shared" si="10"/>
        <v>6.6666666666666666E-2</v>
      </c>
      <c r="T175">
        <f t="shared" si="11"/>
        <v>88.119932183813077</v>
      </c>
    </row>
    <row r="176" spans="1:20" x14ac:dyDescent="0.3">
      <c r="A176" t="s">
        <v>32</v>
      </c>
      <c r="B176" t="s">
        <v>21</v>
      </c>
      <c r="C176" t="s">
        <v>13</v>
      </c>
      <c r="D176" t="s">
        <v>33</v>
      </c>
      <c r="E176" s="1">
        <v>45157</v>
      </c>
      <c r="F176">
        <v>-3</v>
      </c>
      <c r="G176">
        <v>-0.1</v>
      </c>
      <c r="H176">
        <v>0.97712948517940723</v>
      </c>
      <c r="I176">
        <v>-2</v>
      </c>
      <c r="J176">
        <v>60.674268422876743</v>
      </c>
      <c r="K176">
        <v>148.10104528632243</v>
      </c>
      <c r="L176">
        <v>148.10104528632243</v>
      </c>
      <c r="M176">
        <v>5</v>
      </c>
      <c r="N176">
        <v>6</v>
      </c>
      <c r="O176">
        <v>14</v>
      </c>
      <c r="P176">
        <v>10</v>
      </c>
      <c r="Q176">
        <f t="shared" si="8"/>
        <v>1</v>
      </c>
      <c r="R176">
        <f t="shared" si="9"/>
        <v>-4</v>
      </c>
      <c r="S176" s="5">
        <f t="shared" si="10"/>
        <v>0.35714285714285715</v>
      </c>
      <c r="T176">
        <f t="shared" si="11"/>
        <v>87.426776863445696</v>
      </c>
    </row>
    <row r="177" spans="1:20" x14ac:dyDescent="0.3">
      <c r="A177" t="s">
        <v>22</v>
      </c>
      <c r="B177" t="s">
        <v>32</v>
      </c>
      <c r="C177" t="s">
        <v>13</v>
      </c>
      <c r="D177" t="s">
        <v>37</v>
      </c>
      <c r="E177" s="1">
        <v>45192</v>
      </c>
      <c r="F177">
        <v>0</v>
      </c>
      <c r="G177">
        <v>1.5</v>
      </c>
      <c r="H177">
        <v>0.90774999999999995</v>
      </c>
      <c r="I177">
        <v>0</v>
      </c>
      <c r="J177">
        <v>0</v>
      </c>
      <c r="K177">
        <v>86.864107496467923</v>
      </c>
      <c r="L177">
        <v>86.864107496467923</v>
      </c>
      <c r="M177">
        <v>0</v>
      </c>
      <c r="N177">
        <v>2</v>
      </c>
      <c r="O177">
        <v>12</v>
      </c>
      <c r="P177">
        <v>16</v>
      </c>
      <c r="Q177">
        <f t="shared" si="8"/>
        <v>2</v>
      </c>
      <c r="R177">
        <f t="shared" si="9"/>
        <v>4</v>
      </c>
      <c r="S177" s="5">
        <f t="shared" si="10"/>
        <v>0</v>
      </c>
      <c r="T177">
        <f t="shared" si="11"/>
        <v>86.864107496467923</v>
      </c>
    </row>
    <row r="178" spans="1:20" x14ac:dyDescent="0.3">
      <c r="A178" t="s">
        <v>32</v>
      </c>
      <c r="B178" t="s">
        <v>22</v>
      </c>
      <c r="C178" t="s">
        <v>13</v>
      </c>
      <c r="D178" t="s">
        <v>66</v>
      </c>
      <c r="E178" s="1">
        <v>45409</v>
      </c>
      <c r="F178">
        <v>1</v>
      </c>
      <c r="G178">
        <v>0.6</v>
      </c>
      <c r="H178">
        <v>0.98380655226209046</v>
      </c>
      <c r="I178">
        <v>-4</v>
      </c>
      <c r="J178">
        <v>0</v>
      </c>
      <c r="K178">
        <v>86.864107496467923</v>
      </c>
      <c r="L178">
        <v>86.864107496467923</v>
      </c>
      <c r="M178">
        <v>3</v>
      </c>
      <c r="N178">
        <v>1</v>
      </c>
      <c r="O178">
        <v>14</v>
      </c>
      <c r="P178">
        <v>14</v>
      </c>
      <c r="Q178">
        <f t="shared" si="8"/>
        <v>-2</v>
      </c>
      <c r="R178">
        <f t="shared" si="9"/>
        <v>0</v>
      </c>
      <c r="S178" s="5">
        <f t="shared" si="10"/>
        <v>0.21428571428571427</v>
      </c>
      <c r="T178">
        <f t="shared" si="11"/>
        <v>86.864107496467923</v>
      </c>
    </row>
    <row r="179" spans="1:20" x14ac:dyDescent="0.3">
      <c r="A179" t="s">
        <v>20</v>
      </c>
      <c r="B179" t="s">
        <v>25</v>
      </c>
      <c r="C179" t="s">
        <v>13</v>
      </c>
      <c r="D179" t="s">
        <v>55</v>
      </c>
      <c r="E179" s="1">
        <v>45332</v>
      </c>
      <c r="F179">
        <v>2</v>
      </c>
      <c r="G179">
        <v>-0.2</v>
      </c>
      <c r="H179">
        <v>0.94439688715953307</v>
      </c>
      <c r="I179">
        <v>1</v>
      </c>
      <c r="J179">
        <v>0</v>
      </c>
      <c r="K179">
        <v>86.780711886932949</v>
      </c>
      <c r="L179">
        <v>86.780711886932949</v>
      </c>
      <c r="M179">
        <v>1</v>
      </c>
      <c r="N179">
        <v>2</v>
      </c>
      <c r="O179">
        <v>11</v>
      </c>
      <c r="P179">
        <v>9</v>
      </c>
      <c r="Q179">
        <f t="shared" si="8"/>
        <v>1</v>
      </c>
      <c r="R179">
        <f t="shared" si="9"/>
        <v>-2</v>
      </c>
      <c r="S179" s="5">
        <f t="shared" si="10"/>
        <v>9.0909090909090912E-2</v>
      </c>
      <c r="T179">
        <f t="shared" si="11"/>
        <v>86.780711886932949</v>
      </c>
    </row>
    <row r="180" spans="1:20" x14ac:dyDescent="0.3">
      <c r="A180" t="s">
        <v>11</v>
      </c>
      <c r="B180" t="s">
        <v>17</v>
      </c>
      <c r="C180" t="s">
        <v>13</v>
      </c>
      <c r="D180" t="s">
        <v>67</v>
      </c>
      <c r="E180" s="1">
        <v>45416</v>
      </c>
      <c r="F180">
        <v>-3</v>
      </c>
      <c r="G180">
        <v>-2.4</v>
      </c>
      <c r="H180">
        <v>0.96606936928945264</v>
      </c>
      <c r="I180">
        <v>0</v>
      </c>
      <c r="J180">
        <v>0</v>
      </c>
      <c r="K180">
        <v>85.557801006452692</v>
      </c>
      <c r="L180">
        <v>85.557801006452692</v>
      </c>
      <c r="M180">
        <v>2</v>
      </c>
      <c r="N180">
        <v>2</v>
      </c>
      <c r="O180">
        <v>8</v>
      </c>
      <c r="P180">
        <v>6</v>
      </c>
      <c r="Q180">
        <f t="shared" si="8"/>
        <v>0</v>
      </c>
      <c r="R180">
        <f t="shared" si="9"/>
        <v>-2</v>
      </c>
      <c r="S180" s="5">
        <f t="shared" si="10"/>
        <v>0.25</v>
      </c>
      <c r="T180">
        <f t="shared" si="11"/>
        <v>85.557801006452692</v>
      </c>
    </row>
    <row r="181" spans="1:20" x14ac:dyDescent="0.3">
      <c r="A181" t="s">
        <v>25</v>
      </c>
      <c r="B181" t="s">
        <v>15</v>
      </c>
      <c r="C181" t="s">
        <v>13</v>
      </c>
      <c r="D181" t="s">
        <v>38</v>
      </c>
      <c r="E181" s="1">
        <v>45199</v>
      </c>
      <c r="F181">
        <v>-4</v>
      </c>
      <c r="G181">
        <v>-2.8</v>
      </c>
      <c r="H181">
        <v>0.93274999999999997</v>
      </c>
      <c r="I181">
        <v>0</v>
      </c>
      <c r="J181">
        <v>0</v>
      </c>
      <c r="K181">
        <v>84.516792121237273</v>
      </c>
      <c r="L181">
        <v>93.960527265764952</v>
      </c>
      <c r="M181">
        <v>0</v>
      </c>
      <c r="N181">
        <v>1</v>
      </c>
      <c r="O181">
        <v>11</v>
      </c>
      <c r="P181">
        <v>7</v>
      </c>
      <c r="Q181">
        <f t="shared" si="8"/>
        <v>1</v>
      </c>
      <c r="R181">
        <f t="shared" si="9"/>
        <v>-4</v>
      </c>
      <c r="S181" s="5">
        <f t="shared" si="10"/>
        <v>0</v>
      </c>
      <c r="T181">
        <f t="shared" si="11"/>
        <v>84.516792121237273</v>
      </c>
    </row>
    <row r="182" spans="1:20" x14ac:dyDescent="0.3">
      <c r="A182" t="s">
        <v>25</v>
      </c>
      <c r="B182" t="s">
        <v>29</v>
      </c>
      <c r="C182" t="s">
        <v>13</v>
      </c>
      <c r="D182" t="s">
        <v>68</v>
      </c>
      <c r="E182" s="1">
        <v>45423</v>
      </c>
      <c r="F182">
        <v>-1</v>
      </c>
      <c r="G182">
        <v>-0.4</v>
      </c>
      <c r="H182">
        <v>0.92949999999999999</v>
      </c>
      <c r="I182">
        <v>0</v>
      </c>
      <c r="J182">
        <v>0</v>
      </c>
      <c r="K182">
        <v>84.516792121237273</v>
      </c>
      <c r="L182">
        <v>84.516792121237273</v>
      </c>
      <c r="M182">
        <v>2</v>
      </c>
      <c r="N182">
        <v>2</v>
      </c>
      <c r="O182">
        <v>16</v>
      </c>
      <c r="P182">
        <v>12</v>
      </c>
      <c r="Q182">
        <f t="shared" si="8"/>
        <v>0</v>
      </c>
      <c r="R182">
        <f t="shared" si="9"/>
        <v>-4</v>
      </c>
      <c r="S182" s="5">
        <f t="shared" si="10"/>
        <v>0.125</v>
      </c>
      <c r="T182">
        <f t="shared" si="11"/>
        <v>84.516792121237273</v>
      </c>
    </row>
    <row r="183" spans="1:20" x14ac:dyDescent="0.3">
      <c r="A183" t="s">
        <v>16</v>
      </c>
      <c r="B183" t="s">
        <v>19</v>
      </c>
      <c r="C183" t="s">
        <v>13</v>
      </c>
      <c r="D183" t="s">
        <v>45</v>
      </c>
      <c r="E183" s="1">
        <v>45262</v>
      </c>
      <c r="F183">
        <v>-1</v>
      </c>
      <c r="G183">
        <v>0</v>
      </c>
      <c r="H183">
        <v>0.96085223188026925</v>
      </c>
      <c r="I183">
        <v>1</v>
      </c>
      <c r="J183">
        <v>0</v>
      </c>
      <c r="K183">
        <v>83.366545032061779</v>
      </c>
      <c r="L183">
        <v>83.366545032061779</v>
      </c>
      <c r="M183">
        <v>1</v>
      </c>
      <c r="N183">
        <v>0</v>
      </c>
      <c r="O183">
        <v>15</v>
      </c>
      <c r="P183">
        <v>13</v>
      </c>
      <c r="Q183">
        <f t="shared" si="8"/>
        <v>-1</v>
      </c>
      <c r="R183">
        <f t="shared" si="9"/>
        <v>-2</v>
      </c>
      <c r="S183" s="5">
        <f t="shared" si="10"/>
        <v>6.6666666666666666E-2</v>
      </c>
      <c r="T183">
        <f t="shared" si="11"/>
        <v>83.366545032061779</v>
      </c>
    </row>
    <row r="184" spans="1:20" x14ac:dyDescent="0.3">
      <c r="A184" t="s">
        <v>19</v>
      </c>
      <c r="B184" t="s">
        <v>16</v>
      </c>
      <c r="C184" t="s">
        <v>13</v>
      </c>
      <c r="D184" t="s">
        <v>65</v>
      </c>
      <c r="E184" s="1">
        <v>45403</v>
      </c>
      <c r="F184">
        <v>2</v>
      </c>
      <c r="G184">
        <v>-0.6</v>
      </c>
      <c r="H184">
        <v>0.97713972657320014</v>
      </c>
      <c r="I184">
        <v>-2</v>
      </c>
      <c r="J184">
        <v>0</v>
      </c>
      <c r="K184">
        <v>83.366545032061779</v>
      </c>
      <c r="L184">
        <v>83.366545032061779</v>
      </c>
      <c r="M184">
        <v>4</v>
      </c>
      <c r="N184">
        <v>2</v>
      </c>
      <c r="O184">
        <v>15</v>
      </c>
      <c r="P184">
        <v>9</v>
      </c>
      <c r="Q184">
        <f t="shared" si="8"/>
        <v>-2</v>
      </c>
      <c r="R184">
        <f t="shared" si="9"/>
        <v>-6</v>
      </c>
      <c r="S184" s="5">
        <f t="shared" si="10"/>
        <v>0.26666666666666666</v>
      </c>
      <c r="T184">
        <f t="shared" si="11"/>
        <v>83.366545032061779</v>
      </c>
    </row>
    <row r="185" spans="1:20" x14ac:dyDescent="0.3">
      <c r="A185" t="s">
        <v>28</v>
      </c>
      <c r="B185" t="s">
        <v>16</v>
      </c>
      <c r="C185" t="s">
        <v>13</v>
      </c>
      <c r="D185" t="s">
        <v>41</v>
      </c>
      <c r="E185" s="1">
        <v>45228</v>
      </c>
      <c r="F185">
        <v>3</v>
      </c>
      <c r="G185">
        <v>2.8</v>
      </c>
      <c r="H185">
        <v>0.82201639344262301</v>
      </c>
      <c r="I185">
        <v>-5</v>
      </c>
      <c r="J185">
        <v>0</v>
      </c>
      <c r="K185">
        <v>82.934567343668647</v>
      </c>
      <c r="L185">
        <v>82.934567343668647</v>
      </c>
      <c r="M185">
        <v>2</v>
      </c>
      <c r="N185">
        <v>3</v>
      </c>
      <c r="O185">
        <v>9</v>
      </c>
      <c r="P185">
        <v>13</v>
      </c>
      <c r="Q185">
        <f t="shared" si="8"/>
        <v>1</v>
      </c>
      <c r="R185">
        <f t="shared" si="9"/>
        <v>4</v>
      </c>
      <c r="S185" s="5">
        <f t="shared" si="10"/>
        <v>0.22222222222222221</v>
      </c>
      <c r="T185">
        <f t="shared" si="11"/>
        <v>82.934567343668647</v>
      </c>
    </row>
    <row r="186" spans="1:20" x14ac:dyDescent="0.3">
      <c r="A186" t="s">
        <v>16</v>
      </c>
      <c r="B186" t="s">
        <v>28</v>
      </c>
      <c r="C186" t="s">
        <v>13</v>
      </c>
      <c r="D186" t="s">
        <v>58</v>
      </c>
      <c r="E186" s="1">
        <v>45353</v>
      </c>
      <c r="F186">
        <v>-1</v>
      </c>
      <c r="G186">
        <v>-1</v>
      </c>
      <c r="H186">
        <v>0.96735507483171035</v>
      </c>
      <c r="I186">
        <v>0</v>
      </c>
      <c r="J186">
        <v>0</v>
      </c>
      <c r="K186">
        <v>82.934567343668647</v>
      </c>
      <c r="L186">
        <v>82.934567343668647</v>
      </c>
      <c r="M186">
        <v>3</v>
      </c>
      <c r="N186">
        <v>2</v>
      </c>
      <c r="O186">
        <v>11</v>
      </c>
      <c r="P186">
        <v>11</v>
      </c>
      <c r="Q186">
        <f t="shared" si="8"/>
        <v>-1</v>
      </c>
      <c r="R186">
        <f t="shared" si="9"/>
        <v>0</v>
      </c>
      <c r="S186" s="5">
        <f t="shared" si="10"/>
        <v>0.27272727272727271</v>
      </c>
      <c r="T186">
        <f t="shared" si="11"/>
        <v>82.934567343668647</v>
      </c>
    </row>
    <row r="187" spans="1:20" x14ac:dyDescent="0.3">
      <c r="A187" t="s">
        <v>24</v>
      </c>
      <c r="B187" t="s">
        <v>12</v>
      </c>
      <c r="C187" t="s">
        <v>13</v>
      </c>
      <c r="D187" t="s">
        <v>63</v>
      </c>
      <c r="E187" s="1">
        <v>45388</v>
      </c>
      <c r="F187">
        <v>-2</v>
      </c>
      <c r="G187">
        <v>-0.8</v>
      </c>
      <c r="H187">
        <v>0.95722719482003427</v>
      </c>
      <c r="I187">
        <v>1</v>
      </c>
      <c r="J187">
        <v>88.82675565683887</v>
      </c>
      <c r="K187">
        <v>169.3384237319006</v>
      </c>
      <c r="L187">
        <v>169.3384237319006</v>
      </c>
      <c r="M187">
        <v>1</v>
      </c>
      <c r="N187">
        <v>1</v>
      </c>
      <c r="O187">
        <v>13</v>
      </c>
      <c r="P187">
        <v>2</v>
      </c>
      <c r="Q187">
        <f t="shared" si="8"/>
        <v>0</v>
      </c>
      <c r="R187">
        <f t="shared" si="9"/>
        <v>-11</v>
      </c>
      <c r="S187" s="5">
        <f t="shared" si="10"/>
        <v>7.6923076923076927E-2</v>
      </c>
      <c r="T187">
        <f t="shared" si="11"/>
        <v>80.511668075061735</v>
      </c>
    </row>
    <row r="188" spans="1:20" x14ac:dyDescent="0.3">
      <c r="A188" t="s">
        <v>23</v>
      </c>
      <c r="B188" t="s">
        <v>27</v>
      </c>
      <c r="C188" t="s">
        <v>13</v>
      </c>
      <c r="D188" t="s">
        <v>63</v>
      </c>
      <c r="E188" s="1">
        <v>45389</v>
      </c>
      <c r="F188">
        <v>0</v>
      </c>
      <c r="G188">
        <v>1.1000000000000001</v>
      </c>
      <c r="H188">
        <v>0.87572625527490677</v>
      </c>
      <c r="I188">
        <v>0</v>
      </c>
      <c r="J188">
        <v>61.521976132624104</v>
      </c>
      <c r="K188">
        <v>141.18643889376855</v>
      </c>
      <c r="L188">
        <v>141.18643889376855</v>
      </c>
      <c r="M188">
        <v>4</v>
      </c>
      <c r="N188">
        <v>2</v>
      </c>
      <c r="O188">
        <v>12</v>
      </c>
      <c r="P188">
        <v>10</v>
      </c>
      <c r="Q188">
        <f t="shared" si="8"/>
        <v>-2</v>
      </c>
      <c r="R188">
        <f t="shared" si="9"/>
        <v>-2</v>
      </c>
      <c r="S188" s="5">
        <f t="shared" si="10"/>
        <v>0.33333333333333331</v>
      </c>
      <c r="T188">
        <f t="shared" si="11"/>
        <v>79.664462761144449</v>
      </c>
    </row>
    <row r="189" spans="1:20" x14ac:dyDescent="0.3">
      <c r="A189" t="s">
        <v>16</v>
      </c>
      <c r="B189" t="s">
        <v>22</v>
      </c>
      <c r="C189" t="s">
        <v>13</v>
      </c>
      <c r="D189" t="s">
        <v>40</v>
      </c>
      <c r="E189" s="1">
        <v>45220</v>
      </c>
      <c r="F189">
        <v>0</v>
      </c>
      <c r="G189">
        <v>1.2</v>
      </c>
      <c r="H189">
        <v>0.95944709496111369</v>
      </c>
      <c r="I189">
        <v>0</v>
      </c>
      <c r="J189">
        <v>0</v>
      </c>
      <c r="K189">
        <v>78.708044132204407</v>
      </c>
      <c r="L189">
        <v>78.708044132204407</v>
      </c>
      <c r="M189">
        <v>3</v>
      </c>
      <c r="N189">
        <v>0</v>
      </c>
      <c r="O189">
        <v>12</v>
      </c>
      <c r="P189">
        <v>11</v>
      </c>
      <c r="Q189">
        <f t="shared" si="8"/>
        <v>-3</v>
      </c>
      <c r="R189">
        <f t="shared" si="9"/>
        <v>-1</v>
      </c>
      <c r="S189" s="5">
        <f t="shared" si="10"/>
        <v>0.25</v>
      </c>
      <c r="T189">
        <f t="shared" si="11"/>
        <v>78.708044132204407</v>
      </c>
    </row>
    <row r="190" spans="1:20" x14ac:dyDescent="0.3">
      <c r="A190" t="s">
        <v>24</v>
      </c>
      <c r="B190" t="s">
        <v>25</v>
      </c>
      <c r="C190" t="s">
        <v>13</v>
      </c>
      <c r="D190" t="s">
        <v>46</v>
      </c>
      <c r="E190" s="1">
        <v>45266</v>
      </c>
      <c r="F190">
        <v>-2</v>
      </c>
      <c r="G190">
        <v>-0.8</v>
      </c>
      <c r="H190">
        <v>0.95517044372500481</v>
      </c>
      <c r="I190">
        <v>0</v>
      </c>
      <c r="J190">
        <v>10.139271336404731</v>
      </c>
      <c r="K190">
        <v>88.82675565683887</v>
      </c>
      <c r="L190">
        <v>88.82675565683887</v>
      </c>
      <c r="M190">
        <v>1</v>
      </c>
      <c r="N190">
        <v>3</v>
      </c>
      <c r="O190">
        <v>10</v>
      </c>
      <c r="P190">
        <v>16</v>
      </c>
      <c r="Q190">
        <f t="shared" si="8"/>
        <v>2</v>
      </c>
      <c r="R190">
        <f t="shared" si="9"/>
        <v>6</v>
      </c>
      <c r="S190" s="5">
        <f t="shared" si="10"/>
        <v>0.1</v>
      </c>
      <c r="T190">
        <f t="shared" si="11"/>
        <v>78.687484320434137</v>
      </c>
    </row>
    <row r="191" spans="1:20" x14ac:dyDescent="0.3">
      <c r="A191" t="s">
        <v>18</v>
      </c>
      <c r="B191" t="s">
        <v>19</v>
      </c>
      <c r="C191" t="s">
        <v>13</v>
      </c>
      <c r="D191" t="s">
        <v>33</v>
      </c>
      <c r="E191" s="1">
        <v>45158</v>
      </c>
      <c r="F191">
        <v>4</v>
      </c>
      <c r="G191">
        <v>2.2999999999999998</v>
      </c>
      <c r="H191">
        <v>0.97781425891181983</v>
      </c>
      <c r="I191">
        <v>0</v>
      </c>
      <c r="J191">
        <v>0</v>
      </c>
      <c r="K191">
        <v>78.432602257107945</v>
      </c>
      <c r="L191">
        <v>78.432602257107945</v>
      </c>
      <c r="M191">
        <v>3</v>
      </c>
      <c r="N191">
        <v>4</v>
      </c>
      <c r="O191">
        <v>8</v>
      </c>
      <c r="P191">
        <v>12</v>
      </c>
      <c r="Q191">
        <f t="shared" si="8"/>
        <v>1</v>
      </c>
      <c r="R191">
        <f t="shared" si="9"/>
        <v>4</v>
      </c>
      <c r="S191" s="5">
        <f t="shared" si="10"/>
        <v>0.375</v>
      </c>
      <c r="T191">
        <f t="shared" si="11"/>
        <v>78.432602257107945</v>
      </c>
    </row>
    <row r="192" spans="1:20" x14ac:dyDescent="0.3">
      <c r="A192" t="s">
        <v>19</v>
      </c>
      <c r="B192" t="s">
        <v>18</v>
      </c>
      <c r="C192" t="s">
        <v>13</v>
      </c>
      <c r="D192" t="s">
        <v>52</v>
      </c>
      <c r="E192" s="1">
        <v>45305</v>
      </c>
      <c r="F192">
        <v>0</v>
      </c>
      <c r="G192">
        <v>-0.1</v>
      </c>
      <c r="H192">
        <v>0.97826032821176878</v>
      </c>
      <c r="I192">
        <v>2</v>
      </c>
      <c r="J192">
        <v>0</v>
      </c>
      <c r="K192">
        <v>78.432602257107945</v>
      </c>
      <c r="L192">
        <v>78.432602257107945</v>
      </c>
      <c r="M192">
        <v>1</v>
      </c>
      <c r="N192">
        <v>4</v>
      </c>
      <c r="O192">
        <v>13</v>
      </c>
      <c r="P192">
        <v>14</v>
      </c>
      <c r="Q192">
        <f t="shared" si="8"/>
        <v>3</v>
      </c>
      <c r="R192">
        <f t="shared" si="9"/>
        <v>1</v>
      </c>
      <c r="S192" s="5">
        <f t="shared" si="10"/>
        <v>7.6923076923076927E-2</v>
      </c>
      <c r="T192">
        <f t="shared" si="11"/>
        <v>78.432602257107945</v>
      </c>
    </row>
    <row r="193" spans="1:20" x14ac:dyDescent="0.3">
      <c r="A193" t="s">
        <v>28</v>
      </c>
      <c r="B193" t="s">
        <v>18</v>
      </c>
      <c r="C193" t="s">
        <v>13</v>
      </c>
      <c r="D193" t="s">
        <v>35</v>
      </c>
      <c r="E193" s="1">
        <v>45172</v>
      </c>
      <c r="F193">
        <v>3</v>
      </c>
      <c r="G193">
        <v>1.8</v>
      </c>
      <c r="H193">
        <v>0.82145901639344265</v>
      </c>
      <c r="I193">
        <v>4</v>
      </c>
      <c r="J193">
        <v>0</v>
      </c>
      <c r="K193">
        <v>77.846668270486845</v>
      </c>
      <c r="L193">
        <v>77.846668270486845</v>
      </c>
      <c r="M193">
        <v>0</v>
      </c>
      <c r="N193">
        <v>1</v>
      </c>
      <c r="O193">
        <v>12</v>
      </c>
      <c r="P193">
        <v>7</v>
      </c>
      <c r="Q193">
        <f t="shared" si="8"/>
        <v>1</v>
      </c>
      <c r="R193">
        <f t="shared" si="9"/>
        <v>-5</v>
      </c>
      <c r="S193" s="5">
        <f t="shared" si="10"/>
        <v>0</v>
      </c>
      <c r="T193">
        <f t="shared" si="11"/>
        <v>77.846668270486845</v>
      </c>
    </row>
    <row r="194" spans="1:20" x14ac:dyDescent="0.3">
      <c r="A194" t="s">
        <v>21</v>
      </c>
      <c r="B194" t="s">
        <v>25</v>
      </c>
      <c r="C194" t="s">
        <v>13</v>
      </c>
      <c r="D194" t="s">
        <v>37</v>
      </c>
      <c r="E194" s="1">
        <v>45193</v>
      </c>
      <c r="F194">
        <v>2</v>
      </c>
      <c r="G194">
        <v>0.8</v>
      </c>
      <c r="H194">
        <v>0.97283076923076928</v>
      </c>
      <c r="I194">
        <v>-4</v>
      </c>
      <c r="J194">
        <v>0</v>
      </c>
      <c r="K194">
        <v>77.139980255973853</v>
      </c>
      <c r="L194">
        <v>77.139980255973853</v>
      </c>
      <c r="M194">
        <v>3</v>
      </c>
      <c r="N194">
        <v>3</v>
      </c>
      <c r="O194">
        <v>12</v>
      </c>
      <c r="P194">
        <v>17</v>
      </c>
      <c r="Q194">
        <f t="shared" ref="Q194:Q257" si="12">N194-M194</f>
        <v>0</v>
      </c>
      <c r="R194">
        <f t="shared" ref="R194:R257" si="13">P194-O194</f>
        <v>5</v>
      </c>
      <c r="S194" s="5">
        <f t="shared" ref="S194:S257" si="14">M194/O194</f>
        <v>0.25</v>
      </c>
      <c r="T194">
        <f t="shared" ref="T194:T257" si="15">K194-J194</f>
        <v>77.139980255973853</v>
      </c>
    </row>
    <row r="195" spans="1:20" x14ac:dyDescent="0.3">
      <c r="A195" t="s">
        <v>22</v>
      </c>
      <c r="B195" t="s">
        <v>12</v>
      </c>
      <c r="C195" t="s">
        <v>13</v>
      </c>
      <c r="D195" t="s">
        <v>47</v>
      </c>
      <c r="E195" s="1">
        <v>45270</v>
      </c>
      <c r="F195">
        <v>-1</v>
      </c>
      <c r="G195">
        <v>-1.3</v>
      </c>
      <c r="H195">
        <v>0.92058333333333331</v>
      </c>
      <c r="I195">
        <v>1</v>
      </c>
      <c r="J195">
        <v>0</v>
      </c>
      <c r="K195">
        <v>75.176703549737667</v>
      </c>
      <c r="L195">
        <v>133.00309255790327</v>
      </c>
      <c r="M195">
        <v>2</v>
      </c>
      <c r="N195">
        <v>1</v>
      </c>
      <c r="O195">
        <v>16</v>
      </c>
      <c r="P195">
        <v>5</v>
      </c>
      <c r="Q195">
        <f t="shared" si="12"/>
        <v>-1</v>
      </c>
      <c r="R195">
        <f t="shared" si="13"/>
        <v>-11</v>
      </c>
      <c r="S195" s="5">
        <f t="shared" si="14"/>
        <v>0.125</v>
      </c>
      <c r="T195">
        <f t="shared" si="15"/>
        <v>75.176703549737667</v>
      </c>
    </row>
    <row r="196" spans="1:20" x14ac:dyDescent="0.3">
      <c r="A196" t="s">
        <v>18</v>
      </c>
      <c r="B196" t="s">
        <v>15</v>
      </c>
      <c r="C196" t="s">
        <v>13</v>
      </c>
      <c r="D196" t="s">
        <v>47</v>
      </c>
      <c r="E196" s="1">
        <v>45269</v>
      </c>
      <c r="F196">
        <v>1</v>
      </c>
      <c r="G196">
        <v>-0.8</v>
      </c>
      <c r="H196">
        <v>0.98499061913696062</v>
      </c>
      <c r="I196">
        <v>-1</v>
      </c>
      <c r="J196">
        <v>0</v>
      </c>
      <c r="K196">
        <v>75.176703549737667</v>
      </c>
      <c r="L196">
        <v>100.22699979051305</v>
      </c>
      <c r="M196">
        <v>4</v>
      </c>
      <c r="N196">
        <v>2</v>
      </c>
      <c r="O196">
        <v>16</v>
      </c>
      <c r="P196">
        <v>10</v>
      </c>
      <c r="Q196">
        <f t="shared" si="12"/>
        <v>-2</v>
      </c>
      <c r="R196">
        <f t="shared" si="13"/>
        <v>-6</v>
      </c>
      <c r="S196" s="5">
        <f t="shared" si="14"/>
        <v>0.25</v>
      </c>
      <c r="T196">
        <f t="shared" si="15"/>
        <v>75.176703549737667</v>
      </c>
    </row>
    <row r="197" spans="1:20" x14ac:dyDescent="0.3">
      <c r="A197" t="s">
        <v>22</v>
      </c>
      <c r="B197" t="s">
        <v>18</v>
      </c>
      <c r="C197" t="s">
        <v>13</v>
      </c>
      <c r="D197" t="s">
        <v>58</v>
      </c>
      <c r="E197" s="1">
        <v>45353</v>
      </c>
      <c r="F197">
        <v>-1</v>
      </c>
      <c r="G197">
        <v>-0.1</v>
      </c>
      <c r="H197">
        <v>0.96616666666666662</v>
      </c>
      <c r="I197">
        <v>-3</v>
      </c>
      <c r="J197">
        <v>0</v>
      </c>
      <c r="K197">
        <v>75.176703549737667</v>
      </c>
      <c r="L197">
        <v>75.176703549737667</v>
      </c>
      <c r="M197">
        <v>1</v>
      </c>
      <c r="N197">
        <v>4</v>
      </c>
      <c r="O197">
        <v>8</v>
      </c>
      <c r="P197">
        <v>18</v>
      </c>
      <c r="Q197">
        <f t="shared" si="12"/>
        <v>3</v>
      </c>
      <c r="R197">
        <f t="shared" si="13"/>
        <v>10</v>
      </c>
      <c r="S197" s="5">
        <f t="shared" si="14"/>
        <v>0.125</v>
      </c>
      <c r="T197">
        <f t="shared" si="15"/>
        <v>75.176703549737667</v>
      </c>
    </row>
    <row r="198" spans="1:20" x14ac:dyDescent="0.3">
      <c r="A198" t="s">
        <v>16</v>
      </c>
      <c r="B198" t="s">
        <v>11</v>
      </c>
      <c r="C198" t="s">
        <v>13</v>
      </c>
      <c r="D198" t="s">
        <v>36</v>
      </c>
      <c r="E198" s="1">
        <v>45187</v>
      </c>
      <c r="F198">
        <v>0</v>
      </c>
      <c r="G198">
        <v>0.2</v>
      </c>
      <c r="H198">
        <v>0.94627802104437619</v>
      </c>
      <c r="I198">
        <v>0</v>
      </c>
      <c r="J198">
        <v>0</v>
      </c>
      <c r="K198">
        <v>74.085694354961007</v>
      </c>
      <c r="L198">
        <v>74.085694354961007</v>
      </c>
      <c r="M198">
        <v>2</v>
      </c>
      <c r="N198">
        <v>3</v>
      </c>
      <c r="O198">
        <v>16</v>
      </c>
      <c r="P198">
        <v>9</v>
      </c>
      <c r="Q198">
        <f t="shared" si="12"/>
        <v>1</v>
      </c>
      <c r="R198">
        <f t="shared" si="13"/>
        <v>-7</v>
      </c>
      <c r="S198" s="5">
        <f t="shared" si="14"/>
        <v>0.125</v>
      </c>
      <c r="T198">
        <f t="shared" si="15"/>
        <v>74.085694354961007</v>
      </c>
    </row>
    <row r="199" spans="1:20" x14ac:dyDescent="0.3">
      <c r="A199" t="s">
        <v>11</v>
      </c>
      <c r="B199" t="s">
        <v>16</v>
      </c>
      <c r="C199" t="s">
        <v>13</v>
      </c>
      <c r="D199" t="s">
        <v>69</v>
      </c>
      <c r="E199" s="1">
        <v>45431</v>
      </c>
      <c r="F199">
        <v>-1</v>
      </c>
      <c r="G199">
        <v>-0.5</v>
      </c>
      <c r="H199">
        <v>0.93626363878293262</v>
      </c>
      <c r="I199">
        <v>0</v>
      </c>
      <c r="J199">
        <v>0</v>
      </c>
      <c r="K199">
        <v>74.085694354961007</v>
      </c>
      <c r="L199">
        <v>74.085694354961007</v>
      </c>
      <c r="M199">
        <v>1</v>
      </c>
      <c r="N199">
        <v>0</v>
      </c>
      <c r="O199">
        <v>11</v>
      </c>
      <c r="P199">
        <v>4</v>
      </c>
      <c r="Q199">
        <f t="shared" si="12"/>
        <v>-1</v>
      </c>
      <c r="R199">
        <f t="shared" si="13"/>
        <v>-7</v>
      </c>
      <c r="S199" s="5">
        <f t="shared" si="14"/>
        <v>9.0909090909090912E-2</v>
      </c>
      <c r="T199">
        <f t="shared" si="15"/>
        <v>74.085694354961007</v>
      </c>
    </row>
    <row r="200" spans="1:20" x14ac:dyDescent="0.3">
      <c r="A200" t="s">
        <v>22</v>
      </c>
      <c r="B200" t="s">
        <v>25</v>
      </c>
      <c r="C200" t="s">
        <v>13</v>
      </c>
      <c r="D200" t="s">
        <v>63</v>
      </c>
      <c r="E200" s="1">
        <v>45388</v>
      </c>
      <c r="F200">
        <v>1</v>
      </c>
      <c r="G200">
        <v>1.1000000000000001</v>
      </c>
      <c r="H200">
        <v>0.98308333333333331</v>
      </c>
      <c r="I200">
        <v>-1</v>
      </c>
      <c r="J200">
        <v>26.617334445905875</v>
      </c>
      <c r="K200">
        <v>99.959377726453226</v>
      </c>
      <c r="L200">
        <v>99.959377726453226</v>
      </c>
      <c r="M200">
        <v>0</v>
      </c>
      <c r="N200">
        <v>0</v>
      </c>
      <c r="O200">
        <v>7</v>
      </c>
      <c r="P200">
        <v>12</v>
      </c>
      <c r="Q200">
        <f t="shared" si="12"/>
        <v>0</v>
      </c>
      <c r="R200">
        <f t="shared" si="13"/>
        <v>5</v>
      </c>
      <c r="S200" s="5">
        <f t="shared" si="14"/>
        <v>0</v>
      </c>
      <c r="T200">
        <f t="shared" si="15"/>
        <v>73.342043280547358</v>
      </c>
    </row>
    <row r="201" spans="1:20" x14ac:dyDescent="0.3">
      <c r="A201" t="s">
        <v>17</v>
      </c>
      <c r="B201" t="s">
        <v>32</v>
      </c>
      <c r="C201" t="s">
        <v>13</v>
      </c>
      <c r="D201" t="s">
        <v>58</v>
      </c>
      <c r="E201" s="1">
        <v>45353</v>
      </c>
      <c r="F201">
        <v>3</v>
      </c>
      <c r="G201">
        <v>1.3</v>
      </c>
      <c r="H201">
        <v>0.99810725552050472</v>
      </c>
      <c r="I201">
        <v>1</v>
      </c>
      <c r="J201">
        <v>92.967146527657121</v>
      </c>
      <c r="K201">
        <v>166.11017180942812</v>
      </c>
      <c r="L201">
        <v>166.11017180942812</v>
      </c>
      <c r="M201">
        <v>0</v>
      </c>
      <c r="N201">
        <v>1</v>
      </c>
      <c r="O201">
        <v>8</v>
      </c>
      <c r="P201">
        <v>11</v>
      </c>
      <c r="Q201">
        <f t="shared" si="12"/>
        <v>1</v>
      </c>
      <c r="R201">
        <f t="shared" si="13"/>
        <v>3</v>
      </c>
      <c r="S201" s="5">
        <f t="shared" si="14"/>
        <v>0</v>
      </c>
      <c r="T201">
        <f t="shared" si="15"/>
        <v>73.143025281771003</v>
      </c>
    </row>
    <row r="202" spans="1:20" x14ac:dyDescent="0.3">
      <c r="A202" t="s">
        <v>21</v>
      </c>
      <c r="B202" t="s">
        <v>22</v>
      </c>
      <c r="C202" t="s">
        <v>13</v>
      </c>
      <c r="D202" t="s">
        <v>14</v>
      </c>
      <c r="E202" s="1">
        <v>45150</v>
      </c>
      <c r="F202">
        <v>3</v>
      </c>
      <c r="G202">
        <v>2.5</v>
      </c>
      <c r="H202">
        <v>0.98067692307692311</v>
      </c>
      <c r="I202">
        <v>0</v>
      </c>
      <c r="J202">
        <v>0</v>
      </c>
      <c r="K202">
        <v>72.218333811898887</v>
      </c>
      <c r="L202">
        <v>72.218333811898887</v>
      </c>
      <c r="M202">
        <v>2</v>
      </c>
      <c r="N202">
        <v>2</v>
      </c>
      <c r="O202">
        <v>11</v>
      </c>
      <c r="P202">
        <v>12</v>
      </c>
      <c r="Q202">
        <f t="shared" si="12"/>
        <v>0</v>
      </c>
      <c r="R202">
        <f t="shared" si="13"/>
        <v>1</v>
      </c>
      <c r="S202" s="5">
        <f t="shared" si="14"/>
        <v>0.18181818181818182</v>
      </c>
      <c r="T202">
        <f t="shared" si="15"/>
        <v>72.218333811898887</v>
      </c>
    </row>
    <row r="203" spans="1:20" x14ac:dyDescent="0.3">
      <c r="A203" t="s">
        <v>15</v>
      </c>
      <c r="B203" t="s">
        <v>28</v>
      </c>
      <c r="C203" t="s">
        <v>13</v>
      </c>
      <c r="D203" t="s">
        <v>54</v>
      </c>
      <c r="E203" s="1">
        <v>45326</v>
      </c>
      <c r="F203">
        <v>2</v>
      </c>
      <c r="G203">
        <v>3.1</v>
      </c>
      <c r="H203">
        <v>0.99456378492356357</v>
      </c>
      <c r="I203">
        <v>1</v>
      </c>
      <c r="J203">
        <v>105.04331138761516</v>
      </c>
      <c r="K203">
        <v>176.59599193203024</v>
      </c>
      <c r="L203">
        <v>176.59599193203024</v>
      </c>
      <c r="M203">
        <v>6</v>
      </c>
      <c r="N203">
        <v>4</v>
      </c>
      <c r="O203">
        <v>11</v>
      </c>
      <c r="P203">
        <v>10</v>
      </c>
      <c r="Q203">
        <f t="shared" si="12"/>
        <v>-2</v>
      </c>
      <c r="R203">
        <f t="shared" si="13"/>
        <v>-1</v>
      </c>
      <c r="S203" s="5">
        <f t="shared" si="14"/>
        <v>0.54545454545454541</v>
      </c>
      <c r="T203">
        <f t="shared" si="15"/>
        <v>71.552680544415082</v>
      </c>
    </row>
    <row r="204" spans="1:20" x14ac:dyDescent="0.3">
      <c r="A204" t="s">
        <v>32</v>
      </c>
      <c r="B204" t="s">
        <v>31</v>
      </c>
      <c r="C204" t="s">
        <v>13</v>
      </c>
      <c r="D204" t="s">
        <v>53</v>
      </c>
      <c r="E204" s="1">
        <v>45323</v>
      </c>
      <c r="F204">
        <v>-1</v>
      </c>
      <c r="G204">
        <v>-1.2</v>
      </c>
      <c r="H204">
        <v>0.98723868954758187</v>
      </c>
      <c r="I204">
        <v>0</v>
      </c>
      <c r="J204">
        <v>8.9597993787289134</v>
      </c>
      <c r="K204">
        <v>78.215197107769498</v>
      </c>
      <c r="L204">
        <v>60.674268422876743</v>
      </c>
      <c r="M204">
        <v>2</v>
      </c>
      <c r="N204">
        <v>5</v>
      </c>
      <c r="O204">
        <v>10</v>
      </c>
      <c r="P204">
        <v>9</v>
      </c>
      <c r="Q204">
        <f t="shared" si="12"/>
        <v>3</v>
      </c>
      <c r="R204">
        <f t="shared" si="13"/>
        <v>-1</v>
      </c>
      <c r="S204" s="5">
        <f t="shared" si="14"/>
        <v>0.2</v>
      </c>
      <c r="T204">
        <f t="shared" si="15"/>
        <v>69.255397729040581</v>
      </c>
    </row>
    <row r="205" spans="1:20" x14ac:dyDescent="0.3">
      <c r="A205" t="s">
        <v>12</v>
      </c>
      <c r="B205" t="s">
        <v>18</v>
      </c>
      <c r="C205" t="s">
        <v>13</v>
      </c>
      <c r="D205" t="s">
        <v>62</v>
      </c>
      <c r="E205" s="1">
        <v>45385</v>
      </c>
      <c r="F205">
        <v>3</v>
      </c>
      <c r="G205">
        <v>2.6</v>
      </c>
      <c r="H205">
        <v>0.97100896086664124</v>
      </c>
      <c r="I205">
        <v>-1</v>
      </c>
      <c r="J205">
        <v>0</v>
      </c>
      <c r="K205">
        <v>68.557389897038121</v>
      </c>
      <c r="L205">
        <v>68.557389897038121</v>
      </c>
      <c r="M205">
        <v>1</v>
      </c>
      <c r="N205">
        <v>2</v>
      </c>
      <c r="O205">
        <v>6</v>
      </c>
      <c r="P205">
        <v>13</v>
      </c>
      <c r="Q205">
        <f t="shared" si="12"/>
        <v>1</v>
      </c>
      <c r="R205">
        <f t="shared" si="13"/>
        <v>7</v>
      </c>
      <c r="S205" s="5">
        <f t="shared" si="14"/>
        <v>0.16666666666666666</v>
      </c>
      <c r="T205">
        <f t="shared" si="15"/>
        <v>68.557389897038121</v>
      </c>
    </row>
    <row r="206" spans="1:20" x14ac:dyDescent="0.3">
      <c r="A206" t="s">
        <v>19</v>
      </c>
      <c r="B206" t="s">
        <v>32</v>
      </c>
      <c r="C206" t="s">
        <v>13</v>
      </c>
      <c r="D206" t="s">
        <v>34</v>
      </c>
      <c r="E206" s="1">
        <v>45164</v>
      </c>
      <c r="F206">
        <v>-1</v>
      </c>
      <c r="G206">
        <v>0.2</v>
      </c>
      <c r="H206">
        <v>0.96747765022287524</v>
      </c>
      <c r="I206">
        <v>-1</v>
      </c>
      <c r="J206">
        <v>0</v>
      </c>
      <c r="K206">
        <v>68.159571374807371</v>
      </c>
      <c r="L206">
        <v>68.159571374807371</v>
      </c>
      <c r="M206">
        <v>3</v>
      </c>
      <c r="N206">
        <v>4</v>
      </c>
      <c r="O206">
        <v>10</v>
      </c>
      <c r="P206">
        <v>14</v>
      </c>
      <c r="Q206">
        <f t="shared" si="12"/>
        <v>1</v>
      </c>
      <c r="R206">
        <f t="shared" si="13"/>
        <v>4</v>
      </c>
      <c r="S206" s="5">
        <f t="shared" si="14"/>
        <v>0.3</v>
      </c>
      <c r="T206">
        <f t="shared" si="15"/>
        <v>68.159571374807371</v>
      </c>
    </row>
    <row r="207" spans="1:20" x14ac:dyDescent="0.3">
      <c r="A207" t="s">
        <v>22</v>
      </c>
      <c r="B207" t="s">
        <v>11</v>
      </c>
      <c r="C207" t="s">
        <v>13</v>
      </c>
      <c r="D207" t="s">
        <v>33</v>
      </c>
      <c r="E207" s="1">
        <v>45202</v>
      </c>
      <c r="F207">
        <v>-1</v>
      </c>
      <c r="G207">
        <v>0.2</v>
      </c>
      <c r="H207">
        <v>0.90983333333333338</v>
      </c>
      <c r="I207">
        <v>0</v>
      </c>
      <c r="J207">
        <v>151.05426850533235</v>
      </c>
      <c r="K207">
        <v>219.13376252807404</v>
      </c>
      <c r="L207">
        <v>151.50932145411392</v>
      </c>
      <c r="M207">
        <v>4</v>
      </c>
      <c r="N207">
        <v>2</v>
      </c>
      <c r="O207">
        <v>14</v>
      </c>
      <c r="P207">
        <v>6</v>
      </c>
      <c r="Q207">
        <f t="shared" si="12"/>
        <v>-2</v>
      </c>
      <c r="R207">
        <f t="shared" si="13"/>
        <v>-8</v>
      </c>
      <c r="S207" s="5">
        <f t="shared" si="14"/>
        <v>0.2857142857142857</v>
      </c>
      <c r="T207">
        <f t="shared" si="15"/>
        <v>68.079494022741699</v>
      </c>
    </row>
    <row r="208" spans="1:20" x14ac:dyDescent="0.3">
      <c r="A208" t="s">
        <v>18</v>
      </c>
      <c r="B208" t="s">
        <v>31</v>
      </c>
      <c r="C208" t="s">
        <v>13</v>
      </c>
      <c r="D208" t="s">
        <v>55</v>
      </c>
      <c r="E208" s="1">
        <v>45333</v>
      </c>
      <c r="F208">
        <v>-1</v>
      </c>
      <c r="G208">
        <v>0.6</v>
      </c>
      <c r="H208">
        <v>0.98932926829268297</v>
      </c>
      <c r="I208">
        <v>-3</v>
      </c>
      <c r="J208">
        <v>0</v>
      </c>
      <c r="K208">
        <v>68.043843266273981</v>
      </c>
      <c r="L208">
        <v>68.043843266273981</v>
      </c>
      <c r="M208">
        <v>3</v>
      </c>
      <c r="N208">
        <v>2</v>
      </c>
      <c r="O208">
        <v>9</v>
      </c>
      <c r="P208">
        <v>7</v>
      </c>
      <c r="Q208">
        <f t="shared" si="12"/>
        <v>-1</v>
      </c>
      <c r="R208">
        <f t="shared" si="13"/>
        <v>-2</v>
      </c>
      <c r="S208" s="5">
        <f t="shared" si="14"/>
        <v>0.33333333333333331</v>
      </c>
      <c r="T208">
        <f t="shared" si="15"/>
        <v>68.043843266273981</v>
      </c>
    </row>
    <row r="209" spans="1:20" x14ac:dyDescent="0.3">
      <c r="A209" t="s">
        <v>32</v>
      </c>
      <c r="B209" t="s">
        <v>28</v>
      </c>
      <c r="C209" t="s">
        <v>13</v>
      </c>
      <c r="D209" t="s">
        <v>36</v>
      </c>
      <c r="E209" s="1">
        <v>45185</v>
      </c>
      <c r="F209">
        <v>-2</v>
      </c>
      <c r="G209">
        <v>-1.9</v>
      </c>
      <c r="H209">
        <v>0.97525741029641189</v>
      </c>
      <c r="I209">
        <v>0</v>
      </c>
      <c r="J209">
        <v>0</v>
      </c>
      <c r="K209">
        <v>67.564746322330834</v>
      </c>
      <c r="L209">
        <v>67.564746322330834</v>
      </c>
      <c r="M209">
        <v>1</v>
      </c>
      <c r="N209">
        <v>3</v>
      </c>
      <c r="O209">
        <v>10</v>
      </c>
      <c r="P209">
        <v>4</v>
      </c>
      <c r="Q209">
        <f t="shared" si="12"/>
        <v>2</v>
      </c>
      <c r="R209">
        <f t="shared" si="13"/>
        <v>-6</v>
      </c>
      <c r="S209" s="5">
        <f t="shared" si="14"/>
        <v>0.1</v>
      </c>
      <c r="T209">
        <f t="shared" si="15"/>
        <v>67.564746322330834</v>
      </c>
    </row>
    <row r="210" spans="1:20" x14ac:dyDescent="0.3">
      <c r="A210" t="s">
        <v>28</v>
      </c>
      <c r="B210" t="s">
        <v>32</v>
      </c>
      <c r="C210" t="s">
        <v>13</v>
      </c>
      <c r="D210" t="s">
        <v>69</v>
      </c>
      <c r="E210" s="1">
        <v>45431</v>
      </c>
      <c r="F210">
        <v>2</v>
      </c>
      <c r="G210">
        <v>4</v>
      </c>
      <c r="H210">
        <v>0.98457377049180328</v>
      </c>
      <c r="I210">
        <v>-2</v>
      </c>
      <c r="J210">
        <v>0</v>
      </c>
      <c r="K210">
        <v>67.564746322330834</v>
      </c>
      <c r="L210">
        <v>67.564746322330834</v>
      </c>
      <c r="M210">
        <v>1</v>
      </c>
      <c r="N210">
        <v>1</v>
      </c>
      <c r="O210">
        <v>14</v>
      </c>
      <c r="P210">
        <v>10</v>
      </c>
      <c r="Q210">
        <f t="shared" si="12"/>
        <v>0</v>
      </c>
      <c r="R210">
        <f t="shared" si="13"/>
        <v>-4</v>
      </c>
      <c r="S210" s="5">
        <f t="shared" si="14"/>
        <v>7.1428571428571425E-2</v>
      </c>
      <c r="T210">
        <f t="shared" si="15"/>
        <v>67.564746322330834</v>
      </c>
    </row>
    <row r="211" spans="1:20" x14ac:dyDescent="0.3">
      <c r="A211" t="s">
        <v>19</v>
      </c>
      <c r="B211" t="s">
        <v>23</v>
      </c>
      <c r="C211" t="s">
        <v>13</v>
      </c>
      <c r="D211" t="s">
        <v>68</v>
      </c>
      <c r="E211" s="1">
        <v>45423</v>
      </c>
      <c r="F211">
        <v>1</v>
      </c>
      <c r="G211">
        <v>1.7</v>
      </c>
      <c r="H211">
        <v>0.97669148591777277</v>
      </c>
      <c r="I211">
        <v>1</v>
      </c>
      <c r="J211">
        <v>0</v>
      </c>
      <c r="K211">
        <v>61.784685616362204</v>
      </c>
      <c r="L211">
        <v>61.784685616362204</v>
      </c>
      <c r="M211">
        <v>1</v>
      </c>
      <c r="N211">
        <v>2</v>
      </c>
      <c r="O211">
        <v>6</v>
      </c>
      <c r="P211">
        <v>11</v>
      </c>
      <c r="Q211">
        <f t="shared" si="12"/>
        <v>1</v>
      </c>
      <c r="R211">
        <f t="shared" si="13"/>
        <v>5</v>
      </c>
      <c r="S211" s="5">
        <f t="shared" si="14"/>
        <v>0.16666666666666666</v>
      </c>
      <c r="T211">
        <f t="shared" si="15"/>
        <v>61.784685616362204</v>
      </c>
    </row>
    <row r="212" spans="1:20" x14ac:dyDescent="0.3">
      <c r="A212" t="s">
        <v>12</v>
      </c>
      <c r="B212" t="s">
        <v>32</v>
      </c>
      <c r="C212" t="s">
        <v>13</v>
      </c>
      <c r="D212" t="s">
        <v>67</v>
      </c>
      <c r="E212" s="1">
        <v>45416</v>
      </c>
      <c r="F212">
        <v>4</v>
      </c>
      <c r="G212">
        <v>3.4</v>
      </c>
      <c r="H212">
        <v>0.95314175618445207</v>
      </c>
      <c r="I212">
        <v>-1</v>
      </c>
      <c r="J212">
        <v>0</v>
      </c>
      <c r="K212">
        <v>61.754182409132035</v>
      </c>
      <c r="L212">
        <v>61.754182409132035</v>
      </c>
      <c r="M212">
        <v>0</v>
      </c>
      <c r="N212">
        <v>4</v>
      </c>
      <c r="O212">
        <v>4</v>
      </c>
      <c r="P212">
        <v>17</v>
      </c>
      <c r="Q212">
        <f t="shared" si="12"/>
        <v>4</v>
      </c>
      <c r="R212">
        <f t="shared" si="13"/>
        <v>13</v>
      </c>
      <c r="S212" s="5">
        <f t="shared" si="14"/>
        <v>0</v>
      </c>
      <c r="T212">
        <f t="shared" si="15"/>
        <v>61.754182409132035</v>
      </c>
    </row>
    <row r="213" spans="1:20" x14ac:dyDescent="0.3">
      <c r="A213" t="s">
        <v>28</v>
      </c>
      <c r="B213" t="s">
        <v>23</v>
      </c>
      <c r="C213" t="s">
        <v>13</v>
      </c>
      <c r="D213" t="s">
        <v>62</v>
      </c>
      <c r="E213" s="1">
        <v>45386</v>
      </c>
      <c r="F213">
        <v>2</v>
      </c>
      <c r="G213">
        <v>1.2</v>
      </c>
      <c r="H213">
        <v>0.98450819672131151</v>
      </c>
      <c r="I213">
        <v>-1</v>
      </c>
      <c r="J213">
        <v>0</v>
      </c>
      <c r="K213">
        <v>61.521976132624104</v>
      </c>
      <c r="L213">
        <v>61.521976132624104</v>
      </c>
      <c r="M213">
        <v>0</v>
      </c>
      <c r="N213">
        <v>1</v>
      </c>
      <c r="O213">
        <v>6</v>
      </c>
      <c r="P213">
        <v>8</v>
      </c>
      <c r="Q213">
        <f t="shared" si="12"/>
        <v>1</v>
      </c>
      <c r="R213">
        <f t="shared" si="13"/>
        <v>2</v>
      </c>
      <c r="S213" s="5">
        <f t="shared" si="14"/>
        <v>0</v>
      </c>
      <c r="T213">
        <f t="shared" si="15"/>
        <v>61.521976132624104</v>
      </c>
    </row>
    <row r="214" spans="1:20" x14ac:dyDescent="0.3">
      <c r="A214" t="s">
        <v>31</v>
      </c>
      <c r="B214" t="s">
        <v>32</v>
      </c>
      <c r="C214" t="s">
        <v>13</v>
      </c>
      <c r="D214" t="s">
        <v>14</v>
      </c>
      <c r="E214" s="1">
        <v>45152</v>
      </c>
      <c r="F214">
        <v>1</v>
      </c>
      <c r="G214">
        <v>0</v>
      </c>
      <c r="H214">
        <v>0.96866540782506505</v>
      </c>
      <c r="I214">
        <v>0</v>
      </c>
      <c r="J214">
        <v>0</v>
      </c>
      <c r="K214">
        <v>60.674268422876743</v>
      </c>
      <c r="L214">
        <v>60.674268422876743</v>
      </c>
      <c r="M214">
        <v>2</v>
      </c>
      <c r="N214">
        <v>3</v>
      </c>
      <c r="O214">
        <v>15</v>
      </c>
      <c r="P214">
        <v>10</v>
      </c>
      <c r="Q214">
        <f t="shared" si="12"/>
        <v>1</v>
      </c>
      <c r="R214">
        <f t="shared" si="13"/>
        <v>-5</v>
      </c>
      <c r="S214" s="5">
        <f t="shared" si="14"/>
        <v>0.13333333333333333</v>
      </c>
      <c r="T214">
        <f t="shared" si="15"/>
        <v>60.674268422876743</v>
      </c>
    </row>
    <row r="215" spans="1:20" x14ac:dyDescent="0.3">
      <c r="A215" t="s">
        <v>23</v>
      </c>
      <c r="B215" t="s">
        <v>32</v>
      </c>
      <c r="C215" t="s">
        <v>13</v>
      </c>
      <c r="D215" t="s">
        <v>42</v>
      </c>
      <c r="E215" s="1">
        <v>45234</v>
      </c>
      <c r="F215">
        <v>1</v>
      </c>
      <c r="G215">
        <v>-0.2</v>
      </c>
      <c r="H215">
        <v>0.90067885756222865</v>
      </c>
      <c r="I215">
        <v>0</v>
      </c>
      <c r="J215">
        <v>0</v>
      </c>
      <c r="K215">
        <v>60.473250269001866</v>
      </c>
      <c r="L215">
        <v>60.473250269001866</v>
      </c>
      <c r="M215">
        <v>2</v>
      </c>
      <c r="N215">
        <v>3</v>
      </c>
      <c r="O215">
        <v>13</v>
      </c>
      <c r="P215">
        <v>9</v>
      </c>
      <c r="Q215">
        <f t="shared" si="12"/>
        <v>1</v>
      </c>
      <c r="R215">
        <f t="shared" si="13"/>
        <v>-4</v>
      </c>
      <c r="S215" s="5">
        <f t="shared" si="14"/>
        <v>0.15384615384615385</v>
      </c>
      <c r="T215">
        <f t="shared" si="15"/>
        <v>60.473250269001866</v>
      </c>
    </row>
    <row r="216" spans="1:20" x14ac:dyDescent="0.3">
      <c r="A216" t="s">
        <v>32</v>
      </c>
      <c r="B216" t="s">
        <v>23</v>
      </c>
      <c r="C216" t="s">
        <v>13</v>
      </c>
      <c r="D216" t="s">
        <v>57</v>
      </c>
      <c r="E216" s="1">
        <v>45347</v>
      </c>
      <c r="F216">
        <v>1</v>
      </c>
      <c r="G216">
        <v>0.7</v>
      </c>
      <c r="H216">
        <v>0.96065522620904831</v>
      </c>
      <c r="I216">
        <v>1</v>
      </c>
      <c r="J216">
        <v>0</v>
      </c>
      <c r="K216">
        <v>60.473250269001866</v>
      </c>
      <c r="L216">
        <v>60.473250269001866</v>
      </c>
      <c r="M216">
        <v>2</v>
      </c>
      <c r="N216">
        <v>1</v>
      </c>
      <c r="O216">
        <v>8</v>
      </c>
      <c r="P216">
        <v>4</v>
      </c>
      <c r="Q216">
        <f t="shared" si="12"/>
        <v>-1</v>
      </c>
      <c r="R216">
        <f t="shared" si="13"/>
        <v>-4</v>
      </c>
      <c r="S216" s="5">
        <f t="shared" si="14"/>
        <v>0.25</v>
      </c>
      <c r="T216">
        <f t="shared" si="15"/>
        <v>60.473250269001866</v>
      </c>
    </row>
    <row r="217" spans="1:20" x14ac:dyDescent="0.3">
      <c r="A217" t="s">
        <v>31</v>
      </c>
      <c r="B217" t="s">
        <v>16</v>
      </c>
      <c r="C217" t="s">
        <v>13</v>
      </c>
      <c r="D217" t="s">
        <v>34</v>
      </c>
      <c r="E217" s="1">
        <v>45164</v>
      </c>
      <c r="F217">
        <v>1</v>
      </c>
      <c r="G217">
        <v>1.6</v>
      </c>
      <c r="H217">
        <v>0.97179490565290305</v>
      </c>
      <c r="I217">
        <v>-1</v>
      </c>
      <c r="J217">
        <v>0</v>
      </c>
      <c r="K217">
        <v>60.0445540663803</v>
      </c>
      <c r="L217">
        <v>60.0445540663803</v>
      </c>
      <c r="M217">
        <v>4</v>
      </c>
      <c r="N217">
        <v>4</v>
      </c>
      <c r="O217">
        <v>13</v>
      </c>
      <c r="P217">
        <v>11</v>
      </c>
      <c r="Q217">
        <f t="shared" si="12"/>
        <v>0</v>
      </c>
      <c r="R217">
        <f t="shared" si="13"/>
        <v>-2</v>
      </c>
      <c r="S217" s="5">
        <f t="shared" si="14"/>
        <v>0.30769230769230771</v>
      </c>
      <c r="T217">
        <f t="shared" si="15"/>
        <v>60.0445540663803</v>
      </c>
    </row>
    <row r="218" spans="1:20" x14ac:dyDescent="0.3">
      <c r="A218" t="s">
        <v>25</v>
      </c>
      <c r="B218" t="s">
        <v>16</v>
      </c>
      <c r="C218" t="s">
        <v>13</v>
      </c>
      <c r="D218" t="s">
        <v>54</v>
      </c>
      <c r="E218" s="1">
        <v>45326</v>
      </c>
      <c r="F218">
        <v>0</v>
      </c>
      <c r="G218">
        <v>0.8</v>
      </c>
      <c r="H218">
        <v>0.93333333333333335</v>
      </c>
      <c r="I218">
        <v>-2</v>
      </c>
      <c r="J218">
        <v>96.535630300714303</v>
      </c>
      <c r="K218">
        <v>155.2807119706641</v>
      </c>
      <c r="L218">
        <v>155.2807119706641</v>
      </c>
      <c r="M218">
        <v>3</v>
      </c>
      <c r="N218">
        <v>2</v>
      </c>
      <c r="O218">
        <v>19</v>
      </c>
      <c r="P218">
        <v>12</v>
      </c>
      <c r="Q218">
        <f t="shared" si="12"/>
        <v>-1</v>
      </c>
      <c r="R218">
        <f t="shared" si="13"/>
        <v>-7</v>
      </c>
      <c r="S218" s="5">
        <f t="shared" si="14"/>
        <v>0.15789473684210525</v>
      </c>
      <c r="T218">
        <f t="shared" si="15"/>
        <v>58.745081669949798</v>
      </c>
    </row>
    <row r="219" spans="1:20" x14ac:dyDescent="0.3">
      <c r="A219" t="s">
        <v>12</v>
      </c>
      <c r="B219" t="s">
        <v>16</v>
      </c>
      <c r="C219" t="s">
        <v>13</v>
      </c>
      <c r="D219" t="s">
        <v>37</v>
      </c>
      <c r="E219" s="1">
        <v>45192</v>
      </c>
      <c r="F219">
        <v>2</v>
      </c>
      <c r="G219">
        <v>0.3</v>
      </c>
      <c r="H219">
        <v>0.97084537506588875</v>
      </c>
      <c r="I219">
        <v>-1</v>
      </c>
      <c r="J219">
        <v>0</v>
      </c>
      <c r="K219">
        <v>57.95542123903779</v>
      </c>
      <c r="L219">
        <v>57.95542123903779</v>
      </c>
      <c r="M219">
        <v>3</v>
      </c>
      <c r="N219">
        <v>7</v>
      </c>
      <c r="O219">
        <v>5</v>
      </c>
      <c r="P219">
        <v>17</v>
      </c>
      <c r="Q219">
        <f t="shared" si="12"/>
        <v>4</v>
      </c>
      <c r="R219">
        <f t="shared" si="13"/>
        <v>12</v>
      </c>
      <c r="S219" s="5">
        <f t="shared" si="14"/>
        <v>0.6</v>
      </c>
      <c r="T219">
        <f t="shared" si="15"/>
        <v>57.95542123903779</v>
      </c>
    </row>
    <row r="220" spans="1:20" x14ac:dyDescent="0.3">
      <c r="A220" t="s">
        <v>31</v>
      </c>
      <c r="B220" t="s">
        <v>27</v>
      </c>
      <c r="C220" t="s">
        <v>13</v>
      </c>
      <c r="D220" t="s">
        <v>46</v>
      </c>
      <c r="E220" s="1">
        <v>45266</v>
      </c>
      <c r="F220">
        <v>1</v>
      </c>
      <c r="G220">
        <v>2.6</v>
      </c>
      <c r="H220">
        <v>0.97195336123912268</v>
      </c>
      <c r="I220">
        <v>1</v>
      </c>
      <c r="J220">
        <v>107.94891721671931</v>
      </c>
      <c r="K220">
        <v>162.94470801049738</v>
      </c>
      <c r="L220">
        <v>162.94470801049738</v>
      </c>
      <c r="M220">
        <v>4</v>
      </c>
      <c r="N220">
        <v>0</v>
      </c>
      <c r="O220">
        <v>12</v>
      </c>
      <c r="P220">
        <v>12</v>
      </c>
      <c r="Q220">
        <f t="shared" si="12"/>
        <v>-4</v>
      </c>
      <c r="R220">
        <f t="shared" si="13"/>
        <v>0</v>
      </c>
      <c r="S220" s="5">
        <f t="shared" si="14"/>
        <v>0.33333333333333331</v>
      </c>
      <c r="T220">
        <f t="shared" si="15"/>
        <v>54.99579079377807</v>
      </c>
    </row>
    <row r="221" spans="1:20" x14ac:dyDescent="0.3">
      <c r="A221" t="s">
        <v>21</v>
      </c>
      <c r="B221" t="s">
        <v>30</v>
      </c>
      <c r="C221" t="s">
        <v>13</v>
      </c>
      <c r="D221" t="s">
        <v>50</v>
      </c>
      <c r="E221" s="1">
        <v>45288</v>
      </c>
      <c r="F221">
        <v>2</v>
      </c>
      <c r="G221">
        <v>0.9</v>
      </c>
      <c r="H221">
        <v>0.97461538461538466</v>
      </c>
      <c r="I221">
        <v>2</v>
      </c>
      <c r="J221">
        <v>0</v>
      </c>
      <c r="K221">
        <v>51.316011546213417</v>
      </c>
      <c r="L221">
        <v>51.316011546213417</v>
      </c>
      <c r="M221">
        <v>3</v>
      </c>
      <c r="N221">
        <v>2</v>
      </c>
      <c r="O221">
        <v>18</v>
      </c>
      <c r="P221">
        <v>6</v>
      </c>
      <c r="Q221">
        <f t="shared" si="12"/>
        <v>-1</v>
      </c>
      <c r="R221">
        <f t="shared" si="13"/>
        <v>-12</v>
      </c>
      <c r="S221" s="5">
        <f t="shared" si="14"/>
        <v>0.16666666666666666</v>
      </c>
      <c r="T221">
        <f t="shared" si="15"/>
        <v>51.316011546213417</v>
      </c>
    </row>
    <row r="222" spans="1:20" x14ac:dyDescent="0.3">
      <c r="A222" t="s">
        <v>30</v>
      </c>
      <c r="B222" t="s">
        <v>21</v>
      </c>
      <c r="C222" t="s">
        <v>13</v>
      </c>
      <c r="D222" t="s">
        <v>55</v>
      </c>
      <c r="E222" s="1">
        <v>45332</v>
      </c>
      <c r="F222">
        <v>1</v>
      </c>
      <c r="G222">
        <v>0.4</v>
      </c>
      <c r="H222">
        <v>0.99005832876800615</v>
      </c>
      <c r="I222">
        <v>0</v>
      </c>
      <c r="J222">
        <v>0</v>
      </c>
      <c r="K222">
        <v>51.316011546213417</v>
      </c>
      <c r="L222">
        <v>51.316011546213417</v>
      </c>
      <c r="M222">
        <v>2</v>
      </c>
      <c r="N222">
        <v>3</v>
      </c>
      <c r="O222">
        <v>14</v>
      </c>
      <c r="P222">
        <v>13</v>
      </c>
      <c r="Q222">
        <f t="shared" si="12"/>
        <v>1</v>
      </c>
      <c r="R222">
        <f t="shared" si="13"/>
        <v>-1</v>
      </c>
      <c r="S222" s="5">
        <f t="shared" si="14"/>
        <v>0.14285714285714285</v>
      </c>
      <c r="T222">
        <f t="shared" si="15"/>
        <v>51.316011546213417</v>
      </c>
    </row>
    <row r="223" spans="1:20" x14ac:dyDescent="0.3">
      <c r="A223" t="s">
        <v>23</v>
      </c>
      <c r="B223" t="s">
        <v>22</v>
      </c>
      <c r="C223" t="s">
        <v>13</v>
      </c>
      <c r="D223" t="s">
        <v>50</v>
      </c>
      <c r="E223" s="1">
        <v>45286</v>
      </c>
      <c r="F223">
        <v>-1</v>
      </c>
      <c r="G223">
        <v>1.8</v>
      </c>
      <c r="H223">
        <v>0.94920799951073331</v>
      </c>
      <c r="I223">
        <v>1</v>
      </c>
      <c r="J223">
        <v>61.943202250247815</v>
      </c>
      <c r="K223">
        <v>111.54483901345607</v>
      </c>
      <c r="L223">
        <v>111.54483901345607</v>
      </c>
      <c r="M223">
        <v>5</v>
      </c>
      <c r="N223">
        <v>0</v>
      </c>
      <c r="O223">
        <v>13</v>
      </c>
      <c r="P223">
        <v>13</v>
      </c>
      <c r="Q223">
        <f t="shared" si="12"/>
        <v>-5</v>
      </c>
      <c r="R223">
        <f t="shared" si="13"/>
        <v>0</v>
      </c>
      <c r="S223" s="5">
        <f t="shared" si="14"/>
        <v>0.38461538461538464</v>
      </c>
      <c r="T223">
        <f t="shared" si="15"/>
        <v>49.601636763208255</v>
      </c>
    </row>
    <row r="224" spans="1:20" x14ac:dyDescent="0.3">
      <c r="A224" t="s">
        <v>29</v>
      </c>
      <c r="B224" t="s">
        <v>25</v>
      </c>
      <c r="C224" t="s">
        <v>13</v>
      </c>
      <c r="D224" t="s">
        <v>35</v>
      </c>
      <c r="E224" s="1">
        <v>45171</v>
      </c>
      <c r="F224">
        <v>0</v>
      </c>
      <c r="G224">
        <v>0.8</v>
      </c>
      <c r="H224">
        <v>0.9839420289855072</v>
      </c>
      <c r="I224">
        <v>0</v>
      </c>
      <c r="J224">
        <v>115.59727572082004</v>
      </c>
      <c r="K224">
        <v>164.7947034818275</v>
      </c>
      <c r="L224">
        <v>84.516792121237273</v>
      </c>
      <c r="M224">
        <v>1</v>
      </c>
      <c r="N224">
        <v>2</v>
      </c>
      <c r="O224">
        <v>6</v>
      </c>
      <c r="P224">
        <v>12</v>
      </c>
      <c r="Q224">
        <f t="shared" si="12"/>
        <v>1</v>
      </c>
      <c r="R224">
        <f t="shared" si="13"/>
        <v>6</v>
      </c>
      <c r="S224" s="5">
        <f t="shared" si="14"/>
        <v>0.16666666666666666</v>
      </c>
      <c r="T224">
        <f t="shared" si="15"/>
        <v>49.197427761007461</v>
      </c>
    </row>
    <row r="225" spans="1:20" x14ac:dyDescent="0.3">
      <c r="A225" t="s">
        <v>21</v>
      </c>
      <c r="B225" t="s">
        <v>12</v>
      </c>
      <c r="C225" t="s">
        <v>13</v>
      </c>
      <c r="D225" t="s">
        <v>60</v>
      </c>
      <c r="E225" s="1">
        <v>45407</v>
      </c>
      <c r="F225">
        <v>-4</v>
      </c>
      <c r="G225">
        <v>-0.8</v>
      </c>
      <c r="H225">
        <v>0.97218461538461542</v>
      </c>
      <c r="I225">
        <v>7</v>
      </c>
      <c r="J225">
        <v>0</v>
      </c>
      <c r="K225">
        <v>48.709254001388459</v>
      </c>
      <c r="L225">
        <v>202.08864939353271</v>
      </c>
      <c r="M225">
        <v>2</v>
      </c>
      <c r="N225">
        <v>0</v>
      </c>
      <c r="O225">
        <v>10</v>
      </c>
      <c r="P225">
        <v>3</v>
      </c>
      <c r="Q225">
        <f t="shared" si="12"/>
        <v>-2</v>
      </c>
      <c r="R225">
        <f t="shared" si="13"/>
        <v>-7</v>
      </c>
      <c r="S225" s="5">
        <f t="shared" si="14"/>
        <v>0.2</v>
      </c>
      <c r="T225">
        <f t="shared" si="15"/>
        <v>48.709254001388459</v>
      </c>
    </row>
    <row r="226" spans="1:20" x14ac:dyDescent="0.3">
      <c r="A226" t="s">
        <v>17</v>
      </c>
      <c r="B226" t="s">
        <v>22</v>
      </c>
      <c r="C226" t="s">
        <v>13</v>
      </c>
      <c r="D226" t="s">
        <v>54</v>
      </c>
      <c r="E226" s="1">
        <v>45325</v>
      </c>
      <c r="F226">
        <v>0</v>
      </c>
      <c r="G226">
        <v>-0.1</v>
      </c>
      <c r="H226">
        <v>0.99820284867603482</v>
      </c>
      <c r="I226">
        <v>0</v>
      </c>
      <c r="J226">
        <v>170.75125158892439</v>
      </c>
      <c r="K226">
        <v>219.13376252807404</v>
      </c>
      <c r="L226">
        <v>219.13376252807404</v>
      </c>
      <c r="M226">
        <v>2</v>
      </c>
      <c r="N226">
        <v>2</v>
      </c>
      <c r="O226">
        <v>13</v>
      </c>
      <c r="P226">
        <v>16</v>
      </c>
      <c r="Q226">
        <f t="shared" si="12"/>
        <v>0</v>
      </c>
      <c r="R226">
        <f t="shared" si="13"/>
        <v>3</v>
      </c>
      <c r="S226" s="5">
        <f t="shared" si="14"/>
        <v>0.15384615384615385</v>
      </c>
      <c r="T226">
        <f t="shared" si="15"/>
        <v>48.382510939149654</v>
      </c>
    </row>
    <row r="227" spans="1:20" x14ac:dyDescent="0.3">
      <c r="A227" t="s">
        <v>16</v>
      </c>
      <c r="B227" t="s">
        <v>32</v>
      </c>
      <c r="C227" t="s">
        <v>13</v>
      </c>
      <c r="D227" t="s">
        <v>64</v>
      </c>
      <c r="E227" s="1">
        <v>45395</v>
      </c>
      <c r="F227">
        <v>0</v>
      </c>
      <c r="G227">
        <v>0.9</v>
      </c>
      <c r="H227">
        <v>0.96738775243448138</v>
      </c>
      <c r="I227">
        <v>-1</v>
      </c>
      <c r="J227">
        <v>0</v>
      </c>
      <c r="K227">
        <v>48.197303781270023</v>
      </c>
      <c r="L227">
        <v>48.197303781270023</v>
      </c>
      <c r="M227">
        <v>2</v>
      </c>
      <c r="N227">
        <v>3</v>
      </c>
      <c r="O227">
        <v>15</v>
      </c>
      <c r="P227">
        <v>10</v>
      </c>
      <c r="Q227">
        <f t="shared" si="12"/>
        <v>1</v>
      </c>
      <c r="R227">
        <f t="shared" si="13"/>
        <v>-5</v>
      </c>
      <c r="S227" s="5">
        <f t="shared" si="14"/>
        <v>0.13333333333333333</v>
      </c>
      <c r="T227">
        <f t="shared" si="15"/>
        <v>48.197303781270023</v>
      </c>
    </row>
    <row r="228" spans="1:20" x14ac:dyDescent="0.3">
      <c r="A228" t="s">
        <v>21</v>
      </c>
      <c r="B228" t="s">
        <v>26</v>
      </c>
      <c r="C228" t="s">
        <v>13</v>
      </c>
      <c r="D228" t="s">
        <v>34</v>
      </c>
      <c r="E228" s="1">
        <v>45164</v>
      </c>
      <c r="F228">
        <v>-2</v>
      </c>
      <c r="G228">
        <v>-1.5</v>
      </c>
      <c r="H228">
        <v>0.96947692307692312</v>
      </c>
      <c r="I228">
        <v>1</v>
      </c>
      <c r="J228">
        <v>0</v>
      </c>
      <c r="K228">
        <v>46.851693887479868</v>
      </c>
      <c r="L228">
        <v>46.851693887479868</v>
      </c>
      <c r="M228">
        <v>1</v>
      </c>
      <c r="N228">
        <v>3</v>
      </c>
      <c r="O228">
        <v>10</v>
      </c>
      <c r="P228">
        <v>9</v>
      </c>
      <c r="Q228">
        <f t="shared" si="12"/>
        <v>2</v>
      </c>
      <c r="R228">
        <f t="shared" si="13"/>
        <v>-1</v>
      </c>
      <c r="S228" s="5">
        <f t="shared" si="14"/>
        <v>0.1</v>
      </c>
      <c r="T228">
        <f t="shared" si="15"/>
        <v>46.851693887479868</v>
      </c>
    </row>
    <row r="229" spans="1:20" x14ac:dyDescent="0.3">
      <c r="A229" t="s">
        <v>30</v>
      </c>
      <c r="B229" t="s">
        <v>25</v>
      </c>
      <c r="C229" t="s">
        <v>13</v>
      </c>
      <c r="D229" t="s">
        <v>51</v>
      </c>
      <c r="E229" s="1">
        <v>45291</v>
      </c>
      <c r="F229">
        <v>2</v>
      </c>
      <c r="G229">
        <v>0.6</v>
      </c>
      <c r="H229">
        <v>0.99545615674647936</v>
      </c>
      <c r="I229">
        <v>-2</v>
      </c>
      <c r="J229">
        <v>51.316011546213417</v>
      </c>
      <c r="K229">
        <v>97.460693047352493</v>
      </c>
      <c r="L229">
        <v>97.460693047352493</v>
      </c>
      <c r="M229">
        <v>3</v>
      </c>
      <c r="N229">
        <v>2</v>
      </c>
      <c r="O229">
        <v>9</v>
      </c>
      <c r="P229">
        <v>18</v>
      </c>
      <c r="Q229">
        <f t="shared" si="12"/>
        <v>-1</v>
      </c>
      <c r="R229">
        <f t="shared" si="13"/>
        <v>9</v>
      </c>
      <c r="S229" s="5">
        <f t="shared" si="14"/>
        <v>0.33333333333333331</v>
      </c>
      <c r="T229">
        <f t="shared" si="15"/>
        <v>46.144681501139075</v>
      </c>
    </row>
    <row r="230" spans="1:20" x14ac:dyDescent="0.3">
      <c r="A230" t="s">
        <v>27</v>
      </c>
      <c r="B230" t="s">
        <v>25</v>
      </c>
      <c r="C230" t="s">
        <v>13</v>
      </c>
      <c r="D230" t="s">
        <v>69</v>
      </c>
      <c r="E230" s="1">
        <v>45431</v>
      </c>
      <c r="F230">
        <v>1</v>
      </c>
      <c r="G230">
        <v>-1.1000000000000001</v>
      </c>
      <c r="H230">
        <v>0.94863283582089553</v>
      </c>
      <c r="I230">
        <v>-4</v>
      </c>
      <c r="J230">
        <v>43.081596349671948</v>
      </c>
      <c r="K230">
        <v>88.119932183813077</v>
      </c>
      <c r="L230">
        <v>88.119932183813077</v>
      </c>
      <c r="M230">
        <v>2</v>
      </c>
      <c r="N230">
        <v>3</v>
      </c>
      <c r="O230">
        <v>5</v>
      </c>
      <c r="P230">
        <v>8</v>
      </c>
      <c r="Q230">
        <f t="shared" si="12"/>
        <v>1</v>
      </c>
      <c r="R230">
        <f t="shared" si="13"/>
        <v>3</v>
      </c>
      <c r="S230" s="5">
        <f t="shared" si="14"/>
        <v>0.4</v>
      </c>
      <c r="T230">
        <f t="shared" si="15"/>
        <v>45.03833583414113</v>
      </c>
    </row>
    <row r="231" spans="1:20" x14ac:dyDescent="0.3">
      <c r="A231" t="s">
        <v>16</v>
      </c>
      <c r="B231" t="s">
        <v>18</v>
      </c>
      <c r="C231" t="s">
        <v>13</v>
      </c>
      <c r="D231" t="s">
        <v>42</v>
      </c>
      <c r="E231" s="1">
        <v>45235</v>
      </c>
      <c r="F231">
        <v>2</v>
      </c>
      <c r="G231">
        <v>-0.8</v>
      </c>
      <c r="H231">
        <v>0.95787857002810273</v>
      </c>
      <c r="I231">
        <v>0</v>
      </c>
      <c r="J231">
        <v>0</v>
      </c>
      <c r="K231">
        <v>43.315453471899303</v>
      </c>
      <c r="L231">
        <v>43.315453471899303</v>
      </c>
      <c r="M231">
        <v>1</v>
      </c>
      <c r="N231">
        <v>1</v>
      </c>
      <c r="O231">
        <v>6</v>
      </c>
      <c r="P231">
        <v>9</v>
      </c>
      <c r="Q231">
        <f t="shared" si="12"/>
        <v>0</v>
      </c>
      <c r="R231">
        <f t="shared" si="13"/>
        <v>3</v>
      </c>
      <c r="S231" s="5">
        <f t="shared" si="14"/>
        <v>0.16666666666666666</v>
      </c>
      <c r="T231">
        <f t="shared" si="15"/>
        <v>43.315453471899303</v>
      </c>
    </row>
    <row r="232" spans="1:20" x14ac:dyDescent="0.3">
      <c r="A232" t="s">
        <v>18</v>
      </c>
      <c r="B232" t="s">
        <v>16</v>
      </c>
      <c r="C232" t="s">
        <v>13</v>
      </c>
      <c r="D232" t="s">
        <v>57</v>
      </c>
      <c r="E232" s="1">
        <v>45346</v>
      </c>
      <c r="F232">
        <v>2</v>
      </c>
      <c r="G232">
        <v>1</v>
      </c>
      <c r="H232">
        <v>0.98806285178236397</v>
      </c>
      <c r="I232">
        <v>0</v>
      </c>
      <c r="J232">
        <v>0</v>
      </c>
      <c r="K232">
        <v>43.315453471899303</v>
      </c>
      <c r="L232">
        <v>43.315453471899303</v>
      </c>
      <c r="M232">
        <v>1</v>
      </c>
      <c r="N232">
        <v>2</v>
      </c>
      <c r="O232">
        <v>7</v>
      </c>
      <c r="P232">
        <v>16</v>
      </c>
      <c r="Q232">
        <f t="shared" si="12"/>
        <v>1</v>
      </c>
      <c r="R232">
        <f t="shared" si="13"/>
        <v>9</v>
      </c>
      <c r="S232" s="5">
        <f t="shared" si="14"/>
        <v>0.14285714285714285</v>
      </c>
      <c r="T232">
        <f t="shared" si="15"/>
        <v>43.315453471899303</v>
      </c>
    </row>
    <row r="233" spans="1:20" x14ac:dyDescent="0.3">
      <c r="A233" t="s">
        <v>21</v>
      </c>
      <c r="B233" t="s">
        <v>20</v>
      </c>
      <c r="C233" t="s">
        <v>13</v>
      </c>
      <c r="D233" t="s">
        <v>41</v>
      </c>
      <c r="E233" s="1">
        <v>45228</v>
      </c>
      <c r="F233">
        <v>0</v>
      </c>
      <c r="G233">
        <v>0.7</v>
      </c>
      <c r="H233">
        <v>0.97076923076923072</v>
      </c>
      <c r="I233">
        <v>-3</v>
      </c>
      <c r="J233">
        <v>0</v>
      </c>
      <c r="K233">
        <v>42.78907448561371</v>
      </c>
      <c r="L233">
        <v>42.78907448561371</v>
      </c>
      <c r="M233">
        <v>0</v>
      </c>
      <c r="N233">
        <v>3</v>
      </c>
      <c r="O233">
        <v>12</v>
      </c>
      <c r="P233">
        <v>8</v>
      </c>
      <c r="Q233">
        <f t="shared" si="12"/>
        <v>3</v>
      </c>
      <c r="R233">
        <f t="shared" si="13"/>
        <v>-4</v>
      </c>
      <c r="S233" s="5">
        <f t="shared" si="14"/>
        <v>0</v>
      </c>
      <c r="T233">
        <f t="shared" si="15"/>
        <v>42.78907448561371</v>
      </c>
    </row>
    <row r="234" spans="1:20" x14ac:dyDescent="0.3">
      <c r="A234" t="s">
        <v>26</v>
      </c>
      <c r="B234" t="s">
        <v>21</v>
      </c>
      <c r="C234" t="s">
        <v>13</v>
      </c>
      <c r="D234" t="s">
        <v>51</v>
      </c>
      <c r="E234" s="1">
        <v>45293</v>
      </c>
      <c r="F234">
        <v>0</v>
      </c>
      <c r="G234">
        <v>-1.6</v>
      </c>
      <c r="H234">
        <v>0.99939199999999995</v>
      </c>
      <c r="I234">
        <v>0</v>
      </c>
      <c r="J234">
        <v>4.1212171599911338</v>
      </c>
      <c r="K234">
        <v>46.851693887479868</v>
      </c>
      <c r="L234">
        <v>46.851693887479868</v>
      </c>
      <c r="M234">
        <v>1</v>
      </c>
      <c r="N234">
        <v>0</v>
      </c>
      <c r="O234">
        <v>4</v>
      </c>
      <c r="P234">
        <v>6</v>
      </c>
      <c r="Q234">
        <f t="shared" si="12"/>
        <v>-1</v>
      </c>
      <c r="R234">
        <f t="shared" si="13"/>
        <v>2</v>
      </c>
      <c r="S234" s="5">
        <f t="shared" si="14"/>
        <v>0.25</v>
      </c>
      <c r="T234">
        <f t="shared" si="15"/>
        <v>42.730476727488735</v>
      </c>
    </row>
    <row r="235" spans="1:20" x14ac:dyDescent="0.3">
      <c r="A235" t="s">
        <v>11</v>
      </c>
      <c r="B235" t="s">
        <v>23</v>
      </c>
      <c r="C235" t="s">
        <v>13</v>
      </c>
      <c r="D235" t="s">
        <v>45</v>
      </c>
      <c r="E235" s="1">
        <v>45262</v>
      </c>
      <c r="F235">
        <v>5</v>
      </c>
      <c r="G235">
        <v>1.4</v>
      </c>
      <c r="H235">
        <v>0.95263017830213781</v>
      </c>
      <c r="I235">
        <v>0</v>
      </c>
      <c r="J235">
        <v>0</v>
      </c>
      <c r="K235">
        <v>42.516375374926007</v>
      </c>
      <c r="L235">
        <v>42.516375374926007</v>
      </c>
      <c r="M235">
        <v>2</v>
      </c>
      <c r="N235">
        <v>7</v>
      </c>
      <c r="O235">
        <v>10</v>
      </c>
      <c r="P235">
        <v>12</v>
      </c>
      <c r="Q235">
        <f t="shared" si="12"/>
        <v>5</v>
      </c>
      <c r="R235">
        <f t="shared" si="13"/>
        <v>2</v>
      </c>
      <c r="S235" s="5">
        <f t="shared" si="14"/>
        <v>0.2</v>
      </c>
      <c r="T235">
        <f t="shared" si="15"/>
        <v>42.516375374926007</v>
      </c>
    </row>
    <row r="236" spans="1:20" x14ac:dyDescent="0.3">
      <c r="A236" t="s">
        <v>23</v>
      </c>
      <c r="B236" t="s">
        <v>11</v>
      </c>
      <c r="C236" t="s">
        <v>13</v>
      </c>
      <c r="D236" t="s">
        <v>65</v>
      </c>
      <c r="E236" s="1">
        <v>45402</v>
      </c>
      <c r="F236">
        <v>-3</v>
      </c>
      <c r="G236">
        <v>0.2</v>
      </c>
      <c r="H236">
        <v>0.8856950645220476</v>
      </c>
      <c r="I236">
        <v>0</v>
      </c>
      <c r="J236">
        <v>0</v>
      </c>
      <c r="K236">
        <v>42.516375374926007</v>
      </c>
      <c r="L236">
        <v>42.516375374926007</v>
      </c>
      <c r="M236">
        <v>1</v>
      </c>
      <c r="N236">
        <v>0</v>
      </c>
      <c r="O236">
        <v>10</v>
      </c>
      <c r="P236">
        <v>9</v>
      </c>
      <c r="Q236">
        <f t="shared" si="12"/>
        <v>-1</v>
      </c>
      <c r="R236">
        <f t="shared" si="13"/>
        <v>-1</v>
      </c>
      <c r="S236" s="5">
        <f t="shared" si="14"/>
        <v>0.1</v>
      </c>
      <c r="T236">
        <f t="shared" si="15"/>
        <v>42.516375374926007</v>
      </c>
    </row>
    <row r="237" spans="1:20" x14ac:dyDescent="0.3">
      <c r="A237" t="s">
        <v>28</v>
      </c>
      <c r="B237" t="s">
        <v>11</v>
      </c>
      <c r="C237" t="s">
        <v>13</v>
      </c>
      <c r="D237" t="s">
        <v>55</v>
      </c>
      <c r="E237" s="1">
        <v>45332</v>
      </c>
      <c r="F237">
        <v>2</v>
      </c>
      <c r="G237">
        <v>1.5</v>
      </c>
      <c r="H237">
        <v>0.98190163934426233</v>
      </c>
      <c r="I237">
        <v>-1</v>
      </c>
      <c r="J237">
        <v>0</v>
      </c>
      <c r="K237">
        <v>38.853159340909471</v>
      </c>
      <c r="L237">
        <v>38.853159340909471</v>
      </c>
      <c r="M237">
        <v>3</v>
      </c>
      <c r="N237">
        <v>2</v>
      </c>
      <c r="O237">
        <v>11</v>
      </c>
      <c r="P237">
        <v>13</v>
      </c>
      <c r="Q237">
        <f t="shared" si="12"/>
        <v>-1</v>
      </c>
      <c r="R237">
        <f t="shared" si="13"/>
        <v>2</v>
      </c>
      <c r="S237" s="5">
        <f t="shared" si="14"/>
        <v>0.27272727272727271</v>
      </c>
      <c r="T237">
        <f t="shared" si="15"/>
        <v>38.853159340909471</v>
      </c>
    </row>
    <row r="238" spans="1:20" x14ac:dyDescent="0.3">
      <c r="A238" t="s">
        <v>11</v>
      </c>
      <c r="B238" t="s">
        <v>19</v>
      </c>
      <c r="C238" t="s">
        <v>13</v>
      </c>
      <c r="D238" t="s">
        <v>48</v>
      </c>
      <c r="E238" s="1">
        <v>45276</v>
      </c>
      <c r="F238">
        <v>-2</v>
      </c>
      <c r="G238">
        <v>-0.7</v>
      </c>
      <c r="H238">
        <v>0.94974718353588217</v>
      </c>
      <c r="I238">
        <v>1</v>
      </c>
      <c r="J238">
        <v>0</v>
      </c>
      <c r="K238">
        <v>38.676142930121649</v>
      </c>
      <c r="L238">
        <v>38.676142930121649</v>
      </c>
      <c r="M238">
        <v>0</v>
      </c>
      <c r="N238">
        <v>1</v>
      </c>
      <c r="O238">
        <v>9</v>
      </c>
      <c r="P238">
        <v>8</v>
      </c>
      <c r="Q238">
        <f t="shared" si="12"/>
        <v>1</v>
      </c>
      <c r="R238">
        <f t="shared" si="13"/>
        <v>-1</v>
      </c>
      <c r="S238" s="5">
        <f t="shared" si="14"/>
        <v>0</v>
      </c>
      <c r="T238">
        <f t="shared" si="15"/>
        <v>38.676142930121649</v>
      </c>
    </row>
    <row r="239" spans="1:20" x14ac:dyDescent="0.3">
      <c r="A239" t="s">
        <v>22</v>
      </c>
      <c r="B239" t="s">
        <v>24</v>
      </c>
      <c r="C239" t="s">
        <v>13</v>
      </c>
      <c r="D239" t="s">
        <v>44</v>
      </c>
      <c r="E239" s="1">
        <v>45255</v>
      </c>
      <c r="F239">
        <v>1</v>
      </c>
      <c r="G239">
        <v>-0.7</v>
      </c>
      <c r="H239">
        <v>0.91908333333333336</v>
      </c>
      <c r="I239">
        <v>0</v>
      </c>
      <c r="J239">
        <v>0</v>
      </c>
      <c r="K239">
        <v>36.702392724777972</v>
      </c>
      <c r="L239">
        <v>36.702392724777972</v>
      </c>
      <c r="M239">
        <v>6</v>
      </c>
      <c r="N239">
        <v>1</v>
      </c>
      <c r="O239">
        <v>15</v>
      </c>
      <c r="P239">
        <v>11</v>
      </c>
      <c r="Q239">
        <f t="shared" si="12"/>
        <v>-5</v>
      </c>
      <c r="R239">
        <f t="shared" si="13"/>
        <v>-4</v>
      </c>
      <c r="S239" s="5">
        <f t="shared" si="14"/>
        <v>0.4</v>
      </c>
      <c r="T239">
        <f t="shared" si="15"/>
        <v>36.702392724777972</v>
      </c>
    </row>
    <row r="240" spans="1:20" x14ac:dyDescent="0.3">
      <c r="A240" t="s">
        <v>24</v>
      </c>
      <c r="B240" t="s">
        <v>22</v>
      </c>
      <c r="C240" t="s">
        <v>13</v>
      </c>
      <c r="D240" t="s">
        <v>59</v>
      </c>
      <c r="E240" s="1">
        <v>45360</v>
      </c>
      <c r="F240">
        <v>0</v>
      </c>
      <c r="G240">
        <v>1.9</v>
      </c>
      <c r="H240">
        <v>0.95612264330603691</v>
      </c>
      <c r="I240">
        <v>0</v>
      </c>
      <c r="J240">
        <v>0</v>
      </c>
      <c r="K240">
        <v>36.702392724777972</v>
      </c>
      <c r="L240">
        <v>36.702392724777972</v>
      </c>
      <c r="M240">
        <v>2</v>
      </c>
      <c r="N240">
        <v>3</v>
      </c>
      <c r="O240">
        <v>20</v>
      </c>
      <c r="P240">
        <v>11</v>
      </c>
      <c r="Q240">
        <f t="shared" si="12"/>
        <v>1</v>
      </c>
      <c r="R240">
        <f t="shared" si="13"/>
        <v>-9</v>
      </c>
      <c r="S240" s="5">
        <f t="shared" si="14"/>
        <v>0.1</v>
      </c>
      <c r="T240">
        <f t="shared" si="15"/>
        <v>36.702392724777972</v>
      </c>
    </row>
    <row r="241" spans="1:20" x14ac:dyDescent="0.3">
      <c r="A241" t="s">
        <v>19</v>
      </c>
      <c r="B241" t="s">
        <v>17</v>
      </c>
      <c r="C241" t="s">
        <v>13</v>
      </c>
      <c r="D241" t="s">
        <v>46</v>
      </c>
      <c r="E241" s="1">
        <v>45267</v>
      </c>
      <c r="F241">
        <v>3</v>
      </c>
      <c r="G241">
        <v>1.8</v>
      </c>
      <c r="H241">
        <v>0.95121647533431286</v>
      </c>
      <c r="I241">
        <v>0</v>
      </c>
      <c r="J241">
        <v>83.366545032061779</v>
      </c>
      <c r="K241">
        <v>119.2670310662883</v>
      </c>
      <c r="L241">
        <v>119.2670310662883</v>
      </c>
      <c r="M241">
        <v>3</v>
      </c>
      <c r="N241">
        <v>0</v>
      </c>
      <c r="O241">
        <v>18</v>
      </c>
      <c r="P241">
        <v>8</v>
      </c>
      <c r="Q241">
        <f t="shared" si="12"/>
        <v>-3</v>
      </c>
      <c r="R241">
        <f t="shared" si="13"/>
        <v>-10</v>
      </c>
      <c r="S241" s="5">
        <f t="shared" si="14"/>
        <v>0.16666666666666666</v>
      </c>
      <c r="T241">
        <f t="shared" si="15"/>
        <v>35.900486034226518</v>
      </c>
    </row>
    <row r="242" spans="1:20" x14ac:dyDescent="0.3">
      <c r="A242" t="s">
        <v>23</v>
      </c>
      <c r="B242" t="s">
        <v>31</v>
      </c>
      <c r="C242" t="s">
        <v>13</v>
      </c>
      <c r="D242" t="s">
        <v>40</v>
      </c>
      <c r="E242" s="1">
        <v>45220</v>
      </c>
      <c r="F242">
        <v>-1</v>
      </c>
      <c r="G242">
        <v>0.3</v>
      </c>
      <c r="H242">
        <v>0.96455874258455143</v>
      </c>
      <c r="I242">
        <v>0</v>
      </c>
      <c r="J242">
        <v>0</v>
      </c>
      <c r="K242">
        <v>34.392536601979728</v>
      </c>
      <c r="L242">
        <v>34.392536601979728</v>
      </c>
      <c r="M242">
        <v>3</v>
      </c>
      <c r="N242">
        <v>1</v>
      </c>
      <c r="O242">
        <v>12</v>
      </c>
      <c r="P242">
        <v>8</v>
      </c>
      <c r="Q242">
        <f t="shared" si="12"/>
        <v>-2</v>
      </c>
      <c r="R242">
        <f t="shared" si="13"/>
        <v>-4</v>
      </c>
      <c r="S242" s="5">
        <f t="shared" si="14"/>
        <v>0.25</v>
      </c>
      <c r="T242">
        <f t="shared" si="15"/>
        <v>34.392536601979728</v>
      </c>
    </row>
    <row r="243" spans="1:20" x14ac:dyDescent="0.3">
      <c r="A243" t="s">
        <v>16</v>
      </c>
      <c r="B243" t="s">
        <v>20</v>
      </c>
      <c r="C243" t="s">
        <v>13</v>
      </c>
      <c r="D243" t="s">
        <v>62</v>
      </c>
      <c r="E243" s="1">
        <v>45384</v>
      </c>
      <c r="F243">
        <v>2</v>
      </c>
      <c r="G243">
        <v>0</v>
      </c>
      <c r="H243">
        <v>0.94755244755244761</v>
      </c>
      <c r="I243">
        <v>0</v>
      </c>
      <c r="J243">
        <v>0</v>
      </c>
      <c r="K243">
        <v>32.86374293437882</v>
      </c>
      <c r="L243">
        <v>108.32257726097232</v>
      </c>
      <c r="M243">
        <v>1</v>
      </c>
      <c r="N243">
        <v>0</v>
      </c>
      <c r="O243">
        <v>7</v>
      </c>
      <c r="P243">
        <v>7</v>
      </c>
      <c r="Q243">
        <f t="shared" si="12"/>
        <v>-1</v>
      </c>
      <c r="R243">
        <f t="shared" si="13"/>
        <v>0</v>
      </c>
      <c r="S243" s="5">
        <f t="shared" si="14"/>
        <v>0.14285714285714285</v>
      </c>
      <c r="T243">
        <f t="shared" si="15"/>
        <v>32.86374293437882</v>
      </c>
    </row>
    <row r="244" spans="1:20" x14ac:dyDescent="0.3">
      <c r="A244" t="s">
        <v>16</v>
      </c>
      <c r="B244" t="s">
        <v>23</v>
      </c>
      <c r="C244" t="s">
        <v>13</v>
      </c>
      <c r="D244" t="s">
        <v>33</v>
      </c>
      <c r="E244" s="1">
        <v>45156</v>
      </c>
      <c r="F244">
        <v>1</v>
      </c>
      <c r="G244">
        <v>0.9</v>
      </c>
      <c r="H244">
        <v>0.96176720475785893</v>
      </c>
      <c r="I244">
        <v>0</v>
      </c>
      <c r="J244">
        <v>0</v>
      </c>
      <c r="K244">
        <v>32.86374293437882</v>
      </c>
      <c r="L244">
        <v>32.86374293437882</v>
      </c>
      <c r="M244">
        <v>2</v>
      </c>
      <c r="N244">
        <v>3</v>
      </c>
      <c r="O244">
        <v>5</v>
      </c>
      <c r="P244">
        <v>9</v>
      </c>
      <c r="Q244">
        <f t="shared" si="12"/>
        <v>1</v>
      </c>
      <c r="R244">
        <f t="shared" si="13"/>
        <v>4</v>
      </c>
      <c r="S244" s="5">
        <f t="shared" si="14"/>
        <v>0.4</v>
      </c>
      <c r="T244">
        <f t="shared" si="15"/>
        <v>32.86374293437882</v>
      </c>
    </row>
    <row r="245" spans="1:20" x14ac:dyDescent="0.3">
      <c r="A245" t="s">
        <v>23</v>
      </c>
      <c r="B245" t="s">
        <v>16</v>
      </c>
      <c r="C245" t="s">
        <v>13</v>
      </c>
      <c r="D245" t="s">
        <v>67</v>
      </c>
      <c r="E245" s="1">
        <v>45416</v>
      </c>
      <c r="F245">
        <v>-2</v>
      </c>
      <c r="G245">
        <v>0.7</v>
      </c>
      <c r="H245">
        <v>0.87199559659959636</v>
      </c>
      <c r="I245">
        <v>1</v>
      </c>
      <c r="J245">
        <v>0</v>
      </c>
      <c r="K245">
        <v>32.86374293437882</v>
      </c>
      <c r="L245">
        <v>32.86374293437882</v>
      </c>
      <c r="M245">
        <v>2</v>
      </c>
      <c r="N245">
        <v>1</v>
      </c>
      <c r="O245">
        <v>9</v>
      </c>
      <c r="P245">
        <v>7</v>
      </c>
      <c r="Q245">
        <f t="shared" si="12"/>
        <v>-1</v>
      </c>
      <c r="R245">
        <f t="shared" si="13"/>
        <v>-2</v>
      </c>
      <c r="S245" s="5">
        <f t="shared" si="14"/>
        <v>0.22222222222222221</v>
      </c>
      <c r="T245">
        <f t="shared" si="15"/>
        <v>32.86374293437882</v>
      </c>
    </row>
    <row r="246" spans="1:20" x14ac:dyDescent="0.3">
      <c r="A246" t="s">
        <v>32</v>
      </c>
      <c r="B246" t="s">
        <v>26</v>
      </c>
      <c r="C246" t="s">
        <v>13</v>
      </c>
      <c r="D246" t="s">
        <v>63</v>
      </c>
      <c r="E246" s="1">
        <v>45388</v>
      </c>
      <c r="F246">
        <v>-1</v>
      </c>
      <c r="G246">
        <v>0.3</v>
      </c>
      <c r="H246">
        <v>0.98296411856474264</v>
      </c>
      <c r="I246">
        <v>0</v>
      </c>
      <c r="J246">
        <v>82.932309294581529</v>
      </c>
      <c r="K246">
        <v>115.50236055822437</v>
      </c>
      <c r="L246">
        <v>115.50236055822437</v>
      </c>
      <c r="M246">
        <v>5</v>
      </c>
      <c r="N246">
        <v>2</v>
      </c>
      <c r="O246">
        <v>15</v>
      </c>
      <c r="P246">
        <v>7</v>
      </c>
      <c r="Q246">
        <f t="shared" si="12"/>
        <v>-3</v>
      </c>
      <c r="R246">
        <f t="shared" si="13"/>
        <v>-8</v>
      </c>
      <c r="S246" s="5">
        <f t="shared" si="14"/>
        <v>0.33333333333333331</v>
      </c>
      <c r="T246">
        <f t="shared" si="15"/>
        <v>32.570051263642839</v>
      </c>
    </row>
    <row r="247" spans="1:20" x14ac:dyDescent="0.3">
      <c r="A247" t="s">
        <v>12</v>
      </c>
      <c r="B247" t="s">
        <v>28</v>
      </c>
      <c r="C247" t="s">
        <v>13</v>
      </c>
      <c r="D247" t="s">
        <v>44</v>
      </c>
      <c r="E247" s="1">
        <v>45255</v>
      </c>
      <c r="F247">
        <v>0</v>
      </c>
      <c r="G247">
        <v>0.7</v>
      </c>
      <c r="H247">
        <v>0.96859152625552103</v>
      </c>
      <c r="I247">
        <v>0</v>
      </c>
      <c r="J247">
        <v>0</v>
      </c>
      <c r="K247">
        <v>31.496817411266601</v>
      </c>
      <c r="L247">
        <v>31.496817411266601</v>
      </c>
      <c r="M247">
        <v>1</v>
      </c>
      <c r="N247">
        <v>3</v>
      </c>
      <c r="O247">
        <v>9</v>
      </c>
      <c r="P247">
        <v>11</v>
      </c>
      <c r="Q247">
        <f t="shared" si="12"/>
        <v>2</v>
      </c>
      <c r="R247">
        <f t="shared" si="13"/>
        <v>2</v>
      </c>
      <c r="S247" s="5">
        <f t="shared" si="14"/>
        <v>0.1111111111111111</v>
      </c>
      <c r="T247">
        <f t="shared" si="15"/>
        <v>31.496817411266601</v>
      </c>
    </row>
    <row r="248" spans="1:20" x14ac:dyDescent="0.3">
      <c r="A248" t="s">
        <v>23</v>
      </c>
      <c r="B248" t="s">
        <v>12</v>
      </c>
      <c r="C248" t="s">
        <v>13</v>
      </c>
      <c r="D248" t="s">
        <v>34</v>
      </c>
      <c r="E248" s="1">
        <v>45165</v>
      </c>
      <c r="F248">
        <v>-1</v>
      </c>
      <c r="G248">
        <v>-2.8</v>
      </c>
      <c r="H248">
        <v>0.95822885450431161</v>
      </c>
      <c r="I248">
        <v>1</v>
      </c>
      <c r="J248">
        <v>0</v>
      </c>
      <c r="K248">
        <v>31.02540240083707</v>
      </c>
      <c r="L248">
        <v>31.02540240083707</v>
      </c>
      <c r="M248">
        <v>4</v>
      </c>
      <c r="N248">
        <v>0</v>
      </c>
      <c r="O248">
        <v>11</v>
      </c>
      <c r="P248">
        <v>2</v>
      </c>
      <c r="Q248">
        <f t="shared" si="12"/>
        <v>-4</v>
      </c>
      <c r="R248">
        <f t="shared" si="13"/>
        <v>-9</v>
      </c>
      <c r="S248" s="5">
        <f t="shared" si="14"/>
        <v>0.36363636363636365</v>
      </c>
      <c r="T248">
        <f t="shared" si="15"/>
        <v>31.02540240083707</v>
      </c>
    </row>
    <row r="249" spans="1:20" x14ac:dyDescent="0.3">
      <c r="A249" t="s">
        <v>22</v>
      </c>
      <c r="B249" t="s">
        <v>26</v>
      </c>
      <c r="C249" t="s">
        <v>13</v>
      </c>
      <c r="D249" t="s">
        <v>35</v>
      </c>
      <c r="E249" s="1">
        <v>45170</v>
      </c>
      <c r="F249">
        <v>-1</v>
      </c>
      <c r="G249">
        <v>0.4</v>
      </c>
      <c r="H249">
        <v>0.90016666666666667</v>
      </c>
      <c r="I249">
        <v>-3</v>
      </c>
      <c r="J249">
        <v>0</v>
      </c>
      <c r="K249">
        <v>29.768142815797198</v>
      </c>
      <c r="L249">
        <v>29.768142815797198</v>
      </c>
      <c r="M249">
        <v>1</v>
      </c>
      <c r="N249">
        <v>1</v>
      </c>
      <c r="O249">
        <v>8</v>
      </c>
      <c r="P249">
        <v>11</v>
      </c>
      <c r="Q249">
        <f t="shared" si="12"/>
        <v>0</v>
      </c>
      <c r="R249">
        <f t="shared" si="13"/>
        <v>3</v>
      </c>
      <c r="S249" s="5">
        <f t="shared" si="14"/>
        <v>0.125</v>
      </c>
      <c r="T249">
        <f t="shared" si="15"/>
        <v>29.768142815797198</v>
      </c>
    </row>
    <row r="250" spans="1:20" x14ac:dyDescent="0.3">
      <c r="A250" t="s">
        <v>26</v>
      </c>
      <c r="B250" t="s">
        <v>22</v>
      </c>
      <c r="C250" t="s">
        <v>13</v>
      </c>
      <c r="D250" t="s">
        <v>68</v>
      </c>
      <c r="E250" s="1">
        <v>45423</v>
      </c>
      <c r="F250">
        <v>2</v>
      </c>
      <c r="G250">
        <v>2.9</v>
      </c>
      <c r="H250">
        <v>0.99960000000000004</v>
      </c>
      <c r="I250">
        <v>-2</v>
      </c>
      <c r="J250">
        <v>0</v>
      </c>
      <c r="K250">
        <v>29.768142815797198</v>
      </c>
      <c r="L250">
        <v>29.768142815797198</v>
      </c>
      <c r="M250">
        <v>1</v>
      </c>
      <c r="N250">
        <v>3</v>
      </c>
      <c r="O250">
        <v>9</v>
      </c>
      <c r="P250">
        <v>15</v>
      </c>
      <c r="Q250">
        <f t="shared" si="12"/>
        <v>2</v>
      </c>
      <c r="R250">
        <f t="shared" si="13"/>
        <v>6</v>
      </c>
      <c r="S250" s="5">
        <f t="shared" si="14"/>
        <v>0.1111111111111111</v>
      </c>
      <c r="T250">
        <f t="shared" si="15"/>
        <v>29.768142815797198</v>
      </c>
    </row>
    <row r="251" spans="1:20" x14ac:dyDescent="0.3">
      <c r="A251" t="s">
        <v>20</v>
      </c>
      <c r="B251" t="s">
        <v>22</v>
      </c>
      <c r="C251" t="s">
        <v>13</v>
      </c>
      <c r="D251" t="s">
        <v>36</v>
      </c>
      <c r="E251" s="1">
        <v>45185</v>
      </c>
      <c r="F251">
        <v>1</v>
      </c>
      <c r="G251">
        <v>-0.1</v>
      </c>
      <c r="H251">
        <v>0.95202334630350194</v>
      </c>
      <c r="I251">
        <v>-1</v>
      </c>
      <c r="J251">
        <v>0</v>
      </c>
      <c r="K251">
        <v>29.668024257440379</v>
      </c>
      <c r="L251">
        <v>29.668024257440379</v>
      </c>
      <c r="M251">
        <v>2</v>
      </c>
      <c r="N251">
        <v>2</v>
      </c>
      <c r="O251">
        <v>6</v>
      </c>
      <c r="P251">
        <v>13</v>
      </c>
      <c r="Q251">
        <f t="shared" si="12"/>
        <v>0</v>
      </c>
      <c r="R251">
        <f t="shared" si="13"/>
        <v>7</v>
      </c>
      <c r="S251" s="5">
        <f t="shared" si="14"/>
        <v>0.33333333333333331</v>
      </c>
      <c r="T251">
        <f t="shared" si="15"/>
        <v>29.668024257440379</v>
      </c>
    </row>
    <row r="252" spans="1:20" x14ac:dyDescent="0.3">
      <c r="A252" t="s">
        <v>22</v>
      </c>
      <c r="B252" t="s">
        <v>20</v>
      </c>
      <c r="C252" t="s">
        <v>13</v>
      </c>
      <c r="D252" t="s">
        <v>69</v>
      </c>
      <c r="E252" s="1">
        <v>45431</v>
      </c>
      <c r="F252">
        <v>-2</v>
      </c>
      <c r="G252">
        <v>0.9</v>
      </c>
      <c r="H252">
        <v>1.0022500000000001</v>
      </c>
      <c r="I252">
        <v>0</v>
      </c>
      <c r="J252">
        <v>0</v>
      </c>
      <c r="K252">
        <v>29.668024257440379</v>
      </c>
      <c r="L252">
        <v>29.668024257440379</v>
      </c>
      <c r="M252">
        <v>5</v>
      </c>
      <c r="N252">
        <v>4</v>
      </c>
      <c r="O252">
        <v>15</v>
      </c>
      <c r="P252">
        <v>20</v>
      </c>
      <c r="Q252">
        <f t="shared" si="12"/>
        <v>-1</v>
      </c>
      <c r="R252">
        <f t="shared" si="13"/>
        <v>5</v>
      </c>
      <c r="S252" s="5">
        <f t="shared" si="14"/>
        <v>0.33333333333333331</v>
      </c>
      <c r="T252">
        <f t="shared" si="15"/>
        <v>29.668024257440379</v>
      </c>
    </row>
    <row r="253" spans="1:20" x14ac:dyDescent="0.3">
      <c r="A253" t="s">
        <v>22</v>
      </c>
      <c r="B253" t="s">
        <v>17</v>
      </c>
      <c r="C253" t="s">
        <v>13</v>
      </c>
      <c r="D253" t="s">
        <v>49</v>
      </c>
      <c r="E253" s="1">
        <v>45283</v>
      </c>
      <c r="F253">
        <v>1</v>
      </c>
      <c r="G253">
        <v>0</v>
      </c>
      <c r="H253">
        <v>0.92016666666666669</v>
      </c>
      <c r="I253">
        <v>9</v>
      </c>
      <c r="J253">
        <v>0</v>
      </c>
      <c r="K253">
        <v>29.658248401596111</v>
      </c>
      <c r="L253">
        <v>219.13376252807404</v>
      </c>
      <c r="M253">
        <v>2</v>
      </c>
      <c r="N253">
        <v>2</v>
      </c>
      <c r="O253">
        <v>11</v>
      </c>
      <c r="P253">
        <v>6</v>
      </c>
      <c r="Q253">
        <f t="shared" si="12"/>
        <v>0</v>
      </c>
      <c r="R253">
        <f t="shared" si="13"/>
        <v>-5</v>
      </c>
      <c r="S253" s="5">
        <f t="shared" si="14"/>
        <v>0.18181818181818182</v>
      </c>
      <c r="T253">
        <f t="shared" si="15"/>
        <v>29.658248401596111</v>
      </c>
    </row>
    <row r="254" spans="1:20" x14ac:dyDescent="0.3">
      <c r="A254" t="s">
        <v>11</v>
      </c>
      <c r="B254" t="s">
        <v>27</v>
      </c>
      <c r="C254" t="s">
        <v>13</v>
      </c>
      <c r="D254" t="s">
        <v>39</v>
      </c>
      <c r="E254" s="1">
        <v>45206</v>
      </c>
      <c r="F254">
        <v>-3</v>
      </c>
      <c r="G254">
        <v>-1.2</v>
      </c>
      <c r="H254">
        <v>0.96043644105384551</v>
      </c>
      <c r="I254">
        <v>-1</v>
      </c>
      <c r="J254">
        <v>151.50932145411392</v>
      </c>
      <c r="K254">
        <v>180.69996260710624</v>
      </c>
      <c r="L254">
        <v>180.89112821862733</v>
      </c>
      <c r="M254">
        <v>2</v>
      </c>
      <c r="N254">
        <v>4</v>
      </c>
      <c r="O254">
        <v>11</v>
      </c>
      <c r="P254">
        <v>8</v>
      </c>
      <c r="Q254">
        <f t="shared" si="12"/>
        <v>2</v>
      </c>
      <c r="R254">
        <f t="shared" si="13"/>
        <v>-3</v>
      </c>
      <c r="S254" s="5">
        <f t="shared" si="14"/>
        <v>0.18181818181818182</v>
      </c>
      <c r="T254">
        <f t="shared" si="15"/>
        <v>29.190641152992328</v>
      </c>
    </row>
    <row r="255" spans="1:20" x14ac:dyDescent="0.3">
      <c r="A255" t="s">
        <v>18</v>
      </c>
      <c r="B255" t="s">
        <v>29</v>
      </c>
      <c r="C255" t="s">
        <v>13</v>
      </c>
      <c r="D255" t="s">
        <v>63</v>
      </c>
      <c r="E255" s="1">
        <v>45388</v>
      </c>
      <c r="F255">
        <v>0</v>
      </c>
      <c r="G255">
        <v>0</v>
      </c>
      <c r="H255">
        <v>0.98775797373358354</v>
      </c>
      <c r="I255">
        <v>0</v>
      </c>
      <c r="J255">
        <v>68.557389897038121</v>
      </c>
      <c r="K255">
        <v>97.494701742122842</v>
      </c>
      <c r="L255">
        <v>97.494701742122842</v>
      </c>
      <c r="M255">
        <v>2</v>
      </c>
      <c r="N255">
        <v>2</v>
      </c>
      <c r="O255">
        <v>15</v>
      </c>
      <c r="P255">
        <v>10</v>
      </c>
      <c r="Q255">
        <f t="shared" si="12"/>
        <v>0</v>
      </c>
      <c r="R255">
        <f t="shared" si="13"/>
        <v>-5</v>
      </c>
      <c r="S255" s="5">
        <f t="shared" si="14"/>
        <v>0.13333333333333333</v>
      </c>
      <c r="T255">
        <f t="shared" si="15"/>
        <v>28.937311845084722</v>
      </c>
    </row>
    <row r="256" spans="1:20" x14ac:dyDescent="0.3">
      <c r="A256" t="s">
        <v>29</v>
      </c>
      <c r="B256" t="s">
        <v>22</v>
      </c>
      <c r="C256" t="s">
        <v>13</v>
      </c>
      <c r="D256" t="s">
        <v>45</v>
      </c>
      <c r="E256" s="1">
        <v>45262</v>
      </c>
      <c r="F256">
        <v>2</v>
      </c>
      <c r="G256">
        <v>2.9</v>
      </c>
      <c r="H256">
        <v>0.98985507246376814</v>
      </c>
      <c r="I256">
        <v>0</v>
      </c>
      <c r="J256">
        <v>0</v>
      </c>
      <c r="K256">
        <v>27.913884428117303</v>
      </c>
      <c r="L256">
        <v>27.913884428117303</v>
      </c>
      <c r="M256">
        <v>1</v>
      </c>
      <c r="N256">
        <v>2</v>
      </c>
      <c r="O256">
        <v>10</v>
      </c>
      <c r="P256">
        <v>8</v>
      </c>
      <c r="Q256">
        <f t="shared" si="12"/>
        <v>1</v>
      </c>
      <c r="R256">
        <f t="shared" si="13"/>
        <v>-2</v>
      </c>
      <c r="S256" s="5">
        <f t="shared" si="14"/>
        <v>0.1</v>
      </c>
      <c r="T256">
        <f t="shared" si="15"/>
        <v>27.913884428117303</v>
      </c>
    </row>
    <row r="257" spans="1:20" x14ac:dyDescent="0.3">
      <c r="A257" t="s">
        <v>22</v>
      </c>
      <c r="B257" t="s">
        <v>29</v>
      </c>
      <c r="C257" t="s">
        <v>13</v>
      </c>
      <c r="D257" t="s">
        <v>65</v>
      </c>
      <c r="E257" s="1">
        <v>45402</v>
      </c>
      <c r="F257">
        <v>-4</v>
      </c>
      <c r="G257">
        <v>-2.5</v>
      </c>
      <c r="H257">
        <v>0.98975000000000002</v>
      </c>
      <c r="I257">
        <v>0</v>
      </c>
      <c r="J257">
        <v>0</v>
      </c>
      <c r="K257">
        <v>27.913884428117303</v>
      </c>
      <c r="L257">
        <v>27.913884428117303</v>
      </c>
      <c r="M257">
        <v>1</v>
      </c>
      <c r="N257">
        <v>2</v>
      </c>
      <c r="O257">
        <v>13</v>
      </c>
      <c r="P257">
        <v>8</v>
      </c>
      <c r="Q257">
        <f t="shared" si="12"/>
        <v>1</v>
      </c>
      <c r="R257">
        <f t="shared" si="13"/>
        <v>-5</v>
      </c>
      <c r="S257" s="5">
        <f t="shared" si="14"/>
        <v>7.6923076923076927E-2</v>
      </c>
      <c r="T257">
        <f t="shared" si="15"/>
        <v>27.913884428117303</v>
      </c>
    </row>
    <row r="258" spans="1:20" x14ac:dyDescent="0.3">
      <c r="A258" t="s">
        <v>19</v>
      </c>
      <c r="B258" t="s">
        <v>27</v>
      </c>
      <c r="C258" t="s">
        <v>13</v>
      </c>
      <c r="D258" t="s">
        <v>47</v>
      </c>
      <c r="E258" s="1">
        <v>45270</v>
      </c>
      <c r="F258">
        <v>2</v>
      </c>
      <c r="G258">
        <v>0.3</v>
      </c>
      <c r="H258">
        <v>0.97816071917722935</v>
      </c>
      <c r="I258">
        <v>-1</v>
      </c>
      <c r="J258">
        <v>0</v>
      </c>
      <c r="K258">
        <v>27.823765071897402</v>
      </c>
      <c r="L258">
        <v>178.68786692000916</v>
      </c>
      <c r="M258">
        <v>2</v>
      </c>
      <c r="N258">
        <v>2</v>
      </c>
      <c r="O258">
        <v>12</v>
      </c>
      <c r="P258">
        <v>11</v>
      </c>
      <c r="Q258">
        <f t="shared" ref="Q258:Q321" si="16">N258-M258</f>
        <v>0</v>
      </c>
      <c r="R258">
        <f t="shared" ref="R258:R321" si="17">P258-O258</f>
        <v>-1</v>
      </c>
      <c r="S258" s="5">
        <f t="shared" ref="S258:S321" si="18">M258/O258</f>
        <v>0.16666666666666666</v>
      </c>
      <c r="T258">
        <f t="shared" ref="T258:T321" si="19">K258-J258</f>
        <v>27.823765071897402</v>
      </c>
    </row>
    <row r="259" spans="1:20" x14ac:dyDescent="0.3">
      <c r="A259" t="s">
        <v>19</v>
      </c>
      <c r="B259" t="s">
        <v>31</v>
      </c>
      <c r="C259" t="s">
        <v>13</v>
      </c>
      <c r="D259" t="s">
        <v>44</v>
      </c>
      <c r="E259" s="1">
        <v>45256</v>
      </c>
      <c r="F259">
        <v>-3</v>
      </c>
      <c r="G259">
        <v>0.2</v>
      </c>
      <c r="H259">
        <v>0.97758796722862762</v>
      </c>
      <c r="I259">
        <v>0</v>
      </c>
      <c r="J259">
        <v>0</v>
      </c>
      <c r="K259">
        <v>27.823765071897402</v>
      </c>
      <c r="L259">
        <v>27.823765071897402</v>
      </c>
      <c r="M259">
        <v>3</v>
      </c>
      <c r="N259">
        <v>0</v>
      </c>
      <c r="O259">
        <v>10</v>
      </c>
      <c r="P259">
        <v>8</v>
      </c>
      <c r="Q259">
        <f t="shared" si="16"/>
        <v>-3</v>
      </c>
      <c r="R259">
        <f t="shared" si="17"/>
        <v>-2</v>
      </c>
      <c r="S259" s="5">
        <f t="shared" si="18"/>
        <v>0.3</v>
      </c>
      <c r="T259">
        <f t="shared" si="19"/>
        <v>27.823765071897402</v>
      </c>
    </row>
    <row r="260" spans="1:20" x14ac:dyDescent="0.3">
      <c r="A260" t="s">
        <v>31</v>
      </c>
      <c r="B260" t="s">
        <v>19</v>
      </c>
      <c r="C260" t="s">
        <v>13</v>
      </c>
      <c r="D260" t="s">
        <v>59</v>
      </c>
      <c r="E260" s="1">
        <v>45360</v>
      </c>
      <c r="F260">
        <v>2</v>
      </c>
      <c r="G260">
        <v>1.1000000000000001</v>
      </c>
      <c r="H260">
        <v>0.97187413344601281</v>
      </c>
      <c r="I260">
        <v>-1</v>
      </c>
      <c r="J260">
        <v>0</v>
      </c>
      <c r="K260">
        <v>27.823765071897402</v>
      </c>
      <c r="L260">
        <v>27.823765071897402</v>
      </c>
      <c r="M260">
        <v>1</v>
      </c>
      <c r="N260">
        <v>2</v>
      </c>
      <c r="O260">
        <v>13</v>
      </c>
      <c r="P260">
        <v>10</v>
      </c>
      <c r="Q260">
        <f t="shared" si="16"/>
        <v>1</v>
      </c>
      <c r="R260">
        <f t="shared" si="17"/>
        <v>-3</v>
      </c>
      <c r="S260" s="5">
        <f t="shared" si="18"/>
        <v>7.6923076923076927E-2</v>
      </c>
      <c r="T260">
        <f t="shared" si="19"/>
        <v>27.823765071897402</v>
      </c>
    </row>
    <row r="261" spans="1:20" x14ac:dyDescent="0.3">
      <c r="A261" t="s">
        <v>22</v>
      </c>
      <c r="B261" t="s">
        <v>30</v>
      </c>
      <c r="C261" t="s">
        <v>13</v>
      </c>
      <c r="D261" t="s">
        <v>39</v>
      </c>
      <c r="E261" s="1">
        <v>45206</v>
      </c>
      <c r="F261">
        <v>-1</v>
      </c>
      <c r="G261">
        <v>-1.1000000000000001</v>
      </c>
      <c r="H261">
        <v>0.85750000000000004</v>
      </c>
      <c r="I261">
        <v>-3</v>
      </c>
      <c r="J261">
        <v>0</v>
      </c>
      <c r="K261">
        <v>24.854346537697833</v>
      </c>
      <c r="L261">
        <v>24.854346537697833</v>
      </c>
      <c r="M261">
        <v>2</v>
      </c>
      <c r="N261">
        <v>3</v>
      </c>
      <c r="O261">
        <v>16</v>
      </c>
      <c r="P261">
        <v>5</v>
      </c>
      <c r="Q261">
        <f t="shared" si="16"/>
        <v>1</v>
      </c>
      <c r="R261">
        <f t="shared" si="17"/>
        <v>-11</v>
      </c>
      <c r="S261" s="5">
        <f t="shared" si="18"/>
        <v>0.125</v>
      </c>
      <c r="T261">
        <f t="shared" si="19"/>
        <v>24.854346537697833</v>
      </c>
    </row>
    <row r="262" spans="1:20" x14ac:dyDescent="0.3">
      <c r="A262" t="s">
        <v>30</v>
      </c>
      <c r="B262" t="s">
        <v>22</v>
      </c>
      <c r="C262" t="s">
        <v>13</v>
      </c>
      <c r="D262" t="s">
        <v>61</v>
      </c>
      <c r="E262" s="1">
        <v>45381</v>
      </c>
      <c r="F262">
        <v>1</v>
      </c>
      <c r="G262">
        <v>2.4</v>
      </c>
      <c r="H262">
        <v>0.99149237858915273</v>
      </c>
      <c r="I262">
        <v>0</v>
      </c>
      <c r="J262">
        <v>0</v>
      </c>
      <c r="K262">
        <v>24.854346537697833</v>
      </c>
      <c r="L262">
        <v>24.854346537697833</v>
      </c>
      <c r="M262">
        <v>2</v>
      </c>
      <c r="N262">
        <v>4</v>
      </c>
      <c r="O262">
        <v>16</v>
      </c>
      <c r="P262">
        <v>14</v>
      </c>
      <c r="Q262">
        <f t="shared" si="16"/>
        <v>2</v>
      </c>
      <c r="R262">
        <f t="shared" si="17"/>
        <v>-2</v>
      </c>
      <c r="S262" s="5">
        <f t="shared" si="18"/>
        <v>0.125</v>
      </c>
      <c r="T262">
        <f t="shared" si="19"/>
        <v>24.854346537697833</v>
      </c>
    </row>
    <row r="263" spans="1:20" x14ac:dyDescent="0.3">
      <c r="A263" t="s">
        <v>32</v>
      </c>
      <c r="B263" t="s">
        <v>12</v>
      </c>
      <c r="C263" t="s">
        <v>13</v>
      </c>
      <c r="D263" t="s">
        <v>38</v>
      </c>
      <c r="E263" s="1">
        <v>45199</v>
      </c>
      <c r="F263">
        <v>1</v>
      </c>
      <c r="G263">
        <v>-0.5</v>
      </c>
      <c r="H263">
        <v>0.98018720748829957</v>
      </c>
      <c r="I263">
        <v>1</v>
      </c>
      <c r="J263">
        <v>143.15603302331701</v>
      </c>
      <c r="K263">
        <v>166.11017180942812</v>
      </c>
      <c r="L263">
        <v>61.754182409132035</v>
      </c>
      <c r="M263">
        <v>5</v>
      </c>
      <c r="N263">
        <v>4</v>
      </c>
      <c r="O263">
        <v>18</v>
      </c>
      <c r="P263">
        <v>12</v>
      </c>
      <c r="Q263">
        <f t="shared" si="16"/>
        <v>-1</v>
      </c>
      <c r="R263">
        <f t="shared" si="17"/>
        <v>-6</v>
      </c>
      <c r="S263" s="5">
        <f t="shared" si="18"/>
        <v>0.27777777777777779</v>
      </c>
      <c r="T263">
        <f t="shared" si="19"/>
        <v>22.954138786111116</v>
      </c>
    </row>
    <row r="264" spans="1:20" x14ac:dyDescent="0.3">
      <c r="A264" t="s">
        <v>31</v>
      </c>
      <c r="B264" t="s">
        <v>11</v>
      </c>
      <c r="C264" t="s">
        <v>13</v>
      </c>
      <c r="D264" t="s">
        <v>66</v>
      </c>
      <c r="E264" s="1">
        <v>45409</v>
      </c>
      <c r="F264">
        <v>0</v>
      </c>
      <c r="G264">
        <v>0.6</v>
      </c>
      <c r="H264">
        <v>0.97147799448046379</v>
      </c>
      <c r="I264">
        <v>-4</v>
      </c>
      <c r="J264">
        <v>0</v>
      </c>
      <c r="K264">
        <v>22.664257455388867</v>
      </c>
      <c r="L264">
        <v>22.664257455388867</v>
      </c>
      <c r="M264">
        <v>1</v>
      </c>
      <c r="N264">
        <v>3</v>
      </c>
      <c r="O264">
        <v>8</v>
      </c>
      <c r="P264">
        <v>10</v>
      </c>
      <c r="Q264">
        <f t="shared" si="16"/>
        <v>2</v>
      </c>
      <c r="R264">
        <f t="shared" si="17"/>
        <v>2</v>
      </c>
      <c r="S264" s="5">
        <f t="shared" si="18"/>
        <v>0.125</v>
      </c>
      <c r="T264">
        <f t="shared" si="19"/>
        <v>22.664257455388867</v>
      </c>
    </row>
    <row r="265" spans="1:20" x14ac:dyDescent="0.3">
      <c r="A265" t="s">
        <v>26</v>
      </c>
      <c r="B265" t="s">
        <v>23</v>
      </c>
      <c r="C265" t="s">
        <v>13</v>
      </c>
      <c r="D265" t="s">
        <v>38</v>
      </c>
      <c r="E265" s="1">
        <v>45199</v>
      </c>
      <c r="F265">
        <v>2</v>
      </c>
      <c r="G265">
        <v>1</v>
      </c>
      <c r="H265">
        <v>0.99934400000000001</v>
      </c>
      <c r="I265">
        <v>-3</v>
      </c>
      <c r="J265">
        <v>118.1439531651464</v>
      </c>
      <c r="K265">
        <v>140.58814397462251</v>
      </c>
      <c r="L265">
        <v>140.58814397462251</v>
      </c>
      <c r="M265">
        <v>1</v>
      </c>
      <c r="N265">
        <v>1</v>
      </c>
      <c r="O265">
        <v>6</v>
      </c>
      <c r="P265">
        <v>9</v>
      </c>
      <c r="Q265">
        <f t="shared" si="16"/>
        <v>0</v>
      </c>
      <c r="R265">
        <f t="shared" si="17"/>
        <v>3</v>
      </c>
      <c r="S265" s="5">
        <f t="shared" si="18"/>
        <v>0.16666666666666666</v>
      </c>
      <c r="T265">
        <f t="shared" si="19"/>
        <v>22.444190809476112</v>
      </c>
    </row>
    <row r="266" spans="1:20" x14ac:dyDescent="0.3">
      <c r="A266" t="s">
        <v>18</v>
      </c>
      <c r="B266" t="s">
        <v>11</v>
      </c>
      <c r="C266" t="s">
        <v>13</v>
      </c>
      <c r="D266" t="s">
        <v>51</v>
      </c>
      <c r="E266" s="1">
        <v>45290</v>
      </c>
      <c r="F266">
        <v>1</v>
      </c>
      <c r="G266">
        <v>2</v>
      </c>
      <c r="H266">
        <v>0.9759146341463415</v>
      </c>
      <c r="I266">
        <v>0</v>
      </c>
      <c r="J266">
        <v>68.043843266273981</v>
      </c>
      <c r="K266">
        <v>89.584476374897491</v>
      </c>
      <c r="L266">
        <v>89.584476374897491</v>
      </c>
      <c r="M266">
        <v>4</v>
      </c>
      <c r="N266">
        <v>3</v>
      </c>
      <c r="O266">
        <v>9</v>
      </c>
      <c r="P266">
        <v>13</v>
      </c>
      <c r="Q266">
        <f t="shared" si="16"/>
        <v>-1</v>
      </c>
      <c r="R266">
        <f t="shared" si="17"/>
        <v>4</v>
      </c>
      <c r="S266" s="5">
        <f t="shared" si="18"/>
        <v>0.44444444444444442</v>
      </c>
      <c r="T266">
        <f t="shared" si="19"/>
        <v>21.54063310862351</v>
      </c>
    </row>
    <row r="267" spans="1:20" x14ac:dyDescent="0.3">
      <c r="A267" t="s">
        <v>27</v>
      </c>
      <c r="B267" t="s">
        <v>22</v>
      </c>
      <c r="C267" t="s">
        <v>13</v>
      </c>
      <c r="D267" t="s">
        <v>34</v>
      </c>
      <c r="E267" s="1">
        <v>45163</v>
      </c>
      <c r="F267">
        <v>3</v>
      </c>
      <c r="G267">
        <v>1.8</v>
      </c>
      <c r="H267">
        <v>0.95266865671641787</v>
      </c>
      <c r="I267">
        <v>-8</v>
      </c>
      <c r="J267">
        <v>8.4813347339040686</v>
      </c>
      <c r="K267">
        <v>29.658248401596111</v>
      </c>
      <c r="L267">
        <v>29.658248401596111</v>
      </c>
      <c r="M267">
        <v>2</v>
      </c>
      <c r="N267">
        <v>3</v>
      </c>
      <c r="O267">
        <v>15</v>
      </c>
      <c r="P267">
        <v>11</v>
      </c>
      <c r="Q267">
        <f t="shared" si="16"/>
        <v>1</v>
      </c>
      <c r="R267">
        <f t="shared" si="17"/>
        <v>-4</v>
      </c>
      <c r="S267" s="5">
        <f t="shared" si="18"/>
        <v>0.13333333333333333</v>
      </c>
      <c r="T267">
        <f t="shared" si="19"/>
        <v>21.176913667692041</v>
      </c>
    </row>
    <row r="268" spans="1:20" x14ac:dyDescent="0.3">
      <c r="A268" t="s">
        <v>23</v>
      </c>
      <c r="B268" t="s">
        <v>28</v>
      </c>
      <c r="C268" t="s">
        <v>13</v>
      </c>
      <c r="D268" t="s">
        <v>46</v>
      </c>
      <c r="E268" s="1">
        <v>45266</v>
      </c>
      <c r="F268">
        <v>-2</v>
      </c>
      <c r="G268">
        <v>-0.7</v>
      </c>
      <c r="H268">
        <v>0.96036939636719465</v>
      </c>
      <c r="I268">
        <v>1</v>
      </c>
      <c r="J268">
        <v>42.516375374926007</v>
      </c>
      <c r="K268">
        <v>61.521976132624104</v>
      </c>
      <c r="L268">
        <v>61.521976132624104</v>
      </c>
      <c r="M268">
        <v>2</v>
      </c>
      <c r="N268">
        <v>3</v>
      </c>
      <c r="O268">
        <v>12</v>
      </c>
      <c r="P268">
        <v>8</v>
      </c>
      <c r="Q268">
        <f t="shared" si="16"/>
        <v>1</v>
      </c>
      <c r="R268">
        <f t="shared" si="17"/>
        <v>-4</v>
      </c>
      <c r="S268" s="5">
        <f t="shared" si="18"/>
        <v>0.16666666666666666</v>
      </c>
      <c r="T268">
        <f t="shared" si="19"/>
        <v>19.005600757698097</v>
      </c>
    </row>
    <row r="269" spans="1:20" x14ac:dyDescent="0.3">
      <c r="A269" t="s">
        <v>23</v>
      </c>
      <c r="B269" t="s">
        <v>19</v>
      </c>
      <c r="C269" t="s">
        <v>13</v>
      </c>
      <c r="D269" t="s">
        <v>35</v>
      </c>
      <c r="E269" s="1">
        <v>45171</v>
      </c>
      <c r="F269">
        <v>0</v>
      </c>
      <c r="G269">
        <v>-1.3</v>
      </c>
      <c r="H269">
        <v>0.95174607057672311</v>
      </c>
      <c r="I269">
        <v>0</v>
      </c>
      <c r="J269">
        <v>0</v>
      </c>
      <c r="K269">
        <v>17.568290521698692</v>
      </c>
      <c r="L269">
        <v>61.784685616362204</v>
      </c>
      <c r="M269">
        <v>1</v>
      </c>
      <c r="N269">
        <v>2</v>
      </c>
      <c r="O269">
        <v>11</v>
      </c>
      <c r="P269">
        <v>13</v>
      </c>
      <c r="Q269">
        <f t="shared" si="16"/>
        <v>1</v>
      </c>
      <c r="R269">
        <f t="shared" si="17"/>
        <v>2</v>
      </c>
      <c r="S269" s="5">
        <f t="shared" si="18"/>
        <v>9.0909090909090912E-2</v>
      </c>
      <c r="T269">
        <f t="shared" si="19"/>
        <v>17.568290521698692</v>
      </c>
    </row>
    <row r="270" spans="1:20" x14ac:dyDescent="0.3">
      <c r="A270" t="s">
        <v>24</v>
      </c>
      <c r="B270" t="s">
        <v>30</v>
      </c>
      <c r="C270" t="s">
        <v>13</v>
      </c>
      <c r="D270" t="s">
        <v>41</v>
      </c>
      <c r="E270" s="1">
        <v>45226</v>
      </c>
      <c r="F270">
        <v>-1</v>
      </c>
      <c r="G270">
        <v>-0.5</v>
      </c>
      <c r="H270">
        <v>0.95501809179203956</v>
      </c>
      <c r="I270">
        <v>2</v>
      </c>
      <c r="J270">
        <v>0</v>
      </c>
      <c r="K270">
        <v>14.264900666344364</v>
      </c>
      <c r="L270">
        <v>14.264900666344364</v>
      </c>
      <c r="M270">
        <v>2</v>
      </c>
      <c r="N270">
        <v>1</v>
      </c>
      <c r="O270">
        <v>19</v>
      </c>
      <c r="P270">
        <v>11</v>
      </c>
      <c r="Q270">
        <f t="shared" si="16"/>
        <v>-1</v>
      </c>
      <c r="R270">
        <f t="shared" si="17"/>
        <v>-8</v>
      </c>
      <c r="S270" s="5">
        <f t="shared" si="18"/>
        <v>0.10526315789473684</v>
      </c>
      <c r="T270">
        <f t="shared" si="19"/>
        <v>14.264900666344364</v>
      </c>
    </row>
    <row r="271" spans="1:20" x14ac:dyDescent="0.3">
      <c r="A271" t="s">
        <v>30</v>
      </c>
      <c r="B271" t="s">
        <v>24</v>
      </c>
      <c r="C271" t="s">
        <v>13</v>
      </c>
      <c r="D271" t="s">
        <v>58</v>
      </c>
      <c r="E271" s="1">
        <v>45353</v>
      </c>
      <c r="F271">
        <v>2</v>
      </c>
      <c r="G271">
        <v>1.6</v>
      </c>
      <c r="H271">
        <v>0.98835035931810122</v>
      </c>
      <c r="I271">
        <v>7</v>
      </c>
      <c r="J271">
        <v>0</v>
      </c>
      <c r="K271">
        <v>14.264900666344364</v>
      </c>
      <c r="L271">
        <v>14.264900666344364</v>
      </c>
      <c r="M271">
        <v>1</v>
      </c>
      <c r="N271">
        <v>2</v>
      </c>
      <c r="O271">
        <v>7</v>
      </c>
      <c r="P271">
        <v>16</v>
      </c>
      <c r="Q271">
        <f t="shared" si="16"/>
        <v>1</v>
      </c>
      <c r="R271">
        <f t="shared" si="17"/>
        <v>9</v>
      </c>
      <c r="S271" s="5">
        <f t="shared" si="18"/>
        <v>0.14285714285714285</v>
      </c>
      <c r="T271">
        <f t="shared" si="19"/>
        <v>14.264900666344364</v>
      </c>
    </row>
    <row r="272" spans="1:20" x14ac:dyDescent="0.3">
      <c r="A272" t="s">
        <v>29</v>
      </c>
      <c r="B272" t="s">
        <v>30</v>
      </c>
      <c r="C272" t="s">
        <v>13</v>
      </c>
      <c r="D272" t="s">
        <v>14</v>
      </c>
      <c r="E272" s="1">
        <v>45151</v>
      </c>
      <c r="F272">
        <v>0</v>
      </c>
      <c r="G272">
        <v>0.9</v>
      </c>
      <c r="H272">
        <v>0.98933333333333329</v>
      </c>
      <c r="I272">
        <v>0</v>
      </c>
      <c r="J272">
        <v>0</v>
      </c>
      <c r="K272">
        <v>12.945839001702591</v>
      </c>
      <c r="L272">
        <v>12.945839001702591</v>
      </c>
      <c r="M272">
        <v>1</v>
      </c>
      <c r="N272">
        <v>4</v>
      </c>
      <c r="O272">
        <v>12</v>
      </c>
      <c r="P272">
        <v>13</v>
      </c>
      <c r="Q272">
        <f t="shared" si="16"/>
        <v>3</v>
      </c>
      <c r="R272">
        <f t="shared" si="17"/>
        <v>1</v>
      </c>
      <c r="S272" s="5">
        <f t="shared" si="18"/>
        <v>8.3333333333333329E-2</v>
      </c>
      <c r="T272">
        <f t="shared" si="19"/>
        <v>12.945839001702591</v>
      </c>
    </row>
    <row r="273" spans="1:20" x14ac:dyDescent="0.3">
      <c r="A273" t="s">
        <v>30</v>
      </c>
      <c r="B273" t="s">
        <v>29</v>
      </c>
      <c r="C273" t="s">
        <v>13</v>
      </c>
      <c r="D273" t="s">
        <v>53</v>
      </c>
      <c r="E273" s="1">
        <v>45322</v>
      </c>
      <c r="F273">
        <v>1</v>
      </c>
      <c r="G273">
        <v>1.3</v>
      </c>
      <c r="H273">
        <v>0.98627179272340559</v>
      </c>
      <c r="I273">
        <v>-6</v>
      </c>
      <c r="J273">
        <v>0</v>
      </c>
      <c r="K273">
        <v>12.945839001702591</v>
      </c>
      <c r="L273">
        <v>12.945839001702591</v>
      </c>
      <c r="M273">
        <v>2</v>
      </c>
      <c r="N273">
        <v>3</v>
      </c>
      <c r="O273">
        <v>13</v>
      </c>
      <c r="P273">
        <v>14</v>
      </c>
      <c r="Q273">
        <f t="shared" si="16"/>
        <v>1</v>
      </c>
      <c r="R273">
        <f t="shared" si="17"/>
        <v>1</v>
      </c>
      <c r="S273" s="5">
        <f t="shared" si="18"/>
        <v>0.15384615384615385</v>
      </c>
      <c r="T273">
        <f t="shared" si="19"/>
        <v>12.945839001702591</v>
      </c>
    </row>
    <row r="274" spans="1:20" x14ac:dyDescent="0.3">
      <c r="A274" t="s">
        <v>29</v>
      </c>
      <c r="B274" t="s">
        <v>26</v>
      </c>
      <c r="C274" t="s">
        <v>13</v>
      </c>
      <c r="D274" t="s">
        <v>42</v>
      </c>
      <c r="E274" s="1">
        <v>45234</v>
      </c>
      <c r="F274">
        <v>1</v>
      </c>
      <c r="G274">
        <v>-0.3</v>
      </c>
      <c r="H274">
        <v>0.99147826086956525</v>
      </c>
      <c r="I274">
        <v>4</v>
      </c>
      <c r="J274">
        <v>0</v>
      </c>
      <c r="K274">
        <v>12.792546616739742</v>
      </c>
      <c r="L274">
        <v>12.792546616739742</v>
      </c>
      <c r="M274">
        <v>1</v>
      </c>
      <c r="N274">
        <v>4</v>
      </c>
      <c r="O274">
        <v>12</v>
      </c>
      <c r="P274">
        <v>13</v>
      </c>
      <c r="Q274">
        <f t="shared" si="16"/>
        <v>3</v>
      </c>
      <c r="R274">
        <f t="shared" si="17"/>
        <v>1</v>
      </c>
      <c r="S274" s="5">
        <f t="shared" si="18"/>
        <v>8.3333333333333329E-2</v>
      </c>
      <c r="T274">
        <f t="shared" si="19"/>
        <v>12.792546616739742</v>
      </c>
    </row>
    <row r="275" spans="1:20" x14ac:dyDescent="0.3">
      <c r="A275" t="s">
        <v>26</v>
      </c>
      <c r="B275" t="s">
        <v>29</v>
      </c>
      <c r="C275" t="s">
        <v>13</v>
      </c>
      <c r="D275" t="s">
        <v>57</v>
      </c>
      <c r="E275" s="1">
        <v>45348</v>
      </c>
      <c r="F275">
        <v>2</v>
      </c>
      <c r="G275">
        <v>0.8</v>
      </c>
      <c r="H275">
        <v>0.99919999999999998</v>
      </c>
      <c r="I275">
        <v>3</v>
      </c>
      <c r="J275">
        <v>0</v>
      </c>
      <c r="K275">
        <v>12.792546616739742</v>
      </c>
      <c r="L275">
        <v>12.792546616739742</v>
      </c>
      <c r="M275">
        <v>1</v>
      </c>
      <c r="N275">
        <v>2</v>
      </c>
      <c r="O275">
        <v>5</v>
      </c>
      <c r="P275">
        <v>9</v>
      </c>
      <c r="Q275">
        <f t="shared" si="16"/>
        <v>1</v>
      </c>
      <c r="R275">
        <f t="shared" si="17"/>
        <v>4</v>
      </c>
      <c r="S275" s="5">
        <f t="shared" si="18"/>
        <v>0.2</v>
      </c>
      <c r="T275">
        <f t="shared" si="19"/>
        <v>12.792546616739742</v>
      </c>
    </row>
    <row r="276" spans="1:20" x14ac:dyDescent="0.3">
      <c r="A276" t="s">
        <v>32</v>
      </c>
      <c r="B276" t="s">
        <v>25</v>
      </c>
      <c r="C276" t="s">
        <v>13</v>
      </c>
      <c r="D276" t="s">
        <v>60</v>
      </c>
      <c r="E276" s="1">
        <v>45406</v>
      </c>
      <c r="F276">
        <v>-1</v>
      </c>
      <c r="G276">
        <v>-1.4</v>
      </c>
      <c r="H276">
        <v>0.7969110764430577</v>
      </c>
      <c r="I276">
        <v>1</v>
      </c>
      <c r="J276">
        <v>0</v>
      </c>
      <c r="K276">
        <v>11.74073684225786</v>
      </c>
      <c r="L276">
        <v>128.77851297566639</v>
      </c>
      <c r="M276">
        <v>4</v>
      </c>
      <c r="N276">
        <v>1</v>
      </c>
      <c r="O276">
        <v>10</v>
      </c>
      <c r="P276">
        <v>17</v>
      </c>
      <c r="Q276">
        <f t="shared" si="16"/>
        <v>-3</v>
      </c>
      <c r="R276">
        <f t="shared" si="17"/>
        <v>7</v>
      </c>
      <c r="S276" s="5">
        <f t="shared" si="18"/>
        <v>0.4</v>
      </c>
      <c r="T276">
        <f t="shared" si="19"/>
        <v>11.74073684225786</v>
      </c>
    </row>
    <row r="277" spans="1:20" x14ac:dyDescent="0.3">
      <c r="A277" t="s">
        <v>32</v>
      </c>
      <c r="B277" t="s">
        <v>18</v>
      </c>
      <c r="C277" t="s">
        <v>13</v>
      </c>
      <c r="D277" t="s">
        <v>39</v>
      </c>
      <c r="E277" s="1">
        <v>45207</v>
      </c>
      <c r="F277">
        <v>0</v>
      </c>
      <c r="G277">
        <v>0.1</v>
      </c>
      <c r="H277">
        <v>0.98049921996879874</v>
      </c>
      <c r="I277">
        <v>5</v>
      </c>
      <c r="J277">
        <v>0</v>
      </c>
      <c r="K277">
        <v>11.74073684225786</v>
      </c>
      <c r="L277">
        <v>11.74073684225786</v>
      </c>
      <c r="M277">
        <v>4</v>
      </c>
      <c r="N277">
        <v>2</v>
      </c>
      <c r="O277">
        <v>19</v>
      </c>
      <c r="P277">
        <v>8</v>
      </c>
      <c r="Q277">
        <f t="shared" si="16"/>
        <v>-2</v>
      </c>
      <c r="R277">
        <f t="shared" si="17"/>
        <v>-11</v>
      </c>
      <c r="S277" s="5">
        <f t="shared" si="18"/>
        <v>0.21052631578947367</v>
      </c>
      <c r="T277">
        <f t="shared" si="19"/>
        <v>11.74073684225786</v>
      </c>
    </row>
    <row r="278" spans="1:20" x14ac:dyDescent="0.3">
      <c r="A278" t="s">
        <v>18</v>
      </c>
      <c r="B278" t="s">
        <v>32</v>
      </c>
      <c r="C278" t="s">
        <v>13</v>
      </c>
      <c r="D278" t="s">
        <v>61</v>
      </c>
      <c r="E278" s="1">
        <v>45381</v>
      </c>
      <c r="F278">
        <v>2</v>
      </c>
      <c r="G278">
        <v>-0.5</v>
      </c>
      <c r="H278">
        <v>1</v>
      </c>
      <c r="I278">
        <v>-1</v>
      </c>
      <c r="J278">
        <v>0</v>
      </c>
      <c r="K278">
        <v>11.74073684225786</v>
      </c>
      <c r="L278">
        <v>11.74073684225786</v>
      </c>
      <c r="M278">
        <v>3</v>
      </c>
      <c r="N278">
        <v>4</v>
      </c>
      <c r="O278">
        <v>11</v>
      </c>
      <c r="P278">
        <v>19</v>
      </c>
      <c r="Q278">
        <f t="shared" si="16"/>
        <v>1</v>
      </c>
      <c r="R278">
        <f t="shared" si="17"/>
        <v>8</v>
      </c>
      <c r="S278" s="5">
        <f t="shared" si="18"/>
        <v>0.27272727272727271</v>
      </c>
      <c r="T278">
        <f t="shared" si="19"/>
        <v>11.74073684225786</v>
      </c>
    </row>
    <row r="279" spans="1:20" x14ac:dyDescent="0.3">
      <c r="A279" t="s">
        <v>29</v>
      </c>
      <c r="B279" t="s">
        <v>24</v>
      </c>
      <c r="C279" t="s">
        <v>13</v>
      </c>
      <c r="D279" t="s">
        <v>34</v>
      </c>
      <c r="E279" s="1">
        <v>45164</v>
      </c>
      <c r="F279">
        <v>0</v>
      </c>
      <c r="G279">
        <v>0.2</v>
      </c>
      <c r="H279">
        <v>0.98533333333333328</v>
      </c>
      <c r="I279">
        <v>2</v>
      </c>
      <c r="J279">
        <v>0</v>
      </c>
      <c r="K279">
        <v>11.221723415568588</v>
      </c>
      <c r="L279">
        <v>11.221723415568588</v>
      </c>
      <c r="M279">
        <v>0</v>
      </c>
      <c r="N279">
        <v>0</v>
      </c>
      <c r="O279">
        <v>9</v>
      </c>
      <c r="P279">
        <v>15</v>
      </c>
      <c r="Q279">
        <f t="shared" si="16"/>
        <v>0</v>
      </c>
      <c r="R279">
        <f t="shared" si="17"/>
        <v>6</v>
      </c>
      <c r="S279" s="5">
        <f t="shared" si="18"/>
        <v>0</v>
      </c>
      <c r="T279">
        <f t="shared" si="19"/>
        <v>11.221723415568588</v>
      </c>
    </row>
    <row r="280" spans="1:20" x14ac:dyDescent="0.3">
      <c r="A280" t="s">
        <v>30</v>
      </c>
      <c r="B280" t="s">
        <v>12</v>
      </c>
      <c r="C280" t="s">
        <v>13</v>
      </c>
      <c r="D280" t="s">
        <v>65</v>
      </c>
      <c r="E280" s="1">
        <v>45426</v>
      </c>
      <c r="F280">
        <v>-2</v>
      </c>
      <c r="G280">
        <v>-0.7</v>
      </c>
      <c r="H280">
        <v>0.98393541941929041</v>
      </c>
      <c r="I280">
        <v>0</v>
      </c>
      <c r="J280">
        <v>0</v>
      </c>
      <c r="K280">
        <v>11.158905330556353</v>
      </c>
      <c r="L280">
        <v>157.74431706248097</v>
      </c>
      <c r="M280">
        <v>3</v>
      </c>
      <c r="N280">
        <v>3</v>
      </c>
      <c r="O280">
        <v>14</v>
      </c>
      <c r="P280">
        <v>11</v>
      </c>
      <c r="Q280">
        <f t="shared" si="16"/>
        <v>0</v>
      </c>
      <c r="R280">
        <f t="shared" si="17"/>
        <v>-3</v>
      </c>
      <c r="S280" s="5">
        <f t="shared" si="18"/>
        <v>0.21428571428571427</v>
      </c>
      <c r="T280">
        <f t="shared" si="19"/>
        <v>11.158905330556353</v>
      </c>
    </row>
    <row r="281" spans="1:20" x14ac:dyDescent="0.3">
      <c r="A281" t="s">
        <v>30</v>
      </c>
      <c r="B281" t="s">
        <v>20</v>
      </c>
      <c r="C281" t="s">
        <v>13</v>
      </c>
      <c r="D281" t="s">
        <v>40</v>
      </c>
      <c r="E281" s="1">
        <v>45222</v>
      </c>
      <c r="F281">
        <v>2</v>
      </c>
      <c r="G281">
        <v>0.5</v>
      </c>
      <c r="H281">
        <v>0.98749637459314876</v>
      </c>
      <c r="I281">
        <v>0</v>
      </c>
      <c r="J281">
        <v>0</v>
      </c>
      <c r="K281">
        <v>11.158905330556353</v>
      </c>
      <c r="L281">
        <v>11.158905330556353</v>
      </c>
      <c r="M281">
        <v>2</v>
      </c>
      <c r="N281">
        <v>0</v>
      </c>
      <c r="O281">
        <v>10</v>
      </c>
      <c r="P281">
        <v>14</v>
      </c>
      <c r="Q281">
        <f t="shared" si="16"/>
        <v>-2</v>
      </c>
      <c r="R281">
        <f t="shared" si="17"/>
        <v>4</v>
      </c>
      <c r="S281" s="5">
        <f t="shared" si="18"/>
        <v>0.2</v>
      </c>
      <c r="T281">
        <f t="shared" si="19"/>
        <v>11.158905330556353</v>
      </c>
    </row>
    <row r="282" spans="1:20" x14ac:dyDescent="0.3">
      <c r="A282" t="s">
        <v>20</v>
      </c>
      <c r="B282" t="s">
        <v>30</v>
      </c>
      <c r="C282" t="s">
        <v>13</v>
      </c>
      <c r="D282" t="s">
        <v>60</v>
      </c>
      <c r="E282" s="1">
        <v>45367</v>
      </c>
      <c r="F282">
        <v>3</v>
      </c>
      <c r="G282">
        <v>0.2</v>
      </c>
      <c r="H282">
        <v>0.94980544747081708</v>
      </c>
      <c r="I282">
        <v>1</v>
      </c>
      <c r="J282">
        <v>0</v>
      </c>
      <c r="K282">
        <v>11.158905330556353</v>
      </c>
      <c r="L282">
        <v>11.158905330556353</v>
      </c>
      <c r="M282">
        <v>2</v>
      </c>
      <c r="N282">
        <v>3</v>
      </c>
      <c r="O282">
        <v>9</v>
      </c>
      <c r="P282">
        <v>10</v>
      </c>
      <c r="Q282">
        <f t="shared" si="16"/>
        <v>1</v>
      </c>
      <c r="R282">
        <f t="shared" si="17"/>
        <v>1</v>
      </c>
      <c r="S282" s="5">
        <f t="shared" si="18"/>
        <v>0.22222222222222221</v>
      </c>
      <c r="T282">
        <f t="shared" si="19"/>
        <v>11.158905330556353</v>
      </c>
    </row>
    <row r="283" spans="1:20" x14ac:dyDescent="0.3">
      <c r="A283" t="s">
        <v>20</v>
      </c>
      <c r="B283" t="s">
        <v>26</v>
      </c>
      <c r="C283" t="s">
        <v>13</v>
      </c>
      <c r="D283" t="s">
        <v>47</v>
      </c>
      <c r="E283" s="1">
        <v>45270</v>
      </c>
      <c r="F283">
        <v>5</v>
      </c>
      <c r="G283">
        <v>1</v>
      </c>
      <c r="H283">
        <v>0.93338521400778207</v>
      </c>
      <c r="I283">
        <v>1</v>
      </c>
      <c r="J283">
        <v>0</v>
      </c>
      <c r="K283">
        <v>11.158905330556353</v>
      </c>
      <c r="L283">
        <v>9.8616800197250569</v>
      </c>
      <c r="M283">
        <v>2</v>
      </c>
      <c r="N283">
        <v>1</v>
      </c>
      <c r="O283">
        <v>5</v>
      </c>
      <c r="P283">
        <v>9</v>
      </c>
      <c r="Q283">
        <f t="shared" si="16"/>
        <v>-1</v>
      </c>
      <c r="R283">
        <f t="shared" si="17"/>
        <v>4</v>
      </c>
      <c r="S283" s="5">
        <f t="shared" si="18"/>
        <v>0.4</v>
      </c>
      <c r="T283">
        <f t="shared" si="19"/>
        <v>11.158905330556353</v>
      </c>
    </row>
    <row r="284" spans="1:20" x14ac:dyDescent="0.3">
      <c r="A284" t="s">
        <v>24</v>
      </c>
      <c r="B284" t="s">
        <v>15</v>
      </c>
      <c r="C284" t="s">
        <v>13</v>
      </c>
      <c r="D284" t="s">
        <v>33</v>
      </c>
      <c r="E284" s="1">
        <v>45159</v>
      </c>
      <c r="F284">
        <v>-1</v>
      </c>
      <c r="G284">
        <v>-1</v>
      </c>
      <c r="H284">
        <v>0.92131022662350026</v>
      </c>
      <c r="I284">
        <v>0</v>
      </c>
      <c r="J284">
        <v>0</v>
      </c>
      <c r="K284">
        <v>10.870116866912975</v>
      </c>
      <c r="L284">
        <v>10.870116866912975</v>
      </c>
      <c r="M284">
        <v>2</v>
      </c>
      <c r="N284">
        <v>3</v>
      </c>
      <c r="O284">
        <v>14</v>
      </c>
      <c r="P284">
        <v>10</v>
      </c>
      <c r="Q284">
        <f t="shared" si="16"/>
        <v>1</v>
      </c>
      <c r="R284">
        <f t="shared" si="17"/>
        <v>-4</v>
      </c>
      <c r="S284" s="5">
        <f t="shared" si="18"/>
        <v>0.14285714285714285</v>
      </c>
      <c r="T284">
        <f t="shared" si="19"/>
        <v>10.870116866912975</v>
      </c>
    </row>
    <row r="285" spans="1:20" x14ac:dyDescent="0.3">
      <c r="A285" t="s">
        <v>24</v>
      </c>
      <c r="B285" t="s">
        <v>26</v>
      </c>
      <c r="C285" t="s">
        <v>13</v>
      </c>
      <c r="D285" t="s">
        <v>65</v>
      </c>
      <c r="E285" s="1">
        <v>45403</v>
      </c>
      <c r="F285">
        <v>3</v>
      </c>
      <c r="G285">
        <v>1.1000000000000001</v>
      </c>
      <c r="H285">
        <v>0.95772233860217104</v>
      </c>
      <c r="I285">
        <v>4</v>
      </c>
      <c r="J285">
        <v>0</v>
      </c>
      <c r="K285">
        <v>10.139271336404731</v>
      </c>
      <c r="L285">
        <v>10.139271336404731</v>
      </c>
      <c r="M285">
        <v>3</v>
      </c>
      <c r="N285">
        <v>2</v>
      </c>
      <c r="O285">
        <v>9</v>
      </c>
      <c r="P285">
        <v>8</v>
      </c>
      <c r="Q285">
        <f t="shared" si="16"/>
        <v>-1</v>
      </c>
      <c r="R285">
        <f t="shared" si="17"/>
        <v>-1</v>
      </c>
      <c r="S285" s="5">
        <f t="shared" si="18"/>
        <v>0.33333333333333331</v>
      </c>
      <c r="T285">
        <f t="shared" si="19"/>
        <v>10.139271336404731</v>
      </c>
    </row>
    <row r="286" spans="1:20" x14ac:dyDescent="0.3">
      <c r="A286" t="s">
        <v>30</v>
      </c>
      <c r="B286" t="s">
        <v>27</v>
      </c>
      <c r="C286" t="s">
        <v>13</v>
      </c>
      <c r="D286" t="s">
        <v>42</v>
      </c>
      <c r="E286" s="1">
        <v>45236</v>
      </c>
      <c r="F286">
        <v>-3</v>
      </c>
      <c r="G286">
        <v>-3.2</v>
      </c>
      <c r="H286">
        <v>0.99458605910218811</v>
      </c>
      <c r="I286">
        <v>5</v>
      </c>
      <c r="J286">
        <v>0</v>
      </c>
      <c r="K286">
        <v>10.034395880339678</v>
      </c>
      <c r="L286">
        <v>10.034395880339678</v>
      </c>
      <c r="M286">
        <v>3</v>
      </c>
      <c r="N286">
        <v>5</v>
      </c>
      <c r="O286">
        <v>12</v>
      </c>
      <c r="P286">
        <v>20</v>
      </c>
      <c r="Q286">
        <f t="shared" si="16"/>
        <v>2</v>
      </c>
      <c r="R286">
        <f t="shared" si="17"/>
        <v>8</v>
      </c>
      <c r="S286" s="5">
        <f t="shared" si="18"/>
        <v>0.25</v>
      </c>
      <c r="T286">
        <f t="shared" si="19"/>
        <v>10.034395880339678</v>
      </c>
    </row>
    <row r="287" spans="1:20" x14ac:dyDescent="0.3">
      <c r="A287" t="s">
        <v>29</v>
      </c>
      <c r="B287" t="s">
        <v>15</v>
      </c>
      <c r="C287" t="s">
        <v>13</v>
      </c>
      <c r="D287" t="s">
        <v>44</v>
      </c>
      <c r="E287" s="1">
        <v>45255</v>
      </c>
      <c r="F287">
        <v>-1</v>
      </c>
      <c r="G287">
        <v>-0.5</v>
      </c>
      <c r="H287">
        <v>0.99715942028985505</v>
      </c>
      <c r="I287">
        <v>-1</v>
      </c>
      <c r="J287">
        <v>0</v>
      </c>
      <c r="K287">
        <v>9.5344541912764029</v>
      </c>
      <c r="L287">
        <v>9.5344541912764029</v>
      </c>
      <c r="M287">
        <v>1</v>
      </c>
      <c r="N287">
        <v>1</v>
      </c>
      <c r="O287">
        <v>9</v>
      </c>
      <c r="P287">
        <v>6</v>
      </c>
      <c r="Q287">
        <f t="shared" si="16"/>
        <v>0</v>
      </c>
      <c r="R287">
        <f t="shared" si="17"/>
        <v>-3</v>
      </c>
      <c r="S287" s="5">
        <f t="shared" si="18"/>
        <v>0.1111111111111111</v>
      </c>
      <c r="T287">
        <f t="shared" si="19"/>
        <v>9.5344541912764029</v>
      </c>
    </row>
    <row r="288" spans="1:20" x14ac:dyDescent="0.3">
      <c r="A288" t="s">
        <v>26</v>
      </c>
      <c r="B288" t="s">
        <v>27</v>
      </c>
      <c r="C288" t="s">
        <v>13</v>
      </c>
      <c r="D288" t="s">
        <v>33</v>
      </c>
      <c r="E288" s="1">
        <v>45158</v>
      </c>
      <c r="F288">
        <v>2</v>
      </c>
      <c r="G288">
        <v>-0.7</v>
      </c>
      <c r="H288">
        <v>0.99921599999999999</v>
      </c>
      <c r="I288">
        <v>1</v>
      </c>
      <c r="J288">
        <v>0</v>
      </c>
      <c r="K288">
        <v>8.4813347339040686</v>
      </c>
      <c r="L288">
        <v>8.4813347339040686</v>
      </c>
      <c r="M288">
        <v>4</v>
      </c>
      <c r="N288">
        <v>3</v>
      </c>
      <c r="O288">
        <v>12</v>
      </c>
      <c r="P288">
        <v>9</v>
      </c>
      <c r="Q288">
        <f t="shared" si="16"/>
        <v>-1</v>
      </c>
      <c r="R288">
        <f t="shared" si="17"/>
        <v>-3</v>
      </c>
      <c r="S288" s="5">
        <f t="shared" si="18"/>
        <v>0.33333333333333331</v>
      </c>
      <c r="T288">
        <f t="shared" si="19"/>
        <v>8.4813347339040686</v>
      </c>
    </row>
    <row r="289" spans="1:20" x14ac:dyDescent="0.3">
      <c r="A289" t="s">
        <v>27</v>
      </c>
      <c r="B289" t="s">
        <v>26</v>
      </c>
      <c r="C289" t="s">
        <v>13</v>
      </c>
      <c r="D289" t="s">
        <v>67</v>
      </c>
      <c r="E289" s="1">
        <v>45417</v>
      </c>
      <c r="F289">
        <v>5</v>
      </c>
      <c r="G289">
        <v>3.2</v>
      </c>
      <c r="H289">
        <v>0.93838805970149253</v>
      </c>
      <c r="I289">
        <v>-5</v>
      </c>
      <c r="J289">
        <v>0</v>
      </c>
      <c r="K289">
        <v>8.4813347339040686</v>
      </c>
      <c r="L289">
        <v>8.4813347339040686</v>
      </c>
      <c r="M289">
        <v>1</v>
      </c>
      <c r="N289">
        <v>3</v>
      </c>
      <c r="O289">
        <v>12</v>
      </c>
      <c r="P289">
        <v>9</v>
      </c>
      <c r="Q289">
        <f t="shared" si="16"/>
        <v>2</v>
      </c>
      <c r="R289">
        <f t="shared" si="17"/>
        <v>-3</v>
      </c>
      <c r="S289" s="5">
        <f t="shared" si="18"/>
        <v>8.3333333333333329E-2</v>
      </c>
      <c r="T289">
        <f t="shared" si="19"/>
        <v>8.4813347339040686</v>
      </c>
    </row>
    <row r="290" spans="1:20" x14ac:dyDescent="0.3">
      <c r="A290" t="s">
        <v>24</v>
      </c>
      <c r="B290" t="s">
        <v>20</v>
      </c>
      <c r="C290" t="s">
        <v>13</v>
      </c>
      <c r="D290" t="s">
        <v>37</v>
      </c>
      <c r="E290" s="1">
        <v>45192</v>
      </c>
      <c r="F290">
        <v>0</v>
      </c>
      <c r="G290">
        <v>-0.3</v>
      </c>
      <c r="H290">
        <v>0.95494191582555699</v>
      </c>
      <c r="I290">
        <v>0</v>
      </c>
      <c r="J290">
        <v>0</v>
      </c>
      <c r="K290">
        <v>7.9012648288367062</v>
      </c>
      <c r="L290">
        <v>7.9012648288367062</v>
      </c>
      <c r="M290">
        <v>3</v>
      </c>
      <c r="N290">
        <v>2</v>
      </c>
      <c r="O290">
        <v>10</v>
      </c>
      <c r="P290">
        <v>15</v>
      </c>
      <c r="Q290">
        <f t="shared" si="16"/>
        <v>-1</v>
      </c>
      <c r="R290">
        <f t="shared" si="17"/>
        <v>5</v>
      </c>
      <c r="S290" s="5">
        <f t="shared" si="18"/>
        <v>0.3</v>
      </c>
      <c r="T290">
        <f t="shared" si="19"/>
        <v>7.9012648288367062</v>
      </c>
    </row>
    <row r="291" spans="1:20" x14ac:dyDescent="0.3">
      <c r="A291" t="s">
        <v>20</v>
      </c>
      <c r="B291" t="s">
        <v>24</v>
      </c>
      <c r="C291" t="s">
        <v>13</v>
      </c>
      <c r="D291" t="s">
        <v>66</v>
      </c>
      <c r="E291" s="1">
        <v>45409</v>
      </c>
      <c r="F291">
        <v>0</v>
      </c>
      <c r="G291">
        <v>0.1</v>
      </c>
      <c r="H291">
        <v>0.93937743190661482</v>
      </c>
      <c r="I291">
        <v>3</v>
      </c>
      <c r="J291">
        <v>0</v>
      </c>
      <c r="K291">
        <v>7.9012648288367062</v>
      </c>
      <c r="L291">
        <v>7.9012648288367062</v>
      </c>
      <c r="M291">
        <v>0</v>
      </c>
      <c r="N291">
        <v>2</v>
      </c>
      <c r="O291">
        <v>11</v>
      </c>
      <c r="P291">
        <v>13</v>
      </c>
      <c r="Q291">
        <f t="shared" si="16"/>
        <v>2</v>
      </c>
      <c r="R291">
        <f t="shared" si="17"/>
        <v>2</v>
      </c>
      <c r="S291" s="5">
        <f t="shared" si="18"/>
        <v>0</v>
      </c>
      <c r="T291">
        <f t="shared" si="19"/>
        <v>7.9012648288367062</v>
      </c>
    </row>
    <row r="292" spans="1:20" x14ac:dyDescent="0.3">
      <c r="A292" t="s">
        <v>15</v>
      </c>
      <c r="B292" t="s">
        <v>32</v>
      </c>
      <c r="C292" t="s">
        <v>13</v>
      </c>
      <c r="D292" t="s">
        <v>45</v>
      </c>
      <c r="E292" s="1">
        <v>45262</v>
      </c>
      <c r="F292">
        <v>1</v>
      </c>
      <c r="G292">
        <v>2.1</v>
      </c>
      <c r="H292">
        <v>0.99271876647337898</v>
      </c>
      <c r="I292">
        <v>-2</v>
      </c>
      <c r="J292">
        <v>0</v>
      </c>
      <c r="K292">
        <v>7.3610024710389412</v>
      </c>
      <c r="L292">
        <v>111.74480278581855</v>
      </c>
      <c r="M292">
        <v>1</v>
      </c>
      <c r="N292">
        <v>2</v>
      </c>
      <c r="O292">
        <v>10</v>
      </c>
      <c r="P292">
        <v>8</v>
      </c>
      <c r="Q292">
        <f t="shared" si="16"/>
        <v>1</v>
      </c>
      <c r="R292">
        <f t="shared" si="17"/>
        <v>-2</v>
      </c>
      <c r="S292" s="5">
        <f t="shared" si="18"/>
        <v>0.1</v>
      </c>
      <c r="T292">
        <f t="shared" si="19"/>
        <v>7.3610024710389412</v>
      </c>
    </row>
    <row r="293" spans="1:20" x14ac:dyDescent="0.3">
      <c r="A293" t="s">
        <v>27</v>
      </c>
      <c r="B293" t="s">
        <v>15</v>
      </c>
      <c r="C293" t="s">
        <v>13</v>
      </c>
      <c r="D293" t="s">
        <v>40</v>
      </c>
      <c r="E293" s="1">
        <v>45220</v>
      </c>
      <c r="F293">
        <v>0</v>
      </c>
      <c r="G293">
        <v>0.3</v>
      </c>
      <c r="H293">
        <v>0.94860895522388056</v>
      </c>
      <c r="I293">
        <v>1</v>
      </c>
      <c r="J293">
        <v>0</v>
      </c>
      <c r="K293">
        <v>6.1850760703444054</v>
      </c>
      <c r="L293">
        <v>6.1850760703444054</v>
      </c>
      <c r="M293">
        <v>3</v>
      </c>
      <c r="N293">
        <v>3</v>
      </c>
      <c r="O293">
        <v>7</v>
      </c>
      <c r="P293">
        <v>13</v>
      </c>
      <c r="Q293">
        <f t="shared" si="16"/>
        <v>0</v>
      </c>
      <c r="R293">
        <f t="shared" si="17"/>
        <v>6</v>
      </c>
      <c r="S293" s="5">
        <f t="shared" si="18"/>
        <v>0.42857142857142855</v>
      </c>
      <c r="T293">
        <f t="shared" si="19"/>
        <v>6.1850760703444054</v>
      </c>
    </row>
    <row r="294" spans="1:20" x14ac:dyDescent="0.3">
      <c r="A294" t="s">
        <v>12</v>
      </c>
      <c r="B294" t="s">
        <v>26</v>
      </c>
      <c r="C294" t="s">
        <v>13</v>
      </c>
      <c r="D294" t="s">
        <v>69</v>
      </c>
      <c r="E294" s="1">
        <v>45431</v>
      </c>
      <c r="F294">
        <v>2</v>
      </c>
      <c r="G294">
        <v>1.5</v>
      </c>
      <c r="H294">
        <v>1.0014540960066889</v>
      </c>
      <c r="I294">
        <v>-3</v>
      </c>
      <c r="J294">
        <v>157.74431706248097</v>
      </c>
      <c r="K294">
        <v>162.72073977485059</v>
      </c>
      <c r="L294">
        <v>162.72073977485059</v>
      </c>
      <c r="M294">
        <v>0</v>
      </c>
      <c r="N294">
        <v>1</v>
      </c>
      <c r="O294">
        <v>3</v>
      </c>
      <c r="P294">
        <v>10</v>
      </c>
      <c r="Q294">
        <f t="shared" si="16"/>
        <v>1</v>
      </c>
      <c r="R294">
        <f t="shared" si="17"/>
        <v>7</v>
      </c>
      <c r="S294" s="5">
        <f t="shared" si="18"/>
        <v>0</v>
      </c>
      <c r="T294">
        <f t="shared" si="19"/>
        <v>4.9764227123696116</v>
      </c>
    </row>
    <row r="295" spans="1:20" x14ac:dyDescent="0.3">
      <c r="A295" t="s">
        <v>27</v>
      </c>
      <c r="B295" t="s">
        <v>31</v>
      </c>
      <c r="C295" t="s">
        <v>13</v>
      </c>
      <c r="D295" t="s">
        <v>62</v>
      </c>
      <c r="E295" s="1">
        <v>45386</v>
      </c>
      <c r="F295">
        <v>1</v>
      </c>
      <c r="G295">
        <v>1.5</v>
      </c>
      <c r="H295">
        <v>0.94791641791044778</v>
      </c>
      <c r="I295">
        <v>0</v>
      </c>
      <c r="J295">
        <v>0</v>
      </c>
      <c r="K295">
        <v>4.8196068266631329</v>
      </c>
      <c r="L295">
        <v>162.94470801049738</v>
      </c>
      <c r="M295">
        <v>3</v>
      </c>
      <c r="N295">
        <v>1</v>
      </c>
      <c r="O295">
        <v>7</v>
      </c>
      <c r="P295">
        <v>12</v>
      </c>
      <c r="Q295">
        <f t="shared" si="16"/>
        <v>-2</v>
      </c>
      <c r="R295">
        <f t="shared" si="17"/>
        <v>5</v>
      </c>
      <c r="S295" s="5">
        <f t="shared" si="18"/>
        <v>0.42857142857142855</v>
      </c>
      <c r="T295">
        <f t="shared" si="19"/>
        <v>4.8196068266631329</v>
      </c>
    </row>
    <row r="296" spans="1:20" x14ac:dyDescent="0.3">
      <c r="A296" t="s">
        <v>27</v>
      </c>
      <c r="B296" t="s">
        <v>29</v>
      </c>
      <c r="C296" t="s">
        <v>13</v>
      </c>
      <c r="D296" t="s">
        <v>41</v>
      </c>
      <c r="E296" s="1">
        <v>45227</v>
      </c>
      <c r="F296">
        <v>-2</v>
      </c>
      <c r="G296">
        <v>-0.3</v>
      </c>
      <c r="H296">
        <v>0.94507462686567167</v>
      </c>
      <c r="I296">
        <v>0</v>
      </c>
      <c r="J296">
        <v>0</v>
      </c>
      <c r="K296">
        <v>4.8196068266631329</v>
      </c>
      <c r="L296">
        <v>4.8196068266631329</v>
      </c>
      <c r="M296">
        <v>1</v>
      </c>
      <c r="N296">
        <v>4</v>
      </c>
      <c r="O296">
        <v>12</v>
      </c>
      <c r="P296">
        <v>7</v>
      </c>
      <c r="Q296">
        <f t="shared" si="16"/>
        <v>3</v>
      </c>
      <c r="R296">
        <f t="shared" si="17"/>
        <v>-5</v>
      </c>
      <c r="S296" s="5">
        <f t="shared" si="18"/>
        <v>8.3333333333333329E-2</v>
      </c>
      <c r="T296">
        <f t="shared" si="19"/>
        <v>4.8196068266631329</v>
      </c>
    </row>
    <row r="297" spans="1:20" x14ac:dyDescent="0.3">
      <c r="A297" t="s">
        <v>26</v>
      </c>
      <c r="B297" t="s">
        <v>15</v>
      </c>
      <c r="C297" t="s">
        <v>13</v>
      </c>
      <c r="D297" t="s">
        <v>55</v>
      </c>
      <c r="E297" s="1">
        <v>45333</v>
      </c>
      <c r="F297">
        <v>-6</v>
      </c>
      <c r="G297">
        <v>-3.4</v>
      </c>
      <c r="H297">
        <v>0.99960000000000004</v>
      </c>
      <c r="I297">
        <v>0</v>
      </c>
      <c r="J297">
        <v>0</v>
      </c>
      <c r="K297">
        <v>4.1212171599911338</v>
      </c>
      <c r="L297">
        <v>4.1212171599911338</v>
      </c>
      <c r="M297">
        <v>4</v>
      </c>
      <c r="N297">
        <v>0</v>
      </c>
      <c r="O297">
        <v>17</v>
      </c>
      <c r="P297">
        <v>11</v>
      </c>
      <c r="Q297">
        <f t="shared" si="16"/>
        <v>-4</v>
      </c>
      <c r="R297">
        <f t="shared" si="17"/>
        <v>-6</v>
      </c>
      <c r="S297" s="5">
        <f t="shared" si="18"/>
        <v>0.23529411764705882</v>
      </c>
      <c r="T297">
        <f t="shared" si="19"/>
        <v>4.1212171599911338</v>
      </c>
    </row>
    <row r="298" spans="1:20" x14ac:dyDescent="0.3">
      <c r="A298" t="s">
        <v>24</v>
      </c>
      <c r="B298" t="s">
        <v>29</v>
      </c>
      <c r="C298" t="s">
        <v>13</v>
      </c>
      <c r="D298" t="s">
        <v>51</v>
      </c>
      <c r="E298" s="1">
        <v>45290</v>
      </c>
      <c r="F298">
        <v>2</v>
      </c>
      <c r="G298">
        <v>-0.4</v>
      </c>
      <c r="H298">
        <v>0.970177109122072</v>
      </c>
      <c r="I298">
        <v>0</v>
      </c>
      <c r="J298">
        <v>7.3362182404937242</v>
      </c>
      <c r="K298">
        <v>11.221723415568588</v>
      </c>
      <c r="L298">
        <v>11.221723415568588</v>
      </c>
      <c r="M298">
        <v>0</v>
      </c>
      <c r="N298">
        <v>1</v>
      </c>
      <c r="O298">
        <v>14</v>
      </c>
      <c r="P298">
        <v>10</v>
      </c>
      <c r="Q298">
        <f t="shared" si="16"/>
        <v>1</v>
      </c>
      <c r="R298">
        <f t="shared" si="17"/>
        <v>-4</v>
      </c>
      <c r="S298" s="5">
        <f t="shared" si="18"/>
        <v>0</v>
      </c>
      <c r="T298">
        <f t="shared" si="19"/>
        <v>3.8855051750748641</v>
      </c>
    </row>
    <row r="299" spans="1:20" x14ac:dyDescent="0.3">
      <c r="A299" t="s">
        <v>15</v>
      </c>
      <c r="B299" t="s">
        <v>30</v>
      </c>
      <c r="C299" t="s">
        <v>13</v>
      </c>
      <c r="D299" t="s">
        <v>37</v>
      </c>
      <c r="E299" s="1">
        <v>45193</v>
      </c>
      <c r="F299">
        <v>0</v>
      </c>
      <c r="G299">
        <v>0.4</v>
      </c>
      <c r="H299">
        <v>0.9909725882973115</v>
      </c>
      <c r="I299">
        <v>-4</v>
      </c>
      <c r="J299">
        <v>0</v>
      </c>
      <c r="K299">
        <v>3.8675306627938117</v>
      </c>
      <c r="L299">
        <v>3.8675306627938117</v>
      </c>
      <c r="M299">
        <v>3</v>
      </c>
      <c r="N299">
        <v>4</v>
      </c>
      <c r="O299">
        <v>12</v>
      </c>
      <c r="P299">
        <v>18</v>
      </c>
      <c r="Q299">
        <f t="shared" si="16"/>
        <v>1</v>
      </c>
      <c r="R299">
        <f t="shared" si="17"/>
        <v>6</v>
      </c>
      <c r="S299" s="5">
        <f t="shared" si="18"/>
        <v>0.25</v>
      </c>
      <c r="T299">
        <f t="shared" si="19"/>
        <v>3.8675306627938117</v>
      </c>
    </row>
    <row r="300" spans="1:20" x14ac:dyDescent="0.3">
      <c r="A300" t="s">
        <v>30</v>
      </c>
      <c r="B300" t="s">
        <v>15</v>
      </c>
      <c r="C300" t="s">
        <v>13</v>
      </c>
      <c r="D300" t="s">
        <v>66</v>
      </c>
      <c r="E300" s="1">
        <v>45410</v>
      </c>
      <c r="F300">
        <v>-1</v>
      </c>
      <c r="G300">
        <v>1.3</v>
      </c>
      <c r="H300">
        <v>0.99181463697592731</v>
      </c>
      <c r="I300">
        <v>10</v>
      </c>
      <c r="J300">
        <v>0</v>
      </c>
      <c r="K300">
        <v>3.8675306627938117</v>
      </c>
      <c r="L300">
        <v>3.8675306627938117</v>
      </c>
      <c r="M300">
        <v>2</v>
      </c>
      <c r="N300">
        <v>1</v>
      </c>
      <c r="O300">
        <v>12</v>
      </c>
      <c r="P300">
        <v>14</v>
      </c>
      <c r="Q300">
        <f t="shared" si="16"/>
        <v>-1</v>
      </c>
      <c r="R300">
        <f t="shared" si="17"/>
        <v>2</v>
      </c>
      <c r="S300" s="5">
        <f t="shared" si="18"/>
        <v>0.16666666666666666</v>
      </c>
      <c r="T300">
        <f t="shared" si="19"/>
        <v>3.8675306627938117</v>
      </c>
    </row>
    <row r="301" spans="1:20" x14ac:dyDescent="0.3">
      <c r="A301" t="s">
        <v>20</v>
      </c>
      <c r="B301" t="s">
        <v>29</v>
      </c>
      <c r="C301" t="s">
        <v>13</v>
      </c>
      <c r="D301" t="s">
        <v>33</v>
      </c>
      <c r="E301" s="1">
        <v>45157</v>
      </c>
      <c r="F301">
        <v>-3</v>
      </c>
      <c r="G301">
        <v>-3.2</v>
      </c>
      <c r="H301">
        <v>0.94303501945525292</v>
      </c>
      <c r="I301">
        <v>1</v>
      </c>
      <c r="J301">
        <v>0</v>
      </c>
      <c r="K301">
        <v>3.6010120432373363</v>
      </c>
      <c r="L301">
        <v>3.6010120432373363</v>
      </c>
      <c r="M301">
        <v>4</v>
      </c>
      <c r="N301">
        <v>2</v>
      </c>
      <c r="O301">
        <v>13</v>
      </c>
      <c r="P301">
        <v>12</v>
      </c>
      <c r="Q301">
        <f t="shared" si="16"/>
        <v>-2</v>
      </c>
      <c r="R301">
        <f t="shared" si="17"/>
        <v>-1</v>
      </c>
      <c r="S301" s="5">
        <f t="shared" si="18"/>
        <v>0.30769230769230771</v>
      </c>
      <c r="T301">
        <f t="shared" si="19"/>
        <v>3.6010120432373363</v>
      </c>
    </row>
    <row r="302" spans="1:20" x14ac:dyDescent="0.3">
      <c r="A302" t="s">
        <v>29</v>
      </c>
      <c r="B302" t="s">
        <v>20</v>
      </c>
      <c r="C302" t="s">
        <v>13</v>
      </c>
      <c r="D302" t="s">
        <v>67</v>
      </c>
      <c r="E302" s="1">
        <v>45416</v>
      </c>
      <c r="F302">
        <v>0</v>
      </c>
      <c r="G302">
        <v>-0.7</v>
      </c>
      <c r="H302">
        <v>0.99072463768115937</v>
      </c>
      <c r="I302">
        <v>0</v>
      </c>
      <c r="J302">
        <v>0</v>
      </c>
      <c r="K302">
        <v>3.6010120432373363</v>
      </c>
      <c r="L302">
        <v>3.6010120432373363</v>
      </c>
      <c r="M302">
        <v>1</v>
      </c>
      <c r="N302">
        <v>1</v>
      </c>
      <c r="O302">
        <v>3</v>
      </c>
      <c r="P302">
        <v>6</v>
      </c>
      <c r="Q302">
        <f t="shared" si="16"/>
        <v>0</v>
      </c>
      <c r="R302">
        <f t="shared" si="17"/>
        <v>3</v>
      </c>
      <c r="S302" s="5">
        <f t="shared" si="18"/>
        <v>0.33333333333333331</v>
      </c>
      <c r="T302">
        <f t="shared" si="19"/>
        <v>3.6010120432373363</v>
      </c>
    </row>
    <row r="303" spans="1:20" x14ac:dyDescent="0.3">
      <c r="A303" t="s">
        <v>21</v>
      </c>
      <c r="B303" t="s">
        <v>15</v>
      </c>
      <c r="C303" t="s">
        <v>13</v>
      </c>
      <c r="D303" t="s">
        <v>63</v>
      </c>
      <c r="E303" s="1">
        <v>45388</v>
      </c>
      <c r="F303">
        <v>-3</v>
      </c>
      <c r="G303">
        <v>-2.9</v>
      </c>
      <c r="H303">
        <v>0.97467692307692311</v>
      </c>
      <c r="I303">
        <v>0</v>
      </c>
      <c r="J303">
        <v>44.307604649146185</v>
      </c>
      <c r="K303">
        <v>47.907042371504758</v>
      </c>
      <c r="L303">
        <v>47.907042371504758</v>
      </c>
      <c r="M303">
        <v>1</v>
      </c>
      <c r="N303">
        <v>2</v>
      </c>
      <c r="O303">
        <v>14</v>
      </c>
      <c r="P303">
        <v>12</v>
      </c>
      <c r="Q303">
        <f t="shared" si="16"/>
        <v>1</v>
      </c>
      <c r="R303">
        <f t="shared" si="17"/>
        <v>-2</v>
      </c>
      <c r="S303" s="5">
        <f t="shared" si="18"/>
        <v>7.1428571428571425E-2</v>
      </c>
      <c r="T303">
        <f t="shared" si="19"/>
        <v>3.599437722358573</v>
      </c>
    </row>
    <row r="304" spans="1:20" x14ac:dyDescent="0.3">
      <c r="A304" t="s">
        <v>20</v>
      </c>
      <c r="B304" t="s">
        <v>11</v>
      </c>
      <c r="C304" t="s">
        <v>13</v>
      </c>
      <c r="D304" t="s">
        <v>49</v>
      </c>
      <c r="E304" s="1">
        <v>45283</v>
      </c>
      <c r="F304">
        <v>-2</v>
      </c>
      <c r="G304">
        <v>0.9</v>
      </c>
      <c r="H304">
        <v>0.91821011673151753</v>
      </c>
      <c r="I304">
        <v>-3</v>
      </c>
      <c r="J304">
        <v>178.20612635238703</v>
      </c>
      <c r="K304">
        <v>180.69996260710624</v>
      </c>
      <c r="L304">
        <v>180.69996260710624</v>
      </c>
      <c r="M304">
        <v>2</v>
      </c>
      <c r="N304">
        <v>1</v>
      </c>
      <c r="O304">
        <v>5</v>
      </c>
      <c r="P304">
        <v>16</v>
      </c>
      <c r="Q304">
        <f t="shared" si="16"/>
        <v>-1</v>
      </c>
      <c r="R304">
        <f t="shared" si="17"/>
        <v>11</v>
      </c>
      <c r="S304" s="5">
        <f t="shared" si="18"/>
        <v>0.4</v>
      </c>
      <c r="T304">
        <f t="shared" si="19"/>
        <v>2.4938362547192128</v>
      </c>
    </row>
    <row r="305" spans="1:20" x14ac:dyDescent="0.3">
      <c r="A305" t="s">
        <v>24</v>
      </c>
      <c r="B305" t="s">
        <v>11</v>
      </c>
      <c r="C305" t="s">
        <v>13</v>
      </c>
      <c r="D305" t="s">
        <v>57</v>
      </c>
      <c r="E305" s="1">
        <v>45346</v>
      </c>
      <c r="F305">
        <v>3</v>
      </c>
      <c r="G305">
        <v>2.2999999999999998</v>
      </c>
      <c r="H305">
        <v>0.91571129308703103</v>
      </c>
      <c r="I305">
        <v>-2</v>
      </c>
      <c r="J305">
        <v>186.0219860056356</v>
      </c>
      <c r="K305">
        <v>188.09928496285767</v>
      </c>
      <c r="L305">
        <v>188.09928496285767</v>
      </c>
      <c r="M305">
        <v>3</v>
      </c>
      <c r="N305">
        <v>1</v>
      </c>
      <c r="O305">
        <v>8</v>
      </c>
      <c r="P305">
        <v>14</v>
      </c>
      <c r="Q305">
        <f t="shared" si="16"/>
        <v>-2</v>
      </c>
      <c r="R305">
        <f t="shared" si="17"/>
        <v>6</v>
      </c>
      <c r="S305" s="5">
        <f t="shared" si="18"/>
        <v>0.375</v>
      </c>
      <c r="T305">
        <f t="shared" si="19"/>
        <v>2.0772989572220695</v>
      </c>
    </row>
    <row r="306" spans="1:20" x14ac:dyDescent="0.3">
      <c r="A306" t="s">
        <v>20</v>
      </c>
      <c r="B306" t="s">
        <v>27</v>
      </c>
      <c r="C306" t="s">
        <v>13</v>
      </c>
      <c r="D306" t="s">
        <v>38</v>
      </c>
      <c r="E306" s="1">
        <v>45201</v>
      </c>
      <c r="F306">
        <v>-2</v>
      </c>
      <c r="G306">
        <v>-0.6</v>
      </c>
      <c r="H306">
        <v>0.95116731517509723</v>
      </c>
      <c r="I306">
        <v>0</v>
      </c>
      <c r="J306">
        <v>0</v>
      </c>
      <c r="K306">
        <v>1.3932317011508308</v>
      </c>
      <c r="L306">
        <v>1.3932317011508308</v>
      </c>
      <c r="M306">
        <v>1</v>
      </c>
      <c r="N306">
        <v>4</v>
      </c>
      <c r="O306">
        <v>15</v>
      </c>
      <c r="P306">
        <v>11</v>
      </c>
      <c r="Q306">
        <f t="shared" si="16"/>
        <v>3</v>
      </c>
      <c r="R306">
        <f t="shared" si="17"/>
        <v>-4</v>
      </c>
      <c r="S306" s="5">
        <f t="shared" si="18"/>
        <v>6.6666666666666666E-2</v>
      </c>
      <c r="T306">
        <f t="shared" si="19"/>
        <v>1.3932317011508308</v>
      </c>
    </row>
    <row r="307" spans="1:20" x14ac:dyDescent="0.3">
      <c r="A307" t="s">
        <v>21</v>
      </c>
      <c r="B307" t="s">
        <v>29</v>
      </c>
      <c r="C307" t="s">
        <v>13</v>
      </c>
      <c r="D307" t="s">
        <v>46</v>
      </c>
      <c r="E307" s="1">
        <v>45266</v>
      </c>
      <c r="F307">
        <v>1</v>
      </c>
      <c r="G307">
        <v>0</v>
      </c>
      <c r="H307">
        <v>0.97141538461538457</v>
      </c>
      <c r="I307">
        <v>-1</v>
      </c>
      <c r="J307">
        <v>43.081596349671948</v>
      </c>
      <c r="K307">
        <v>44.307604649146185</v>
      </c>
      <c r="L307">
        <v>44.307604649146185</v>
      </c>
      <c r="M307">
        <v>3</v>
      </c>
      <c r="N307">
        <v>1</v>
      </c>
      <c r="O307">
        <v>10</v>
      </c>
      <c r="P307">
        <v>8</v>
      </c>
      <c r="Q307">
        <f t="shared" si="16"/>
        <v>-2</v>
      </c>
      <c r="R307">
        <f t="shared" si="17"/>
        <v>-2</v>
      </c>
      <c r="S307" s="5">
        <f t="shared" si="18"/>
        <v>0.3</v>
      </c>
      <c r="T307">
        <f t="shared" si="19"/>
        <v>1.2260082994742376</v>
      </c>
    </row>
    <row r="308" spans="1:20" x14ac:dyDescent="0.3">
      <c r="A308" t="s">
        <v>28</v>
      </c>
      <c r="B308" t="s">
        <v>19</v>
      </c>
      <c r="C308" t="s">
        <v>13</v>
      </c>
      <c r="D308" t="s">
        <v>40</v>
      </c>
      <c r="E308" s="1">
        <v>45220</v>
      </c>
      <c r="F308">
        <v>2</v>
      </c>
      <c r="G308">
        <v>2.1</v>
      </c>
      <c r="H308">
        <v>0.82296721311475407</v>
      </c>
      <c r="I308">
        <v>-1</v>
      </c>
      <c r="J308">
        <v>0</v>
      </c>
      <c r="K308">
        <v>0.60173698108177598</v>
      </c>
      <c r="L308">
        <v>0.60173698108177598</v>
      </c>
      <c r="M308">
        <v>1</v>
      </c>
      <c r="N308">
        <v>3</v>
      </c>
      <c r="O308">
        <v>9</v>
      </c>
      <c r="P308">
        <v>8</v>
      </c>
      <c r="Q308">
        <f t="shared" si="16"/>
        <v>2</v>
      </c>
      <c r="R308">
        <f t="shared" si="17"/>
        <v>-1</v>
      </c>
      <c r="S308" s="5">
        <f t="shared" si="18"/>
        <v>0.1111111111111111</v>
      </c>
      <c r="T308">
        <f t="shared" si="19"/>
        <v>0.60173698108177598</v>
      </c>
    </row>
    <row r="309" spans="1:20" x14ac:dyDescent="0.3">
      <c r="A309" t="s">
        <v>31</v>
      </c>
      <c r="B309" t="s">
        <v>24</v>
      </c>
      <c r="C309" t="s">
        <v>13</v>
      </c>
      <c r="D309" t="s">
        <v>38</v>
      </c>
      <c r="E309" s="1">
        <v>45199</v>
      </c>
      <c r="F309">
        <v>-1</v>
      </c>
      <c r="G309">
        <v>0.4</v>
      </c>
      <c r="H309">
        <v>0.96958973207801302</v>
      </c>
      <c r="I309">
        <v>0</v>
      </c>
      <c r="J309">
        <v>0</v>
      </c>
      <c r="K309">
        <v>0</v>
      </c>
      <c r="L309">
        <v>170.23834979903233</v>
      </c>
      <c r="M309">
        <v>3</v>
      </c>
      <c r="N309">
        <v>2</v>
      </c>
      <c r="O309">
        <v>10</v>
      </c>
      <c r="P309">
        <v>8</v>
      </c>
      <c r="Q309">
        <f t="shared" si="16"/>
        <v>-1</v>
      </c>
      <c r="R309">
        <f t="shared" si="17"/>
        <v>-2</v>
      </c>
      <c r="S309" s="5">
        <f t="shared" si="18"/>
        <v>0.3</v>
      </c>
      <c r="T309">
        <f t="shared" si="19"/>
        <v>0</v>
      </c>
    </row>
    <row r="310" spans="1:20" x14ac:dyDescent="0.3">
      <c r="A310" t="s">
        <v>18</v>
      </c>
      <c r="B310" t="s">
        <v>17</v>
      </c>
      <c r="C310" t="s">
        <v>13</v>
      </c>
      <c r="D310" t="s">
        <v>53</v>
      </c>
      <c r="E310" s="1">
        <v>45321</v>
      </c>
      <c r="F310">
        <v>-2</v>
      </c>
      <c r="G310">
        <v>-1.2</v>
      </c>
      <c r="H310">
        <v>0.9894699812382739</v>
      </c>
      <c r="I310">
        <v>1</v>
      </c>
      <c r="J310">
        <v>101.14587609597447</v>
      </c>
      <c r="K310">
        <v>100.55472658396246</v>
      </c>
      <c r="L310">
        <v>170.75125158892439</v>
      </c>
      <c r="M310">
        <v>4</v>
      </c>
      <c r="N310">
        <v>1</v>
      </c>
      <c r="O310">
        <v>14</v>
      </c>
      <c r="P310">
        <v>12</v>
      </c>
      <c r="Q310">
        <f t="shared" si="16"/>
        <v>-3</v>
      </c>
      <c r="R310">
        <f t="shared" si="17"/>
        <v>-2</v>
      </c>
      <c r="S310" s="5">
        <f t="shared" si="18"/>
        <v>0.2857142857142857</v>
      </c>
      <c r="T310">
        <f t="shared" si="19"/>
        <v>-0.59114951201200938</v>
      </c>
    </row>
    <row r="311" spans="1:20" x14ac:dyDescent="0.3">
      <c r="A311" t="s">
        <v>12</v>
      </c>
      <c r="B311" t="s">
        <v>23</v>
      </c>
      <c r="C311" t="s">
        <v>13</v>
      </c>
      <c r="D311" t="s">
        <v>51</v>
      </c>
      <c r="E311" s="1">
        <v>45290</v>
      </c>
      <c r="F311">
        <v>2</v>
      </c>
      <c r="G311">
        <v>1.9</v>
      </c>
      <c r="H311">
        <v>0.96530163404038749</v>
      </c>
      <c r="I311">
        <v>-1</v>
      </c>
      <c r="J311">
        <v>31.662427052118172</v>
      </c>
      <c r="K311">
        <v>31.02540240083707</v>
      </c>
      <c r="L311">
        <v>31.02540240083707</v>
      </c>
      <c r="M311">
        <v>1</v>
      </c>
      <c r="N311">
        <v>1</v>
      </c>
      <c r="O311">
        <v>5</v>
      </c>
      <c r="P311">
        <v>6</v>
      </c>
      <c r="Q311">
        <f t="shared" si="16"/>
        <v>0</v>
      </c>
      <c r="R311">
        <f t="shared" si="17"/>
        <v>1</v>
      </c>
      <c r="S311" s="5">
        <f t="shared" si="18"/>
        <v>0.2</v>
      </c>
      <c r="T311">
        <f t="shared" si="19"/>
        <v>-0.63702465128110219</v>
      </c>
    </row>
    <row r="312" spans="1:20" x14ac:dyDescent="0.3">
      <c r="A312" t="s">
        <v>22</v>
      </c>
      <c r="B312" t="s">
        <v>15</v>
      </c>
      <c r="C312" t="s">
        <v>13</v>
      </c>
      <c r="D312" t="s">
        <v>46</v>
      </c>
      <c r="E312" s="1">
        <v>45265</v>
      </c>
      <c r="F312">
        <v>-1</v>
      </c>
      <c r="G312">
        <v>-1.7</v>
      </c>
      <c r="H312">
        <v>0.91925000000000001</v>
      </c>
      <c r="I312">
        <v>0</v>
      </c>
      <c r="J312">
        <v>27.913884428117303</v>
      </c>
      <c r="K312">
        <v>26.617334445905875</v>
      </c>
      <c r="L312">
        <v>26.617334445905875</v>
      </c>
      <c r="M312">
        <v>2</v>
      </c>
      <c r="N312">
        <v>1</v>
      </c>
      <c r="O312">
        <v>14</v>
      </c>
      <c r="P312">
        <v>7</v>
      </c>
      <c r="Q312">
        <f t="shared" si="16"/>
        <v>-1</v>
      </c>
      <c r="R312">
        <f t="shared" si="17"/>
        <v>-7</v>
      </c>
      <c r="S312" s="5">
        <f t="shared" si="18"/>
        <v>0.14285714285714285</v>
      </c>
      <c r="T312">
        <f t="shared" si="19"/>
        <v>-1.2965499822114275</v>
      </c>
    </row>
    <row r="313" spans="1:20" x14ac:dyDescent="0.3">
      <c r="A313" t="s">
        <v>19</v>
      </c>
      <c r="B313" t="s">
        <v>30</v>
      </c>
      <c r="C313" t="s">
        <v>13</v>
      </c>
      <c r="D313" t="s">
        <v>54</v>
      </c>
      <c r="E313" s="1">
        <v>45325</v>
      </c>
      <c r="F313">
        <v>0</v>
      </c>
      <c r="G313">
        <v>1.6</v>
      </c>
      <c r="H313">
        <v>0.97918171178125857</v>
      </c>
      <c r="I313">
        <v>1</v>
      </c>
      <c r="J313">
        <v>178.20612635238703</v>
      </c>
      <c r="K313">
        <v>175.84058523170475</v>
      </c>
      <c r="L313">
        <v>175.84058523170475</v>
      </c>
      <c r="M313">
        <v>3</v>
      </c>
      <c r="N313">
        <v>0</v>
      </c>
      <c r="O313">
        <v>8</v>
      </c>
      <c r="P313">
        <v>14</v>
      </c>
      <c r="Q313">
        <f t="shared" si="16"/>
        <v>-3</v>
      </c>
      <c r="R313">
        <f t="shared" si="17"/>
        <v>6</v>
      </c>
      <c r="S313" s="5">
        <f t="shared" si="18"/>
        <v>0.375</v>
      </c>
      <c r="T313">
        <f t="shared" si="19"/>
        <v>-2.3655411206822805</v>
      </c>
    </row>
    <row r="314" spans="1:20" x14ac:dyDescent="0.3">
      <c r="A314" t="s">
        <v>15</v>
      </c>
      <c r="B314" t="s">
        <v>20</v>
      </c>
      <c r="C314" t="s">
        <v>13</v>
      </c>
      <c r="D314" t="s">
        <v>34</v>
      </c>
      <c r="E314" s="1">
        <v>45164</v>
      </c>
      <c r="F314">
        <v>0</v>
      </c>
      <c r="G314">
        <v>2.6</v>
      </c>
      <c r="H314">
        <v>0.98776027938850819</v>
      </c>
      <c r="I314">
        <v>-2</v>
      </c>
      <c r="J314">
        <v>10.870116866912975</v>
      </c>
      <c r="K314">
        <v>7.3610024710389412</v>
      </c>
      <c r="L314">
        <v>7.3610024710389412</v>
      </c>
      <c r="M314">
        <v>0</v>
      </c>
      <c r="N314">
        <v>6</v>
      </c>
      <c r="O314">
        <v>6</v>
      </c>
      <c r="P314">
        <v>5</v>
      </c>
      <c r="Q314">
        <f t="shared" si="16"/>
        <v>6</v>
      </c>
      <c r="R314">
        <f t="shared" si="17"/>
        <v>-1</v>
      </c>
      <c r="S314" s="5">
        <f t="shared" si="18"/>
        <v>0</v>
      </c>
      <c r="T314">
        <f t="shared" si="19"/>
        <v>-3.5091143958740334</v>
      </c>
    </row>
    <row r="315" spans="1:20" x14ac:dyDescent="0.3">
      <c r="A315" t="s">
        <v>29</v>
      </c>
      <c r="B315" t="s">
        <v>27</v>
      </c>
      <c r="C315" t="s">
        <v>13</v>
      </c>
      <c r="D315" t="s">
        <v>58</v>
      </c>
      <c r="E315" s="1">
        <v>45353</v>
      </c>
      <c r="F315">
        <v>0</v>
      </c>
      <c r="G315">
        <v>0</v>
      </c>
      <c r="H315">
        <v>0.99362318840579711</v>
      </c>
      <c r="I315">
        <v>2</v>
      </c>
      <c r="J315">
        <v>12.792546616739742</v>
      </c>
      <c r="K315">
        <v>4.8196068266631329</v>
      </c>
      <c r="L315">
        <v>4.8196068266631329</v>
      </c>
      <c r="M315">
        <v>3</v>
      </c>
      <c r="N315">
        <v>1</v>
      </c>
      <c r="O315">
        <v>10</v>
      </c>
      <c r="P315">
        <v>6</v>
      </c>
      <c r="Q315">
        <f t="shared" si="16"/>
        <v>-2</v>
      </c>
      <c r="R315">
        <f t="shared" si="17"/>
        <v>-4</v>
      </c>
      <c r="S315" s="5">
        <f t="shared" si="18"/>
        <v>0.3</v>
      </c>
      <c r="T315">
        <f t="shared" si="19"/>
        <v>-7.9729397900766088</v>
      </c>
    </row>
    <row r="316" spans="1:20" x14ac:dyDescent="0.3">
      <c r="A316" t="s">
        <v>16</v>
      </c>
      <c r="B316" t="s">
        <v>15</v>
      </c>
      <c r="C316" t="s">
        <v>13</v>
      </c>
      <c r="D316" t="s">
        <v>53</v>
      </c>
      <c r="E316" s="1">
        <v>45321</v>
      </c>
      <c r="F316">
        <v>-1</v>
      </c>
      <c r="G316">
        <v>-0.7</v>
      </c>
      <c r="H316">
        <v>0.96029671263316119</v>
      </c>
      <c r="I316">
        <v>-6</v>
      </c>
      <c r="J316">
        <v>121.28437074910515</v>
      </c>
      <c r="K316">
        <v>105.04331138761516</v>
      </c>
      <c r="L316">
        <v>105.04331138761516</v>
      </c>
      <c r="M316">
        <v>0</v>
      </c>
      <c r="N316">
        <v>1</v>
      </c>
      <c r="O316">
        <v>6</v>
      </c>
      <c r="P316">
        <v>7</v>
      </c>
      <c r="Q316">
        <f t="shared" si="16"/>
        <v>1</v>
      </c>
      <c r="R316">
        <f t="shared" si="17"/>
        <v>1</v>
      </c>
      <c r="S316" s="5">
        <f t="shared" si="18"/>
        <v>0</v>
      </c>
      <c r="T316">
        <f t="shared" si="19"/>
        <v>-16.241059361489988</v>
      </c>
    </row>
    <row r="317" spans="1:20" x14ac:dyDescent="0.3">
      <c r="A317" t="s">
        <v>26</v>
      </c>
      <c r="B317" t="s">
        <v>31</v>
      </c>
      <c r="C317" t="s">
        <v>13</v>
      </c>
      <c r="D317" t="s">
        <v>49</v>
      </c>
      <c r="E317" s="1">
        <v>45283</v>
      </c>
      <c r="F317">
        <v>2</v>
      </c>
      <c r="G317">
        <v>0.2</v>
      </c>
      <c r="H317">
        <v>1.031552</v>
      </c>
      <c r="I317">
        <v>-3</v>
      </c>
      <c r="J317">
        <v>180.08844231218643</v>
      </c>
      <c r="K317">
        <v>163.80100290796619</v>
      </c>
      <c r="L317">
        <v>163.80100290796619</v>
      </c>
      <c r="M317">
        <v>2</v>
      </c>
      <c r="N317">
        <v>3</v>
      </c>
      <c r="O317">
        <v>13</v>
      </c>
      <c r="P317">
        <v>14</v>
      </c>
      <c r="Q317">
        <f t="shared" si="16"/>
        <v>1</v>
      </c>
      <c r="R317">
        <f t="shared" si="17"/>
        <v>1</v>
      </c>
      <c r="S317" s="5">
        <f t="shared" si="18"/>
        <v>0.15384615384615385</v>
      </c>
      <c r="T317">
        <f t="shared" si="19"/>
        <v>-16.287439404220237</v>
      </c>
    </row>
    <row r="318" spans="1:20" x14ac:dyDescent="0.3">
      <c r="A318" t="s">
        <v>22</v>
      </c>
      <c r="B318" t="s">
        <v>16</v>
      </c>
      <c r="C318" t="s">
        <v>13</v>
      </c>
      <c r="D318" t="s">
        <v>60</v>
      </c>
      <c r="E318" s="1">
        <v>45367</v>
      </c>
      <c r="F318">
        <v>0</v>
      </c>
      <c r="G318">
        <v>-1.4</v>
      </c>
      <c r="H318">
        <v>0.96916666666666662</v>
      </c>
      <c r="I318">
        <v>-3</v>
      </c>
      <c r="J318">
        <v>99.959377726453226</v>
      </c>
      <c r="K318">
        <v>78.708044132204407</v>
      </c>
      <c r="L318">
        <v>78.708044132204407</v>
      </c>
      <c r="M318">
        <v>1</v>
      </c>
      <c r="N318">
        <v>2</v>
      </c>
      <c r="O318">
        <v>10</v>
      </c>
      <c r="P318">
        <v>16</v>
      </c>
      <c r="Q318">
        <f t="shared" si="16"/>
        <v>1</v>
      </c>
      <c r="R318">
        <f t="shared" si="17"/>
        <v>6</v>
      </c>
      <c r="S318" s="5">
        <f t="shared" si="18"/>
        <v>0.1</v>
      </c>
      <c r="T318">
        <f t="shared" si="19"/>
        <v>-21.25133359424882</v>
      </c>
    </row>
    <row r="319" spans="1:20" x14ac:dyDescent="0.3">
      <c r="A319" t="s">
        <v>28</v>
      </c>
      <c r="B319" t="s">
        <v>22</v>
      </c>
      <c r="C319" t="s">
        <v>13</v>
      </c>
      <c r="D319" t="s">
        <v>57</v>
      </c>
      <c r="E319" s="1">
        <v>45343</v>
      </c>
      <c r="F319">
        <v>3</v>
      </c>
      <c r="G319">
        <v>2.4</v>
      </c>
      <c r="H319">
        <v>0.97890163934426233</v>
      </c>
      <c r="I319">
        <v>1</v>
      </c>
      <c r="J319">
        <v>174.73492174379578</v>
      </c>
      <c r="K319">
        <v>150.50201918294488</v>
      </c>
      <c r="L319">
        <v>150.50201918294488</v>
      </c>
      <c r="M319">
        <v>1</v>
      </c>
      <c r="N319">
        <v>4</v>
      </c>
      <c r="O319">
        <v>15</v>
      </c>
      <c r="P319">
        <v>14</v>
      </c>
      <c r="Q319">
        <f t="shared" si="16"/>
        <v>3</v>
      </c>
      <c r="R319">
        <f t="shared" si="17"/>
        <v>-1</v>
      </c>
      <c r="S319" s="5">
        <f t="shared" si="18"/>
        <v>6.6666666666666666E-2</v>
      </c>
      <c r="T319">
        <f t="shared" si="19"/>
        <v>-24.232902560850903</v>
      </c>
    </row>
    <row r="320" spans="1:20" x14ac:dyDescent="0.3">
      <c r="A320" t="s">
        <v>32</v>
      </c>
      <c r="B320" t="s">
        <v>11</v>
      </c>
      <c r="C320" t="s">
        <v>13</v>
      </c>
      <c r="D320" t="s">
        <v>46</v>
      </c>
      <c r="E320" s="1">
        <v>45265</v>
      </c>
      <c r="F320">
        <v>1</v>
      </c>
      <c r="G320">
        <v>-0.1</v>
      </c>
      <c r="H320">
        <v>0.94973478939157563</v>
      </c>
      <c r="I320">
        <v>0</v>
      </c>
      <c r="J320">
        <v>111.74480278581855</v>
      </c>
      <c r="K320">
        <v>82.932309294581529</v>
      </c>
      <c r="L320">
        <v>82.932309294581529</v>
      </c>
      <c r="M320">
        <v>2</v>
      </c>
      <c r="N320">
        <v>4</v>
      </c>
      <c r="O320">
        <v>11</v>
      </c>
      <c r="P320">
        <v>15</v>
      </c>
      <c r="Q320">
        <f t="shared" si="16"/>
        <v>2</v>
      </c>
      <c r="R320">
        <f t="shared" si="17"/>
        <v>4</v>
      </c>
      <c r="S320" s="5">
        <f t="shared" si="18"/>
        <v>0.18181818181818182</v>
      </c>
      <c r="T320">
        <f t="shared" si="19"/>
        <v>-28.812493491237021</v>
      </c>
    </row>
    <row r="321" spans="1:20" x14ac:dyDescent="0.3">
      <c r="A321" t="s">
        <v>21</v>
      </c>
      <c r="B321" t="s">
        <v>24</v>
      </c>
      <c r="C321" t="s">
        <v>13</v>
      </c>
      <c r="D321" t="s">
        <v>54</v>
      </c>
      <c r="E321" s="1">
        <v>45325</v>
      </c>
      <c r="F321">
        <v>3</v>
      </c>
      <c r="G321">
        <v>1.1000000000000001</v>
      </c>
      <c r="H321">
        <v>0.96446153846153848</v>
      </c>
      <c r="I321">
        <v>0</v>
      </c>
      <c r="J321">
        <v>72.218333811898887</v>
      </c>
      <c r="K321">
        <v>37.069880860630562</v>
      </c>
      <c r="L321">
        <v>37.069880860630562</v>
      </c>
      <c r="M321">
        <v>1</v>
      </c>
      <c r="N321">
        <v>3</v>
      </c>
      <c r="O321">
        <v>8</v>
      </c>
      <c r="P321">
        <v>14</v>
      </c>
      <c r="Q321">
        <f t="shared" si="16"/>
        <v>2</v>
      </c>
      <c r="R321">
        <f t="shared" si="17"/>
        <v>6</v>
      </c>
      <c r="S321" s="5">
        <f t="shared" si="18"/>
        <v>0.125</v>
      </c>
      <c r="T321">
        <f t="shared" si="19"/>
        <v>-35.148452951268325</v>
      </c>
    </row>
    <row r="322" spans="1:20" x14ac:dyDescent="0.3">
      <c r="A322" t="s">
        <v>18</v>
      </c>
      <c r="B322" t="s">
        <v>23</v>
      </c>
      <c r="C322" t="s">
        <v>13</v>
      </c>
      <c r="D322" t="s">
        <v>49</v>
      </c>
      <c r="E322" s="1">
        <v>45282</v>
      </c>
      <c r="F322">
        <v>0</v>
      </c>
      <c r="G322">
        <v>0.3</v>
      </c>
      <c r="H322">
        <v>0.97680581613508444</v>
      </c>
      <c r="I322">
        <v>-1</v>
      </c>
      <c r="J322">
        <v>97.494701742122842</v>
      </c>
      <c r="K322">
        <v>61.943202250247815</v>
      </c>
      <c r="L322">
        <v>61.943202250247815</v>
      </c>
      <c r="M322">
        <v>3</v>
      </c>
      <c r="N322">
        <v>3</v>
      </c>
      <c r="O322">
        <v>11</v>
      </c>
      <c r="P322">
        <v>16</v>
      </c>
      <c r="Q322">
        <f t="shared" ref="Q322:Q381" si="20">N322-M322</f>
        <v>0</v>
      </c>
      <c r="R322">
        <f t="shared" ref="R322:R381" si="21">P322-O322</f>
        <v>5</v>
      </c>
      <c r="S322" s="5">
        <f t="shared" ref="S322:S381" si="22">M322/O322</f>
        <v>0.27272727272727271</v>
      </c>
      <c r="T322">
        <f t="shared" ref="T322:T381" si="23">K322-J322</f>
        <v>-35.551499491875028</v>
      </c>
    </row>
    <row r="323" spans="1:20" x14ac:dyDescent="0.3">
      <c r="A323" t="s">
        <v>22</v>
      </c>
      <c r="B323" t="s">
        <v>21</v>
      </c>
      <c r="C323" t="s">
        <v>13</v>
      </c>
      <c r="D323" t="s">
        <v>53</v>
      </c>
      <c r="E323" s="1">
        <v>45321</v>
      </c>
      <c r="F323">
        <v>4</v>
      </c>
      <c r="G323">
        <v>2.2000000000000002</v>
      </c>
      <c r="H323">
        <v>0.91616666666666668</v>
      </c>
      <c r="I323">
        <v>0</v>
      </c>
      <c r="J323">
        <v>151.05426850533235</v>
      </c>
      <c r="K323">
        <v>111.54483901345607</v>
      </c>
      <c r="L323">
        <v>72.218333811898887</v>
      </c>
      <c r="M323">
        <v>2</v>
      </c>
      <c r="N323">
        <v>2</v>
      </c>
      <c r="O323">
        <v>13</v>
      </c>
      <c r="P323">
        <v>13</v>
      </c>
      <c r="Q323">
        <f t="shared" si="20"/>
        <v>0</v>
      </c>
      <c r="R323">
        <f t="shared" si="21"/>
        <v>0</v>
      </c>
      <c r="S323" s="5">
        <f t="shared" si="22"/>
        <v>0.15384615384615385</v>
      </c>
      <c r="T323">
        <f t="shared" si="23"/>
        <v>-39.509429491876276</v>
      </c>
    </row>
    <row r="324" spans="1:20" x14ac:dyDescent="0.3">
      <c r="A324" t="s">
        <v>27</v>
      </c>
      <c r="B324" t="s">
        <v>20</v>
      </c>
      <c r="C324" t="s">
        <v>13</v>
      </c>
      <c r="D324" t="s">
        <v>52</v>
      </c>
      <c r="E324" s="1">
        <v>45304</v>
      </c>
      <c r="F324">
        <v>1</v>
      </c>
      <c r="G324">
        <v>1.4</v>
      </c>
      <c r="H324">
        <v>0.94669850746268658</v>
      </c>
      <c r="I324">
        <v>1</v>
      </c>
      <c r="J324">
        <v>218.15972903310927</v>
      </c>
      <c r="K324">
        <v>178.12109729259961</v>
      </c>
      <c r="L324">
        <v>1.3932317011508308</v>
      </c>
      <c r="M324">
        <v>5</v>
      </c>
      <c r="N324">
        <v>1</v>
      </c>
      <c r="O324">
        <v>13</v>
      </c>
      <c r="P324">
        <v>8</v>
      </c>
      <c r="Q324">
        <f t="shared" si="20"/>
        <v>-4</v>
      </c>
      <c r="R324">
        <f t="shared" si="21"/>
        <v>-5</v>
      </c>
      <c r="S324" s="5">
        <f t="shared" si="22"/>
        <v>0.38461538461538464</v>
      </c>
      <c r="T324">
        <f t="shared" si="23"/>
        <v>-40.038631740509658</v>
      </c>
    </row>
    <row r="325" spans="1:20" x14ac:dyDescent="0.3">
      <c r="A325" t="s">
        <v>32</v>
      </c>
      <c r="B325" t="s">
        <v>19</v>
      </c>
      <c r="C325" t="s">
        <v>13</v>
      </c>
      <c r="D325" t="s">
        <v>51</v>
      </c>
      <c r="E325" s="1">
        <v>45290</v>
      </c>
      <c r="F325">
        <v>3</v>
      </c>
      <c r="G325">
        <v>1.5</v>
      </c>
      <c r="H325">
        <v>0.98717628705148208</v>
      </c>
      <c r="I325">
        <v>0</v>
      </c>
      <c r="J325">
        <v>108.77048838167428</v>
      </c>
      <c r="K325">
        <v>68.159571374807371</v>
      </c>
      <c r="L325">
        <v>68.159571374807371</v>
      </c>
      <c r="M325">
        <v>2</v>
      </c>
      <c r="N325">
        <v>3</v>
      </c>
      <c r="O325">
        <v>9</v>
      </c>
      <c r="P325">
        <v>14</v>
      </c>
      <c r="Q325">
        <f t="shared" si="20"/>
        <v>1</v>
      </c>
      <c r="R325">
        <f t="shared" si="21"/>
        <v>5</v>
      </c>
      <c r="S325" s="5">
        <f t="shared" si="22"/>
        <v>0.22222222222222221</v>
      </c>
      <c r="T325">
        <f t="shared" si="23"/>
        <v>-40.610917006866913</v>
      </c>
    </row>
    <row r="326" spans="1:20" x14ac:dyDescent="0.3">
      <c r="A326" t="s">
        <v>25</v>
      </c>
      <c r="B326" t="s">
        <v>21</v>
      </c>
      <c r="C326" t="s">
        <v>13</v>
      </c>
      <c r="D326" t="s">
        <v>66</v>
      </c>
      <c r="E326" s="1">
        <v>45410</v>
      </c>
      <c r="F326">
        <v>3</v>
      </c>
      <c r="G326">
        <v>1</v>
      </c>
      <c r="H326">
        <v>0.93233333333333335</v>
      </c>
      <c r="I326">
        <v>1</v>
      </c>
      <c r="J326">
        <v>128.77851297566639</v>
      </c>
      <c r="K326">
        <v>77.139980255973853</v>
      </c>
      <c r="L326">
        <v>77.139980255973853</v>
      </c>
      <c r="M326">
        <v>2</v>
      </c>
      <c r="N326">
        <v>2</v>
      </c>
      <c r="O326">
        <v>14</v>
      </c>
      <c r="P326">
        <v>9</v>
      </c>
      <c r="Q326">
        <f t="shared" si="20"/>
        <v>0</v>
      </c>
      <c r="R326">
        <f t="shared" si="21"/>
        <v>-5</v>
      </c>
      <c r="S326" s="5">
        <f t="shared" si="22"/>
        <v>0.14285714285714285</v>
      </c>
      <c r="T326">
        <f t="shared" si="23"/>
        <v>-51.638532719692535</v>
      </c>
    </row>
    <row r="327" spans="1:20" x14ac:dyDescent="0.3">
      <c r="A327" t="s">
        <v>18</v>
      </c>
      <c r="B327" t="s">
        <v>12</v>
      </c>
      <c r="C327" t="s">
        <v>13</v>
      </c>
      <c r="D327" t="s">
        <v>46</v>
      </c>
      <c r="E327" s="1">
        <v>45266</v>
      </c>
      <c r="F327">
        <v>1</v>
      </c>
      <c r="G327">
        <v>1.7</v>
      </c>
      <c r="H327">
        <v>0.97141181988742964</v>
      </c>
      <c r="I327">
        <v>0</v>
      </c>
      <c r="J327">
        <v>122.58137686689894</v>
      </c>
      <c r="K327">
        <v>68.557389897038121</v>
      </c>
      <c r="L327">
        <v>68.557389897038121</v>
      </c>
      <c r="M327">
        <v>2</v>
      </c>
      <c r="N327">
        <v>2</v>
      </c>
      <c r="O327">
        <v>13</v>
      </c>
      <c r="P327">
        <v>13</v>
      </c>
      <c r="Q327">
        <f t="shared" si="20"/>
        <v>0</v>
      </c>
      <c r="R327">
        <f t="shared" si="21"/>
        <v>0</v>
      </c>
      <c r="S327" s="5">
        <f t="shared" si="22"/>
        <v>0.15384615384615385</v>
      </c>
      <c r="T327">
        <f t="shared" si="23"/>
        <v>-54.023986969860815</v>
      </c>
    </row>
    <row r="328" spans="1:20" x14ac:dyDescent="0.3">
      <c r="A328" t="s">
        <v>21</v>
      </c>
      <c r="B328" t="s">
        <v>23</v>
      </c>
      <c r="C328" t="s">
        <v>13</v>
      </c>
      <c r="D328" t="s">
        <v>43</v>
      </c>
      <c r="E328" s="1">
        <v>45242</v>
      </c>
      <c r="F328">
        <v>0</v>
      </c>
      <c r="G328">
        <v>0.4</v>
      </c>
      <c r="H328">
        <v>0.9651384615384615</v>
      </c>
      <c r="I328">
        <v>-5</v>
      </c>
      <c r="J328">
        <v>237.85615632454343</v>
      </c>
      <c r="K328">
        <v>183.03575186533246</v>
      </c>
      <c r="L328">
        <v>183.03575186533246</v>
      </c>
      <c r="M328">
        <v>3</v>
      </c>
      <c r="N328">
        <v>2</v>
      </c>
      <c r="O328">
        <v>13</v>
      </c>
      <c r="P328">
        <v>16</v>
      </c>
      <c r="Q328">
        <f t="shared" si="20"/>
        <v>-1</v>
      </c>
      <c r="R328">
        <f t="shared" si="21"/>
        <v>3</v>
      </c>
      <c r="S328" s="5">
        <f t="shared" si="22"/>
        <v>0.23076923076923078</v>
      </c>
      <c r="T328">
        <f t="shared" si="23"/>
        <v>-54.820404459210977</v>
      </c>
    </row>
    <row r="329" spans="1:20" x14ac:dyDescent="0.3">
      <c r="A329" t="s">
        <v>27</v>
      </c>
      <c r="B329" t="s">
        <v>32</v>
      </c>
      <c r="C329" t="s">
        <v>13</v>
      </c>
      <c r="D329" t="s">
        <v>54</v>
      </c>
      <c r="E329" s="1">
        <v>45326</v>
      </c>
      <c r="F329">
        <v>-2</v>
      </c>
      <c r="G329">
        <v>-0.3</v>
      </c>
      <c r="H329">
        <v>0.94634029850746271</v>
      </c>
      <c r="I329">
        <v>1</v>
      </c>
      <c r="J329">
        <v>178.12109729259961</v>
      </c>
      <c r="K329">
        <v>112.51325025221647</v>
      </c>
      <c r="L329">
        <v>112.51325025221647</v>
      </c>
      <c r="M329">
        <v>3</v>
      </c>
      <c r="N329">
        <v>2</v>
      </c>
      <c r="O329">
        <v>15</v>
      </c>
      <c r="P329">
        <v>11</v>
      </c>
      <c r="Q329">
        <f t="shared" si="20"/>
        <v>-1</v>
      </c>
      <c r="R329">
        <f t="shared" si="21"/>
        <v>-4</v>
      </c>
      <c r="S329" s="5">
        <f t="shared" si="22"/>
        <v>0.2</v>
      </c>
      <c r="T329">
        <f t="shared" si="23"/>
        <v>-65.607847040383149</v>
      </c>
    </row>
    <row r="330" spans="1:20" x14ac:dyDescent="0.3">
      <c r="A330" t="s">
        <v>25</v>
      </c>
      <c r="B330" t="s">
        <v>20</v>
      </c>
      <c r="C330" t="s">
        <v>13</v>
      </c>
      <c r="D330" t="s">
        <v>50</v>
      </c>
      <c r="E330" s="1">
        <v>45286</v>
      </c>
      <c r="F330">
        <v>3</v>
      </c>
      <c r="G330">
        <v>1.5</v>
      </c>
      <c r="H330">
        <v>0.92491666666666672</v>
      </c>
      <c r="I330">
        <v>0</v>
      </c>
      <c r="J330">
        <v>155.2807119706641</v>
      </c>
      <c r="K330">
        <v>86.780711886932949</v>
      </c>
      <c r="L330">
        <v>86.780711886932949</v>
      </c>
      <c r="M330">
        <v>0</v>
      </c>
      <c r="N330">
        <v>2</v>
      </c>
      <c r="O330">
        <v>10</v>
      </c>
      <c r="P330">
        <v>9</v>
      </c>
      <c r="Q330">
        <f t="shared" si="20"/>
        <v>2</v>
      </c>
      <c r="R330">
        <f t="shared" si="21"/>
        <v>-1</v>
      </c>
      <c r="S330" s="5">
        <f t="shared" si="22"/>
        <v>0</v>
      </c>
      <c r="T330">
        <f t="shared" si="23"/>
        <v>-68.500000083731152</v>
      </c>
    </row>
    <row r="331" spans="1:20" x14ac:dyDescent="0.3">
      <c r="A331" t="s">
        <v>20</v>
      </c>
      <c r="B331" t="s">
        <v>16</v>
      </c>
      <c r="C331" t="s">
        <v>13</v>
      </c>
      <c r="D331" t="s">
        <v>46</v>
      </c>
      <c r="E331" s="1">
        <v>45266</v>
      </c>
      <c r="F331">
        <v>5</v>
      </c>
      <c r="G331">
        <v>2.2000000000000002</v>
      </c>
      <c r="H331">
        <v>0.93793774319066148</v>
      </c>
      <c r="I331">
        <v>-1</v>
      </c>
      <c r="J331">
        <v>177.6378885904164</v>
      </c>
      <c r="K331">
        <v>108.32257726097232</v>
      </c>
      <c r="L331">
        <v>108.32257726097232</v>
      </c>
      <c r="M331">
        <v>0</v>
      </c>
      <c r="N331">
        <v>1</v>
      </c>
      <c r="O331">
        <v>7</v>
      </c>
      <c r="P331">
        <v>10</v>
      </c>
      <c r="Q331">
        <f t="shared" si="20"/>
        <v>1</v>
      </c>
      <c r="R331">
        <f t="shared" si="21"/>
        <v>3</v>
      </c>
      <c r="S331" s="5">
        <f t="shared" si="22"/>
        <v>0</v>
      </c>
      <c r="T331">
        <f t="shared" si="23"/>
        <v>-69.315311329444071</v>
      </c>
    </row>
    <row r="332" spans="1:20" x14ac:dyDescent="0.3">
      <c r="A332" t="s">
        <v>24</v>
      </c>
      <c r="B332" t="s">
        <v>32</v>
      </c>
      <c r="C332" t="s">
        <v>13</v>
      </c>
      <c r="D332" t="s">
        <v>35</v>
      </c>
      <c r="E332" s="1">
        <v>45172</v>
      </c>
      <c r="F332">
        <v>1</v>
      </c>
      <c r="G332">
        <v>0.9</v>
      </c>
      <c r="H332">
        <v>0.94233479337269088</v>
      </c>
      <c r="I332">
        <v>0</v>
      </c>
      <c r="J332">
        <v>190.39678845354601</v>
      </c>
      <c r="K332">
        <v>119.78238952283678</v>
      </c>
      <c r="L332">
        <v>119.78238952283678</v>
      </c>
      <c r="M332">
        <v>1</v>
      </c>
      <c r="N332">
        <v>3</v>
      </c>
      <c r="O332">
        <v>12</v>
      </c>
      <c r="P332">
        <v>10</v>
      </c>
      <c r="Q332">
        <f t="shared" si="20"/>
        <v>2</v>
      </c>
      <c r="R332">
        <f t="shared" si="21"/>
        <v>-2</v>
      </c>
      <c r="S332" s="5">
        <f t="shared" si="22"/>
        <v>8.3333333333333329E-2</v>
      </c>
      <c r="T332">
        <f t="shared" si="23"/>
        <v>-70.614398930709228</v>
      </c>
    </row>
    <row r="333" spans="1:20" x14ac:dyDescent="0.3">
      <c r="A333" t="s">
        <v>12</v>
      </c>
      <c r="B333" t="s">
        <v>31</v>
      </c>
      <c r="C333" t="s">
        <v>13</v>
      </c>
      <c r="D333" t="s">
        <v>58</v>
      </c>
      <c r="E333" s="1">
        <v>45354</v>
      </c>
      <c r="F333">
        <v>2</v>
      </c>
      <c r="G333">
        <v>3.1</v>
      </c>
      <c r="H333">
        <v>0.9726811712743334</v>
      </c>
      <c r="I333">
        <v>1</v>
      </c>
      <c r="J333">
        <v>133.00309255790327</v>
      </c>
      <c r="K333">
        <v>57.95542123903779</v>
      </c>
      <c r="L333">
        <v>3.9936311301620959</v>
      </c>
      <c r="M333">
        <v>0</v>
      </c>
      <c r="N333">
        <v>1</v>
      </c>
      <c r="O333">
        <v>5</v>
      </c>
      <c r="P333">
        <v>10</v>
      </c>
      <c r="Q333">
        <f t="shared" si="20"/>
        <v>1</v>
      </c>
      <c r="R333">
        <f t="shared" si="21"/>
        <v>5</v>
      </c>
      <c r="S333" s="5">
        <f t="shared" si="22"/>
        <v>0</v>
      </c>
      <c r="T333">
        <f t="shared" si="23"/>
        <v>-75.047671318865483</v>
      </c>
    </row>
    <row r="334" spans="1:20" x14ac:dyDescent="0.3">
      <c r="A334" t="s">
        <v>17</v>
      </c>
      <c r="B334" t="s">
        <v>16</v>
      </c>
      <c r="C334" t="s">
        <v>13</v>
      </c>
      <c r="D334" t="s">
        <v>50</v>
      </c>
      <c r="E334" s="1">
        <v>45286</v>
      </c>
      <c r="F334">
        <v>-2</v>
      </c>
      <c r="G334">
        <v>-1.1000000000000001</v>
      </c>
      <c r="H334">
        <v>0.99812637415161076</v>
      </c>
      <c r="I334">
        <v>0</v>
      </c>
      <c r="J334">
        <v>219.13376252807404</v>
      </c>
      <c r="K334">
        <v>142.04126417458008</v>
      </c>
      <c r="L334">
        <v>142.04126417458008</v>
      </c>
      <c r="M334">
        <v>3</v>
      </c>
      <c r="N334">
        <v>3</v>
      </c>
      <c r="O334">
        <v>10</v>
      </c>
      <c r="P334">
        <v>11</v>
      </c>
      <c r="Q334">
        <f t="shared" si="20"/>
        <v>0</v>
      </c>
      <c r="R334">
        <f t="shared" si="21"/>
        <v>1</v>
      </c>
      <c r="S334" s="5">
        <f t="shared" si="22"/>
        <v>0.3</v>
      </c>
      <c r="T334">
        <f t="shared" si="23"/>
        <v>-77.092498353493966</v>
      </c>
    </row>
    <row r="335" spans="1:20" x14ac:dyDescent="0.3">
      <c r="A335" t="s">
        <v>20</v>
      </c>
      <c r="B335" t="s">
        <v>15</v>
      </c>
      <c r="C335" t="s">
        <v>13</v>
      </c>
      <c r="D335" t="s">
        <v>51</v>
      </c>
      <c r="E335" s="1">
        <v>45291</v>
      </c>
      <c r="F335">
        <v>1</v>
      </c>
      <c r="G335">
        <v>-0.4</v>
      </c>
      <c r="H335">
        <v>0.95112840466926074</v>
      </c>
      <c r="I335">
        <v>2</v>
      </c>
      <c r="J335">
        <v>86.780711886932949</v>
      </c>
      <c r="K335">
        <v>7.3610024710389412</v>
      </c>
      <c r="L335">
        <v>7.3610024710389412</v>
      </c>
      <c r="M335">
        <v>4</v>
      </c>
      <c r="N335">
        <v>1</v>
      </c>
      <c r="O335">
        <v>11</v>
      </c>
      <c r="P335">
        <v>8</v>
      </c>
      <c r="Q335">
        <f t="shared" si="20"/>
        <v>-3</v>
      </c>
      <c r="R335">
        <f t="shared" si="21"/>
        <v>-3</v>
      </c>
      <c r="S335" s="5">
        <f t="shared" si="22"/>
        <v>0.36363636363636365</v>
      </c>
      <c r="T335">
        <f t="shared" si="23"/>
        <v>-79.419709415894005</v>
      </c>
    </row>
    <row r="336" spans="1:20" x14ac:dyDescent="0.3">
      <c r="A336" t="s">
        <v>19</v>
      </c>
      <c r="B336" t="s">
        <v>11</v>
      </c>
      <c r="C336" t="s">
        <v>13</v>
      </c>
      <c r="D336" t="s">
        <v>63</v>
      </c>
      <c r="E336" s="1">
        <v>45388</v>
      </c>
      <c r="F336">
        <v>1</v>
      </c>
      <c r="G336">
        <v>0.4</v>
      </c>
      <c r="H336">
        <v>0.9743008690888264</v>
      </c>
      <c r="I336">
        <v>0</v>
      </c>
      <c r="J336">
        <v>119.2670310662883</v>
      </c>
      <c r="K336">
        <v>38.676142930121649</v>
      </c>
      <c r="L336">
        <v>38.676142930121649</v>
      </c>
      <c r="M336">
        <v>2</v>
      </c>
      <c r="N336">
        <v>1</v>
      </c>
      <c r="O336">
        <v>11</v>
      </c>
      <c r="P336">
        <v>12</v>
      </c>
      <c r="Q336">
        <f t="shared" si="20"/>
        <v>-1</v>
      </c>
      <c r="R336">
        <f t="shared" si="21"/>
        <v>1</v>
      </c>
      <c r="S336" s="5">
        <f t="shared" si="22"/>
        <v>0.18181818181818182</v>
      </c>
      <c r="T336">
        <f t="shared" si="23"/>
        <v>-80.590888136166654</v>
      </c>
    </row>
    <row r="337" spans="1:20" x14ac:dyDescent="0.3">
      <c r="A337" t="s">
        <v>22</v>
      </c>
      <c r="B337" t="s">
        <v>27</v>
      </c>
      <c r="C337" t="s">
        <v>13</v>
      </c>
      <c r="D337" t="s">
        <v>51</v>
      </c>
      <c r="E337" s="1">
        <v>45290</v>
      </c>
      <c r="F337">
        <v>-1</v>
      </c>
      <c r="G337">
        <v>0.8</v>
      </c>
      <c r="H337">
        <v>0.92008333333333336</v>
      </c>
      <c r="I337">
        <v>1</v>
      </c>
      <c r="J337">
        <v>111.54483901345607</v>
      </c>
      <c r="K337">
        <v>29.658248401596111</v>
      </c>
      <c r="L337">
        <v>29.658248401596111</v>
      </c>
      <c r="M337">
        <v>2</v>
      </c>
      <c r="N337">
        <v>2</v>
      </c>
      <c r="O337">
        <v>14</v>
      </c>
      <c r="P337">
        <v>20</v>
      </c>
      <c r="Q337">
        <f t="shared" si="20"/>
        <v>0</v>
      </c>
      <c r="R337">
        <f t="shared" si="21"/>
        <v>6</v>
      </c>
      <c r="S337" s="5">
        <f t="shared" si="22"/>
        <v>0.14285714285714285</v>
      </c>
      <c r="T337">
        <f t="shared" si="23"/>
        <v>-81.886590611859958</v>
      </c>
    </row>
    <row r="338" spans="1:20" x14ac:dyDescent="0.3">
      <c r="A338" t="s">
        <v>16</v>
      </c>
      <c r="B338" t="s">
        <v>31</v>
      </c>
      <c r="C338" t="s">
        <v>13</v>
      </c>
      <c r="D338" t="s">
        <v>51</v>
      </c>
      <c r="E338" s="1">
        <v>45290</v>
      </c>
      <c r="F338">
        <v>1</v>
      </c>
      <c r="G338">
        <v>-0.1</v>
      </c>
      <c r="H338">
        <v>0.96493693222665189</v>
      </c>
      <c r="I338">
        <v>0</v>
      </c>
      <c r="J338">
        <v>142.04126417458008</v>
      </c>
      <c r="K338">
        <v>60.0445540663803</v>
      </c>
      <c r="L338">
        <v>60.0445540663803</v>
      </c>
      <c r="M338">
        <v>2</v>
      </c>
      <c r="N338">
        <v>4</v>
      </c>
      <c r="O338">
        <v>9</v>
      </c>
      <c r="P338">
        <v>11</v>
      </c>
      <c r="Q338">
        <f t="shared" si="20"/>
        <v>2</v>
      </c>
      <c r="R338">
        <f t="shared" si="21"/>
        <v>2</v>
      </c>
      <c r="S338" s="5">
        <f t="shared" si="22"/>
        <v>0.22222222222222221</v>
      </c>
      <c r="T338">
        <f t="shared" si="23"/>
        <v>-81.996710108199778</v>
      </c>
    </row>
    <row r="339" spans="1:20" x14ac:dyDescent="0.3">
      <c r="A339" t="s">
        <v>23</v>
      </c>
      <c r="B339" t="s">
        <v>18</v>
      </c>
      <c r="C339" t="s">
        <v>13</v>
      </c>
      <c r="D339" t="s">
        <v>54</v>
      </c>
      <c r="E339" s="1">
        <v>45325</v>
      </c>
      <c r="F339">
        <v>-5</v>
      </c>
      <c r="G339">
        <v>-0.8</v>
      </c>
      <c r="H339">
        <v>0.92309338878356062</v>
      </c>
      <c r="I339">
        <v>0</v>
      </c>
      <c r="J339">
        <v>148.23899081564753</v>
      </c>
      <c r="K339">
        <v>61.943202250247815</v>
      </c>
      <c r="L339">
        <v>61.943202250247815</v>
      </c>
      <c r="M339">
        <v>1</v>
      </c>
      <c r="N339">
        <v>0</v>
      </c>
      <c r="O339">
        <v>10</v>
      </c>
      <c r="P339">
        <v>7</v>
      </c>
      <c r="Q339">
        <f t="shared" si="20"/>
        <v>-1</v>
      </c>
      <c r="R339">
        <f t="shared" si="21"/>
        <v>-3</v>
      </c>
      <c r="S339" s="5">
        <f t="shared" si="22"/>
        <v>0.1</v>
      </c>
      <c r="T339">
        <f t="shared" si="23"/>
        <v>-86.295788565399704</v>
      </c>
    </row>
    <row r="340" spans="1:20" x14ac:dyDescent="0.3">
      <c r="A340" t="s">
        <v>27</v>
      </c>
      <c r="B340" t="s">
        <v>30</v>
      </c>
      <c r="C340" t="s">
        <v>13</v>
      </c>
      <c r="D340" t="s">
        <v>57</v>
      </c>
      <c r="E340" s="1">
        <v>45414</v>
      </c>
      <c r="F340">
        <v>2</v>
      </c>
      <c r="G340">
        <v>0.6</v>
      </c>
      <c r="H340">
        <v>0.93339701492537308</v>
      </c>
      <c r="I340">
        <v>1</v>
      </c>
      <c r="J340">
        <v>101.14587609597447</v>
      </c>
      <c r="K340">
        <v>10.034395880339678</v>
      </c>
      <c r="L340">
        <v>10.034395880339678</v>
      </c>
      <c r="M340">
        <v>0</v>
      </c>
      <c r="N340">
        <v>1</v>
      </c>
      <c r="O340">
        <v>12</v>
      </c>
      <c r="P340">
        <v>16</v>
      </c>
      <c r="Q340">
        <f t="shared" si="20"/>
        <v>1</v>
      </c>
      <c r="R340">
        <f t="shared" si="21"/>
        <v>4</v>
      </c>
      <c r="S340" s="5">
        <f t="shared" si="22"/>
        <v>0</v>
      </c>
      <c r="T340">
        <f t="shared" si="23"/>
        <v>-91.111480215634799</v>
      </c>
    </row>
    <row r="341" spans="1:20" x14ac:dyDescent="0.3">
      <c r="A341" t="s">
        <v>11</v>
      </c>
      <c r="B341" t="s">
        <v>32</v>
      </c>
      <c r="C341" t="s">
        <v>13</v>
      </c>
      <c r="D341" t="s">
        <v>62</v>
      </c>
      <c r="E341" s="1">
        <v>45384</v>
      </c>
      <c r="F341">
        <v>0</v>
      </c>
      <c r="G341">
        <v>0.4</v>
      </c>
      <c r="H341">
        <v>0.954847866583873</v>
      </c>
      <c r="I341">
        <v>0</v>
      </c>
      <c r="J341">
        <v>180.89112821862733</v>
      </c>
      <c r="K341">
        <v>89.584476374897491</v>
      </c>
      <c r="L341">
        <v>82.932309294581529</v>
      </c>
      <c r="M341">
        <v>0</v>
      </c>
      <c r="N341">
        <v>2</v>
      </c>
      <c r="O341">
        <v>10</v>
      </c>
      <c r="P341">
        <v>11</v>
      </c>
      <c r="Q341">
        <f t="shared" si="20"/>
        <v>2</v>
      </c>
      <c r="R341">
        <f t="shared" si="21"/>
        <v>1</v>
      </c>
      <c r="S341" s="5">
        <f t="shared" si="22"/>
        <v>0</v>
      </c>
      <c r="T341">
        <f t="shared" si="23"/>
        <v>-91.306651843729838</v>
      </c>
    </row>
    <row r="342" spans="1:20" x14ac:dyDescent="0.3">
      <c r="A342" t="s">
        <v>31</v>
      </c>
      <c r="B342" t="s">
        <v>18</v>
      </c>
      <c r="C342" t="s">
        <v>13</v>
      </c>
      <c r="D342" t="s">
        <v>50</v>
      </c>
      <c r="E342" s="1">
        <v>45286</v>
      </c>
      <c r="F342">
        <v>1</v>
      </c>
      <c r="G342">
        <v>-0.6</v>
      </c>
      <c r="H342">
        <v>0.97151760837701862</v>
      </c>
      <c r="I342">
        <v>-1</v>
      </c>
      <c r="J342">
        <v>163.80100290796619</v>
      </c>
      <c r="K342">
        <v>68.043843266273981</v>
      </c>
      <c r="L342">
        <v>68.043843266273981</v>
      </c>
      <c r="M342">
        <v>1</v>
      </c>
      <c r="N342">
        <v>3</v>
      </c>
      <c r="O342">
        <v>10</v>
      </c>
      <c r="P342">
        <v>10</v>
      </c>
      <c r="Q342">
        <f t="shared" si="20"/>
        <v>2</v>
      </c>
      <c r="R342">
        <f t="shared" si="21"/>
        <v>0</v>
      </c>
      <c r="S342" s="5">
        <f t="shared" si="22"/>
        <v>0.1</v>
      </c>
      <c r="T342">
        <f t="shared" si="23"/>
        <v>-95.757159641692212</v>
      </c>
    </row>
    <row r="343" spans="1:20" x14ac:dyDescent="0.3">
      <c r="A343" t="s">
        <v>15</v>
      </c>
      <c r="B343" t="s">
        <v>27</v>
      </c>
      <c r="C343" t="s">
        <v>13</v>
      </c>
      <c r="D343" t="s">
        <v>60</v>
      </c>
      <c r="E343" s="1">
        <v>45405</v>
      </c>
      <c r="F343">
        <v>5</v>
      </c>
      <c r="G343">
        <v>1.7</v>
      </c>
      <c r="H343">
        <v>0.99232340537691088</v>
      </c>
      <c r="I343">
        <v>0</v>
      </c>
      <c r="J343">
        <v>111.74480278581855</v>
      </c>
      <c r="K343">
        <v>7.3490301104680968</v>
      </c>
      <c r="L343">
        <v>6.1850760703444054</v>
      </c>
      <c r="M343">
        <v>2</v>
      </c>
      <c r="N343">
        <v>2</v>
      </c>
      <c r="O343">
        <v>12</v>
      </c>
      <c r="P343">
        <v>10</v>
      </c>
      <c r="Q343">
        <f t="shared" si="20"/>
        <v>0</v>
      </c>
      <c r="R343">
        <f t="shared" si="21"/>
        <v>-2</v>
      </c>
      <c r="S343" s="5">
        <f t="shared" si="22"/>
        <v>0.16666666666666666</v>
      </c>
      <c r="T343">
        <f t="shared" si="23"/>
        <v>-104.39577267535046</v>
      </c>
    </row>
    <row r="344" spans="1:20" x14ac:dyDescent="0.3">
      <c r="A344" t="s">
        <v>27</v>
      </c>
      <c r="B344" t="s">
        <v>24</v>
      </c>
      <c r="C344" t="s">
        <v>13</v>
      </c>
      <c r="D344" t="s">
        <v>50</v>
      </c>
      <c r="E344" s="1">
        <v>45287</v>
      </c>
      <c r="F344">
        <v>1</v>
      </c>
      <c r="G344">
        <v>1.5</v>
      </c>
      <c r="H344">
        <v>0.94610149253731346</v>
      </c>
      <c r="I344">
        <v>-3</v>
      </c>
      <c r="J344">
        <v>112.51325025221647</v>
      </c>
      <c r="K344">
        <v>7.3362182404937242</v>
      </c>
      <c r="L344">
        <v>7.3362182404937242</v>
      </c>
      <c r="M344">
        <v>3</v>
      </c>
      <c r="N344">
        <v>2</v>
      </c>
      <c r="O344">
        <v>13</v>
      </c>
      <c r="P344">
        <v>16</v>
      </c>
      <c r="Q344">
        <f t="shared" si="20"/>
        <v>-1</v>
      </c>
      <c r="R344">
        <f t="shared" si="21"/>
        <v>3</v>
      </c>
      <c r="S344" s="5">
        <f t="shared" si="22"/>
        <v>0.23076923076923078</v>
      </c>
      <c r="T344">
        <f t="shared" si="23"/>
        <v>-105.17703201172274</v>
      </c>
    </row>
    <row r="345" spans="1:20" x14ac:dyDescent="0.3">
      <c r="A345" t="s">
        <v>31</v>
      </c>
      <c r="B345" t="s">
        <v>23</v>
      </c>
      <c r="C345" t="s">
        <v>13</v>
      </c>
      <c r="D345" t="s">
        <v>60</v>
      </c>
      <c r="E345" s="1">
        <v>45406</v>
      </c>
      <c r="F345">
        <v>2</v>
      </c>
      <c r="G345">
        <v>2.1</v>
      </c>
      <c r="H345">
        <v>0.97118749257239445</v>
      </c>
      <c r="I345">
        <v>-1</v>
      </c>
      <c r="J345">
        <v>156.57330326042788</v>
      </c>
      <c r="K345">
        <v>34.392536601979728</v>
      </c>
      <c r="L345">
        <v>34.392536601979728</v>
      </c>
      <c r="M345">
        <v>0</v>
      </c>
      <c r="N345">
        <v>1</v>
      </c>
      <c r="O345">
        <v>7</v>
      </c>
      <c r="P345">
        <v>8</v>
      </c>
      <c r="Q345">
        <f t="shared" si="20"/>
        <v>1</v>
      </c>
      <c r="R345">
        <f t="shared" si="21"/>
        <v>1</v>
      </c>
      <c r="S345" s="5">
        <f t="shared" si="22"/>
        <v>0</v>
      </c>
      <c r="T345">
        <f t="shared" si="23"/>
        <v>-122.18076665844815</v>
      </c>
    </row>
    <row r="346" spans="1:20" x14ac:dyDescent="0.3">
      <c r="A346" t="s">
        <v>12</v>
      </c>
      <c r="B346" t="s">
        <v>19</v>
      </c>
      <c r="C346" t="s">
        <v>13</v>
      </c>
      <c r="D346" t="s">
        <v>55</v>
      </c>
      <c r="E346" s="1">
        <v>45332</v>
      </c>
      <c r="F346">
        <v>2</v>
      </c>
      <c r="G346">
        <v>1.3</v>
      </c>
      <c r="H346">
        <v>0.94856135376338224</v>
      </c>
      <c r="I346">
        <v>-2</v>
      </c>
      <c r="J346">
        <v>159.27746027743848</v>
      </c>
      <c r="K346">
        <v>31.662427052118172</v>
      </c>
      <c r="L346">
        <v>31.662427052118172</v>
      </c>
      <c r="M346">
        <v>0</v>
      </c>
      <c r="N346">
        <v>2</v>
      </c>
      <c r="O346">
        <v>6</v>
      </c>
      <c r="P346">
        <v>11</v>
      </c>
      <c r="Q346">
        <f t="shared" si="20"/>
        <v>2</v>
      </c>
      <c r="R346">
        <f t="shared" si="21"/>
        <v>5</v>
      </c>
      <c r="S346" s="5">
        <f t="shared" si="22"/>
        <v>0</v>
      </c>
      <c r="T346">
        <f t="shared" si="23"/>
        <v>-127.6150332253203</v>
      </c>
    </row>
    <row r="347" spans="1:20" x14ac:dyDescent="0.3">
      <c r="A347" t="s">
        <v>15</v>
      </c>
      <c r="B347" t="s">
        <v>29</v>
      </c>
      <c r="C347" t="s">
        <v>13</v>
      </c>
      <c r="D347" t="s">
        <v>59</v>
      </c>
      <c r="E347" s="1">
        <v>45360</v>
      </c>
      <c r="F347">
        <v>1</v>
      </c>
      <c r="G347">
        <v>0.3</v>
      </c>
      <c r="H347">
        <v>0.99385542962572482</v>
      </c>
      <c r="I347">
        <v>-2</v>
      </c>
      <c r="J347">
        <v>137.906646862467</v>
      </c>
      <c r="K347">
        <v>9.5344541912764029</v>
      </c>
      <c r="L347">
        <v>9.5344541912764029</v>
      </c>
      <c r="M347">
        <v>2</v>
      </c>
      <c r="N347">
        <v>4</v>
      </c>
      <c r="O347">
        <v>9</v>
      </c>
      <c r="P347">
        <v>10</v>
      </c>
      <c r="Q347">
        <f t="shared" si="20"/>
        <v>2</v>
      </c>
      <c r="R347">
        <f t="shared" si="21"/>
        <v>1</v>
      </c>
      <c r="S347" s="5">
        <f t="shared" si="22"/>
        <v>0.22222222222222221</v>
      </c>
      <c r="T347">
        <f t="shared" si="23"/>
        <v>-128.37219267119059</v>
      </c>
    </row>
    <row r="348" spans="1:20" x14ac:dyDescent="0.3">
      <c r="A348" t="s">
        <v>18</v>
      </c>
      <c r="B348" t="s">
        <v>25</v>
      </c>
      <c r="C348" t="s">
        <v>13</v>
      </c>
      <c r="D348" t="s">
        <v>65</v>
      </c>
      <c r="E348" s="1">
        <v>45403</v>
      </c>
      <c r="F348">
        <v>2</v>
      </c>
      <c r="G348">
        <v>0.6</v>
      </c>
      <c r="H348">
        <v>0.98942307692307696</v>
      </c>
      <c r="I348">
        <v>-5</v>
      </c>
      <c r="J348">
        <v>252.09649165879071</v>
      </c>
      <c r="K348">
        <v>122.58137686689894</v>
      </c>
      <c r="L348">
        <v>122.58137686689894</v>
      </c>
      <c r="M348">
        <v>1</v>
      </c>
      <c r="N348">
        <v>3</v>
      </c>
      <c r="O348">
        <v>8</v>
      </c>
      <c r="P348">
        <v>14</v>
      </c>
      <c r="Q348">
        <f t="shared" si="20"/>
        <v>2</v>
      </c>
      <c r="R348">
        <f t="shared" si="21"/>
        <v>6</v>
      </c>
      <c r="S348" s="5">
        <f t="shared" si="22"/>
        <v>0.125</v>
      </c>
      <c r="T348">
        <f t="shared" si="23"/>
        <v>-129.51511479189179</v>
      </c>
    </row>
    <row r="349" spans="1:20" x14ac:dyDescent="0.3">
      <c r="A349" t="s">
        <v>31</v>
      </c>
      <c r="B349" t="s">
        <v>28</v>
      </c>
      <c r="C349" t="s">
        <v>13</v>
      </c>
      <c r="D349" t="s">
        <v>63</v>
      </c>
      <c r="E349" s="1">
        <v>45389</v>
      </c>
      <c r="F349">
        <v>0</v>
      </c>
      <c r="G349">
        <v>-2.9</v>
      </c>
      <c r="H349">
        <v>0.97055367022751582</v>
      </c>
      <c r="I349">
        <v>0</v>
      </c>
      <c r="J349">
        <v>162.94470801049738</v>
      </c>
      <c r="K349">
        <v>27.637459179728413</v>
      </c>
      <c r="L349">
        <v>27.637459179728413</v>
      </c>
      <c r="M349">
        <v>5</v>
      </c>
      <c r="N349">
        <v>2</v>
      </c>
      <c r="O349">
        <v>9</v>
      </c>
      <c r="P349">
        <v>10</v>
      </c>
      <c r="Q349">
        <f t="shared" si="20"/>
        <v>-3</v>
      </c>
      <c r="R349">
        <f t="shared" si="21"/>
        <v>1</v>
      </c>
      <c r="S349" s="5">
        <f t="shared" si="22"/>
        <v>0.55555555555555558</v>
      </c>
      <c r="T349">
        <f t="shared" si="23"/>
        <v>-135.30724883076897</v>
      </c>
    </row>
    <row r="350" spans="1:20" x14ac:dyDescent="0.3">
      <c r="A350" t="s">
        <v>12</v>
      </c>
      <c r="B350" t="s">
        <v>11</v>
      </c>
      <c r="C350" t="s">
        <v>13</v>
      </c>
      <c r="D350" t="s">
        <v>53</v>
      </c>
      <c r="E350" s="1">
        <v>45322</v>
      </c>
      <c r="F350">
        <v>2</v>
      </c>
      <c r="G350">
        <v>0.3</v>
      </c>
      <c r="H350">
        <v>0.94776160095970341</v>
      </c>
      <c r="I350">
        <v>-14</v>
      </c>
      <c r="J350">
        <v>157.74431706248097</v>
      </c>
      <c r="K350">
        <v>21.178939146197887</v>
      </c>
      <c r="L350">
        <v>21.178939146197887</v>
      </c>
      <c r="M350">
        <v>2</v>
      </c>
      <c r="N350">
        <v>2</v>
      </c>
      <c r="O350">
        <v>3</v>
      </c>
      <c r="P350">
        <v>13</v>
      </c>
      <c r="Q350">
        <f t="shared" si="20"/>
        <v>0</v>
      </c>
      <c r="R350">
        <f t="shared" si="21"/>
        <v>10</v>
      </c>
      <c r="S350" s="5">
        <f t="shared" si="22"/>
        <v>0.66666666666666663</v>
      </c>
      <c r="T350">
        <f t="shared" si="23"/>
        <v>-136.5653779162831</v>
      </c>
    </row>
    <row r="351" spans="1:20" x14ac:dyDescent="0.3">
      <c r="A351" t="s">
        <v>21</v>
      </c>
      <c r="B351" t="s">
        <v>27</v>
      </c>
      <c r="C351" t="s">
        <v>13</v>
      </c>
      <c r="D351" t="s">
        <v>65</v>
      </c>
      <c r="E351" s="1">
        <v>45427</v>
      </c>
      <c r="F351">
        <v>-1</v>
      </c>
      <c r="G351">
        <v>-0.2</v>
      </c>
      <c r="H351">
        <v>0.97092307692307689</v>
      </c>
      <c r="I351">
        <v>0</v>
      </c>
      <c r="J351">
        <v>291.35137302423402</v>
      </c>
      <c r="K351">
        <v>150.39496189655355</v>
      </c>
      <c r="L351">
        <v>43.081596349671948</v>
      </c>
      <c r="M351">
        <v>2</v>
      </c>
      <c r="N351">
        <v>2</v>
      </c>
      <c r="O351">
        <v>13</v>
      </c>
      <c r="P351">
        <v>14</v>
      </c>
      <c r="Q351">
        <f t="shared" si="20"/>
        <v>0</v>
      </c>
      <c r="R351">
        <f t="shared" si="21"/>
        <v>1</v>
      </c>
      <c r="S351" s="5">
        <f t="shared" si="22"/>
        <v>0.15384615384615385</v>
      </c>
      <c r="T351">
        <f t="shared" si="23"/>
        <v>-140.95641112768047</v>
      </c>
    </row>
    <row r="352" spans="1:20" x14ac:dyDescent="0.3">
      <c r="A352" t="s">
        <v>11</v>
      </c>
      <c r="B352" t="s">
        <v>28</v>
      </c>
      <c r="C352" t="s">
        <v>13</v>
      </c>
      <c r="D352" t="s">
        <v>50</v>
      </c>
      <c r="E352" s="1">
        <v>45286</v>
      </c>
      <c r="F352">
        <v>-2</v>
      </c>
      <c r="G352">
        <v>-1</v>
      </c>
      <c r="H352">
        <v>0.95910582808480438</v>
      </c>
      <c r="I352">
        <v>0</v>
      </c>
      <c r="J352">
        <v>180.69996260710624</v>
      </c>
      <c r="K352">
        <v>38.853159340909471</v>
      </c>
      <c r="L352">
        <v>38.853159340909471</v>
      </c>
      <c r="M352">
        <v>2</v>
      </c>
      <c r="N352">
        <v>1</v>
      </c>
      <c r="O352">
        <v>7</v>
      </c>
      <c r="P352">
        <v>10</v>
      </c>
      <c r="Q352">
        <f t="shared" si="20"/>
        <v>-1</v>
      </c>
      <c r="R352">
        <f t="shared" si="21"/>
        <v>3</v>
      </c>
      <c r="S352" s="5">
        <f t="shared" si="22"/>
        <v>0.2857142857142857</v>
      </c>
      <c r="T352">
        <f t="shared" si="23"/>
        <v>-141.84680326619679</v>
      </c>
    </row>
    <row r="353" spans="1:20" x14ac:dyDescent="0.3">
      <c r="A353" t="s">
        <v>19</v>
      </c>
      <c r="B353" t="s">
        <v>12</v>
      </c>
      <c r="C353" t="s">
        <v>13</v>
      </c>
      <c r="D353" t="s">
        <v>50</v>
      </c>
      <c r="E353" s="1">
        <v>45287</v>
      </c>
      <c r="F353">
        <v>-2</v>
      </c>
      <c r="G353">
        <v>-1.4</v>
      </c>
      <c r="H353">
        <v>0.97933112533306776</v>
      </c>
      <c r="I353">
        <v>-7</v>
      </c>
      <c r="J353">
        <v>175.84058523170475</v>
      </c>
      <c r="K353">
        <v>31.662427052118172</v>
      </c>
      <c r="L353">
        <v>31.662427052118172</v>
      </c>
      <c r="M353">
        <v>4</v>
      </c>
      <c r="N353">
        <v>2</v>
      </c>
      <c r="O353">
        <v>13</v>
      </c>
      <c r="P353">
        <v>5</v>
      </c>
      <c r="Q353">
        <f t="shared" si="20"/>
        <v>-2</v>
      </c>
      <c r="R353">
        <f t="shared" si="21"/>
        <v>-8</v>
      </c>
      <c r="S353" s="5">
        <f t="shared" si="22"/>
        <v>0.30769230769230771</v>
      </c>
      <c r="T353">
        <f t="shared" si="23"/>
        <v>-144.17815817958657</v>
      </c>
    </row>
    <row r="354" spans="1:20" x14ac:dyDescent="0.3">
      <c r="A354" t="s">
        <v>17</v>
      </c>
      <c r="B354" t="s">
        <v>23</v>
      </c>
      <c r="C354" t="s">
        <v>13</v>
      </c>
      <c r="D354" t="s">
        <v>66</v>
      </c>
      <c r="E354" s="1">
        <v>45409</v>
      </c>
      <c r="F354">
        <v>4</v>
      </c>
      <c r="G354">
        <v>1.6</v>
      </c>
      <c r="H354">
        <v>0.99791606920944464</v>
      </c>
      <c r="I354">
        <v>0</v>
      </c>
      <c r="J354">
        <v>255.19920006295899</v>
      </c>
      <c r="K354">
        <v>107.94891721671931</v>
      </c>
      <c r="L354">
        <v>111.08276790434583</v>
      </c>
      <c r="M354">
        <v>0</v>
      </c>
      <c r="N354">
        <v>0</v>
      </c>
      <c r="O354">
        <v>9</v>
      </c>
      <c r="P354">
        <v>10</v>
      </c>
      <c r="Q354">
        <f t="shared" si="20"/>
        <v>0</v>
      </c>
      <c r="R354">
        <f t="shared" si="21"/>
        <v>1</v>
      </c>
      <c r="S354" s="5">
        <f t="shared" si="22"/>
        <v>0</v>
      </c>
      <c r="T354">
        <f t="shared" si="23"/>
        <v>-147.25028284623968</v>
      </c>
    </row>
    <row r="355" spans="1:20" x14ac:dyDescent="0.3">
      <c r="A355" t="s">
        <v>30</v>
      </c>
      <c r="B355" t="s">
        <v>26</v>
      </c>
      <c r="C355" t="s">
        <v>13</v>
      </c>
      <c r="D355" t="s">
        <v>46</v>
      </c>
      <c r="E355" s="1">
        <v>45267</v>
      </c>
      <c r="F355">
        <v>-1</v>
      </c>
      <c r="G355">
        <v>-0.4</v>
      </c>
      <c r="H355">
        <v>0.98564338886919534</v>
      </c>
      <c r="I355">
        <v>0</v>
      </c>
      <c r="J355">
        <v>157.74431706248097</v>
      </c>
      <c r="K355">
        <v>5.0300300261610609</v>
      </c>
      <c r="L355">
        <v>5.0300300261610609</v>
      </c>
      <c r="M355">
        <v>3</v>
      </c>
      <c r="N355">
        <v>3</v>
      </c>
      <c r="O355">
        <v>11</v>
      </c>
      <c r="P355">
        <v>10</v>
      </c>
      <c r="Q355">
        <f t="shared" si="20"/>
        <v>0</v>
      </c>
      <c r="R355">
        <f t="shared" si="21"/>
        <v>-1</v>
      </c>
      <c r="S355" s="5">
        <f t="shared" si="22"/>
        <v>0.27272727272727271</v>
      </c>
      <c r="T355">
        <f t="shared" si="23"/>
        <v>-152.71428703631992</v>
      </c>
    </row>
    <row r="356" spans="1:20" x14ac:dyDescent="0.3">
      <c r="A356" t="s">
        <v>15</v>
      </c>
      <c r="B356" t="s">
        <v>22</v>
      </c>
      <c r="C356" t="s">
        <v>13</v>
      </c>
      <c r="D356" t="s">
        <v>62</v>
      </c>
      <c r="E356" s="1">
        <v>45385</v>
      </c>
      <c r="F356">
        <v>2</v>
      </c>
      <c r="G356">
        <v>0.4</v>
      </c>
      <c r="H356">
        <v>0.99271876647337898</v>
      </c>
      <c r="I356">
        <v>-1</v>
      </c>
      <c r="J356">
        <v>159.61046623424849</v>
      </c>
      <c r="K356">
        <v>3.8675306627938117</v>
      </c>
      <c r="L356">
        <v>26.617334445905875</v>
      </c>
      <c r="M356">
        <v>1</v>
      </c>
      <c r="N356">
        <v>1</v>
      </c>
      <c r="O356">
        <v>12</v>
      </c>
      <c r="P356">
        <v>8</v>
      </c>
      <c r="Q356">
        <f t="shared" si="20"/>
        <v>0</v>
      </c>
      <c r="R356">
        <f t="shared" si="21"/>
        <v>-4</v>
      </c>
      <c r="S356" s="5">
        <f t="shared" si="22"/>
        <v>8.3333333333333329E-2</v>
      </c>
      <c r="T356">
        <f t="shared" si="23"/>
        <v>-155.74293557145467</v>
      </c>
    </row>
    <row r="357" spans="1:20" x14ac:dyDescent="0.3">
      <c r="A357" t="s">
        <v>24</v>
      </c>
      <c r="B357" t="s">
        <v>21</v>
      </c>
      <c r="C357" t="s">
        <v>13</v>
      </c>
      <c r="D357" t="s">
        <v>49</v>
      </c>
      <c r="E357" s="1">
        <v>45281</v>
      </c>
      <c r="F357">
        <v>0</v>
      </c>
      <c r="G357">
        <v>0.1</v>
      </c>
      <c r="H357">
        <v>0.92062464292515711</v>
      </c>
      <c r="I357">
        <v>1</v>
      </c>
      <c r="J357">
        <v>169.3384237319006</v>
      </c>
      <c r="K357">
        <v>10.870116866912975</v>
      </c>
      <c r="L357">
        <v>37.069880860630562</v>
      </c>
      <c r="M357">
        <v>5</v>
      </c>
      <c r="N357">
        <v>2</v>
      </c>
      <c r="O357">
        <v>12</v>
      </c>
      <c r="P357">
        <v>11</v>
      </c>
      <c r="Q357">
        <f t="shared" si="20"/>
        <v>-3</v>
      </c>
      <c r="R357">
        <f t="shared" si="21"/>
        <v>-1</v>
      </c>
      <c r="S357" s="5">
        <f t="shared" si="22"/>
        <v>0.41666666666666669</v>
      </c>
      <c r="T357">
        <f t="shared" si="23"/>
        <v>-158.46830686498762</v>
      </c>
    </row>
    <row r="358" spans="1:20" x14ac:dyDescent="0.3">
      <c r="A358" t="s">
        <v>15</v>
      </c>
      <c r="B358" t="s">
        <v>26</v>
      </c>
      <c r="C358" t="s">
        <v>13</v>
      </c>
      <c r="D358" t="s">
        <v>50</v>
      </c>
      <c r="E358" s="1">
        <v>45288</v>
      </c>
      <c r="F358">
        <v>-2</v>
      </c>
      <c r="G358">
        <v>1.3</v>
      </c>
      <c r="H358">
        <v>0.99270229309435953</v>
      </c>
      <c r="I358">
        <v>0</v>
      </c>
      <c r="J358">
        <v>176.59599193203024</v>
      </c>
      <c r="K358">
        <v>4.1212171599911338</v>
      </c>
      <c r="L358">
        <v>4.1212171599911338</v>
      </c>
      <c r="M358">
        <v>2</v>
      </c>
      <c r="N358">
        <v>0</v>
      </c>
      <c r="O358">
        <v>8</v>
      </c>
      <c r="P358">
        <v>8</v>
      </c>
      <c r="Q358">
        <f t="shared" si="20"/>
        <v>-2</v>
      </c>
      <c r="R358">
        <f t="shared" si="21"/>
        <v>0</v>
      </c>
      <c r="S358" s="5">
        <f t="shared" si="22"/>
        <v>0.25</v>
      </c>
      <c r="T358">
        <f t="shared" si="23"/>
        <v>-172.4747747720391</v>
      </c>
    </row>
    <row r="359" spans="1:20" x14ac:dyDescent="0.3">
      <c r="A359" t="s">
        <v>26</v>
      </c>
      <c r="B359" t="s">
        <v>17</v>
      </c>
      <c r="C359" t="s">
        <v>13</v>
      </c>
      <c r="D359" t="s">
        <v>39</v>
      </c>
      <c r="E359" s="1">
        <v>45207</v>
      </c>
      <c r="F359">
        <v>0</v>
      </c>
      <c r="G359">
        <v>-0.8</v>
      </c>
      <c r="H359">
        <v>0.99956800000000001</v>
      </c>
      <c r="I359">
        <v>-1</v>
      </c>
      <c r="J359">
        <v>429.46996838378112</v>
      </c>
      <c r="K359">
        <v>246.55067425316059</v>
      </c>
      <c r="L359">
        <v>246.55067425316059</v>
      </c>
      <c r="M359">
        <v>3</v>
      </c>
      <c r="N359">
        <v>3</v>
      </c>
      <c r="O359">
        <v>11</v>
      </c>
      <c r="P359">
        <v>18</v>
      </c>
      <c r="Q359">
        <f t="shared" si="20"/>
        <v>0</v>
      </c>
      <c r="R359">
        <f t="shared" si="21"/>
        <v>7</v>
      </c>
      <c r="S359" s="5">
        <f t="shared" si="22"/>
        <v>0.27272727272727271</v>
      </c>
      <c r="T359">
        <f t="shared" si="23"/>
        <v>-182.91929413062053</v>
      </c>
    </row>
    <row r="360" spans="1:20" x14ac:dyDescent="0.3">
      <c r="A360" t="s">
        <v>18</v>
      </c>
      <c r="B360" t="s">
        <v>30</v>
      </c>
      <c r="C360" t="s">
        <v>13</v>
      </c>
      <c r="D360" t="s">
        <v>59</v>
      </c>
      <c r="E360" s="1">
        <v>45361</v>
      </c>
      <c r="F360">
        <v>-4</v>
      </c>
      <c r="G360">
        <v>-0.7</v>
      </c>
      <c r="H360">
        <v>0.99226078799249529</v>
      </c>
      <c r="I360">
        <v>-5</v>
      </c>
      <c r="J360">
        <v>287.92626508519544</v>
      </c>
      <c r="K360">
        <v>99.369548236638877</v>
      </c>
      <c r="L360">
        <v>99.369548236638877</v>
      </c>
      <c r="M360">
        <v>0</v>
      </c>
      <c r="N360">
        <v>2</v>
      </c>
      <c r="O360">
        <v>11</v>
      </c>
      <c r="P360">
        <v>15</v>
      </c>
      <c r="Q360">
        <f t="shared" si="20"/>
        <v>2</v>
      </c>
      <c r="R360">
        <f t="shared" si="21"/>
        <v>4</v>
      </c>
      <c r="S360" s="5">
        <f t="shared" si="22"/>
        <v>0</v>
      </c>
      <c r="T360">
        <f t="shared" si="23"/>
        <v>-188.55671684855656</v>
      </c>
    </row>
    <row r="361" spans="1:20" x14ac:dyDescent="0.3">
      <c r="A361" t="s">
        <v>15</v>
      </c>
      <c r="B361" t="s">
        <v>21</v>
      </c>
      <c r="C361" t="s">
        <v>13</v>
      </c>
      <c r="D361" t="s">
        <v>48</v>
      </c>
      <c r="E361" s="1">
        <v>45277</v>
      </c>
      <c r="F361">
        <v>2</v>
      </c>
      <c r="G361">
        <v>1.6</v>
      </c>
      <c r="H361">
        <v>0.99263639957828154</v>
      </c>
      <c r="I361">
        <v>2</v>
      </c>
      <c r="J361">
        <v>239.9140908231991</v>
      </c>
      <c r="K361">
        <v>47.907042371504758</v>
      </c>
      <c r="L361">
        <v>47.907042371504758</v>
      </c>
      <c r="M361">
        <v>1</v>
      </c>
      <c r="N361">
        <v>3</v>
      </c>
      <c r="O361">
        <v>11</v>
      </c>
      <c r="P361">
        <v>9</v>
      </c>
      <c r="Q361">
        <f t="shared" si="20"/>
        <v>2</v>
      </c>
      <c r="R361">
        <f t="shared" si="21"/>
        <v>-2</v>
      </c>
      <c r="S361" s="5">
        <f t="shared" si="22"/>
        <v>9.0909090909090912E-2</v>
      </c>
      <c r="T361">
        <f t="shared" si="23"/>
        <v>-192.00704845169435</v>
      </c>
    </row>
    <row r="362" spans="1:20" x14ac:dyDescent="0.3">
      <c r="A362" t="s">
        <v>12</v>
      </c>
      <c r="B362" t="s">
        <v>24</v>
      </c>
      <c r="C362" t="s">
        <v>13</v>
      </c>
      <c r="D362" t="s">
        <v>48</v>
      </c>
      <c r="E362" s="1">
        <v>45276</v>
      </c>
      <c r="F362">
        <v>0</v>
      </c>
      <c r="G362">
        <v>-0.2</v>
      </c>
      <c r="H362">
        <v>0.96784630205209299</v>
      </c>
      <c r="I362">
        <v>-4</v>
      </c>
      <c r="J362">
        <v>372.21825088058256</v>
      </c>
      <c r="K362">
        <v>169.3384237319006</v>
      </c>
      <c r="L362">
        <v>169.3384237319006</v>
      </c>
      <c r="M362">
        <v>1</v>
      </c>
      <c r="N362">
        <v>1</v>
      </c>
      <c r="O362">
        <v>12</v>
      </c>
      <c r="P362">
        <v>9</v>
      </c>
      <c r="Q362">
        <f t="shared" si="20"/>
        <v>0</v>
      </c>
      <c r="R362">
        <f t="shared" si="21"/>
        <v>-3</v>
      </c>
      <c r="S362" s="5">
        <f t="shared" si="22"/>
        <v>8.3333333333333329E-2</v>
      </c>
      <c r="T362">
        <f t="shared" si="23"/>
        <v>-202.87982714868195</v>
      </c>
    </row>
    <row r="363" spans="1:20" x14ac:dyDescent="0.3">
      <c r="A363" t="s">
        <v>18</v>
      </c>
      <c r="B363" t="s">
        <v>22</v>
      </c>
      <c r="C363" t="s">
        <v>13</v>
      </c>
      <c r="D363" t="s">
        <v>41</v>
      </c>
      <c r="E363" s="1">
        <v>45228</v>
      </c>
      <c r="F363">
        <v>2</v>
      </c>
      <c r="G363">
        <v>1.8</v>
      </c>
      <c r="H363">
        <v>0.97994840525328331</v>
      </c>
      <c r="I363">
        <v>-5</v>
      </c>
      <c r="J363">
        <v>278.32570271032813</v>
      </c>
      <c r="K363">
        <v>75.176703549737667</v>
      </c>
      <c r="L363">
        <v>75.176703549737667</v>
      </c>
      <c r="M363">
        <v>3</v>
      </c>
      <c r="N363">
        <v>2</v>
      </c>
      <c r="O363">
        <v>11</v>
      </c>
      <c r="P363">
        <v>9</v>
      </c>
      <c r="Q363">
        <f t="shared" si="20"/>
        <v>-1</v>
      </c>
      <c r="R363">
        <f t="shared" si="21"/>
        <v>-2</v>
      </c>
      <c r="S363" s="5">
        <f t="shared" si="22"/>
        <v>0.27272727272727271</v>
      </c>
      <c r="T363">
        <f t="shared" si="23"/>
        <v>-203.14899916059045</v>
      </c>
    </row>
    <row r="364" spans="1:20" x14ac:dyDescent="0.3">
      <c r="A364" t="s">
        <v>26</v>
      </c>
      <c r="B364" t="s">
        <v>30</v>
      </c>
      <c r="C364" t="s">
        <v>13</v>
      </c>
      <c r="D364" t="s">
        <v>62</v>
      </c>
      <c r="E364" s="1">
        <v>45384</v>
      </c>
      <c r="F364">
        <v>0</v>
      </c>
      <c r="G364">
        <v>0.5</v>
      </c>
      <c r="H364">
        <v>0.99950399999999995</v>
      </c>
      <c r="I364">
        <v>0</v>
      </c>
      <c r="J364">
        <v>246.55067425316059</v>
      </c>
      <c r="K364">
        <v>5.0300300261610609</v>
      </c>
      <c r="L364">
        <v>5.0300300261610609</v>
      </c>
      <c r="M364">
        <v>1</v>
      </c>
      <c r="N364">
        <v>4</v>
      </c>
      <c r="O364">
        <v>13</v>
      </c>
      <c r="P364">
        <v>9</v>
      </c>
      <c r="Q364">
        <f t="shared" si="20"/>
        <v>3</v>
      </c>
      <c r="R364">
        <f t="shared" si="21"/>
        <v>-4</v>
      </c>
      <c r="S364" s="5">
        <f t="shared" si="22"/>
        <v>7.6923076923076927E-2</v>
      </c>
      <c r="T364">
        <f t="shared" si="23"/>
        <v>-241.52064422699954</v>
      </c>
    </row>
    <row r="365" spans="1:20" x14ac:dyDescent="0.3">
      <c r="A365" t="s">
        <v>26</v>
      </c>
      <c r="B365" t="s">
        <v>11</v>
      </c>
      <c r="C365" t="s">
        <v>13</v>
      </c>
      <c r="D365" t="s">
        <v>59</v>
      </c>
      <c r="E365" s="1">
        <v>45361</v>
      </c>
      <c r="F365">
        <v>0</v>
      </c>
      <c r="G365">
        <v>1.4</v>
      </c>
      <c r="H365">
        <v>0.99905600000000006</v>
      </c>
      <c r="I365">
        <v>-4</v>
      </c>
      <c r="J365">
        <v>429.46996838378112</v>
      </c>
      <c r="K365">
        <v>181.04410223414268</v>
      </c>
      <c r="L365">
        <v>181.04410223414268</v>
      </c>
      <c r="M365">
        <v>2</v>
      </c>
      <c r="N365">
        <v>4</v>
      </c>
      <c r="O365">
        <v>11</v>
      </c>
      <c r="P365">
        <v>17</v>
      </c>
      <c r="Q365">
        <f t="shared" si="20"/>
        <v>2</v>
      </c>
      <c r="R365">
        <f t="shared" si="21"/>
        <v>6</v>
      </c>
      <c r="S365" s="5">
        <f t="shared" si="22"/>
        <v>0.18181818181818182</v>
      </c>
      <c r="T365">
        <f t="shared" si="23"/>
        <v>-248.42586614963844</v>
      </c>
    </row>
    <row r="366" spans="1:20" x14ac:dyDescent="0.3">
      <c r="A366" t="s">
        <v>26</v>
      </c>
      <c r="B366" t="s">
        <v>20</v>
      </c>
      <c r="C366" t="s">
        <v>13</v>
      </c>
      <c r="D366" t="s">
        <v>64</v>
      </c>
      <c r="E366" s="1">
        <v>45396</v>
      </c>
      <c r="F366">
        <v>-2</v>
      </c>
      <c r="G366">
        <v>-2.2999999999999998</v>
      </c>
      <c r="H366">
        <v>0.99934400000000001</v>
      </c>
      <c r="I366">
        <v>-5</v>
      </c>
      <c r="J366">
        <v>305.1275824892802</v>
      </c>
      <c r="K366">
        <v>9.8616800197250569</v>
      </c>
      <c r="L366">
        <v>9.8616800197250569</v>
      </c>
      <c r="M366">
        <v>1</v>
      </c>
      <c r="N366">
        <v>2</v>
      </c>
      <c r="O366">
        <v>6</v>
      </c>
      <c r="P366">
        <v>12</v>
      </c>
      <c r="Q366">
        <f t="shared" si="20"/>
        <v>1</v>
      </c>
      <c r="R366">
        <f t="shared" si="21"/>
        <v>6</v>
      </c>
      <c r="S366" s="5">
        <f t="shared" si="22"/>
        <v>0.16666666666666666</v>
      </c>
      <c r="T366">
        <f t="shared" si="23"/>
        <v>-295.26590246955516</v>
      </c>
    </row>
    <row r="367" spans="1:20" x14ac:dyDescent="0.3">
      <c r="A367" t="s">
        <v>21</v>
      </c>
      <c r="B367" t="s">
        <v>28</v>
      </c>
      <c r="C367" t="s">
        <v>13</v>
      </c>
      <c r="D367" t="s">
        <v>39</v>
      </c>
      <c r="E367" s="1">
        <v>45207</v>
      </c>
      <c r="F367">
        <v>0</v>
      </c>
      <c r="G367">
        <v>0</v>
      </c>
      <c r="H367">
        <v>0.97698461538461534</v>
      </c>
      <c r="I367">
        <v>0</v>
      </c>
      <c r="J367">
        <v>584.14065614280037</v>
      </c>
      <c r="K367">
        <v>215.35148806421188</v>
      </c>
      <c r="L367">
        <v>215.35148806421188</v>
      </c>
      <c r="M367">
        <v>1</v>
      </c>
      <c r="N367">
        <v>2</v>
      </c>
      <c r="O367">
        <v>12</v>
      </c>
      <c r="P367">
        <v>20</v>
      </c>
      <c r="Q367">
        <f t="shared" si="20"/>
        <v>1</v>
      </c>
      <c r="R367">
        <f t="shared" si="21"/>
        <v>8</v>
      </c>
      <c r="S367" s="5">
        <f t="shared" si="22"/>
        <v>8.3333333333333329E-2</v>
      </c>
      <c r="T367">
        <f t="shared" si="23"/>
        <v>-368.78916807858849</v>
      </c>
    </row>
    <row r="368" spans="1:20" x14ac:dyDescent="0.3">
      <c r="A368" t="s">
        <v>28</v>
      </c>
      <c r="B368" t="s">
        <v>31</v>
      </c>
      <c r="C368" t="s">
        <v>13</v>
      </c>
      <c r="D368" t="s">
        <v>48</v>
      </c>
      <c r="E368" s="1">
        <v>45277</v>
      </c>
      <c r="F368">
        <v>0</v>
      </c>
      <c r="G368">
        <v>1.5</v>
      </c>
      <c r="H368">
        <v>0.937016393442623</v>
      </c>
      <c r="I368">
        <v>-2</v>
      </c>
      <c r="J368">
        <v>448.26255403558491</v>
      </c>
      <c r="K368">
        <v>27.637459179728413</v>
      </c>
      <c r="L368">
        <v>27.637459179728413</v>
      </c>
      <c r="M368">
        <v>2</v>
      </c>
      <c r="N368">
        <v>6</v>
      </c>
      <c r="O368">
        <v>13</v>
      </c>
      <c r="P368">
        <v>8</v>
      </c>
      <c r="Q368">
        <f t="shared" si="20"/>
        <v>4</v>
      </c>
      <c r="R368">
        <f t="shared" si="21"/>
        <v>-5</v>
      </c>
      <c r="S368" s="5">
        <f t="shared" si="22"/>
        <v>0.15384615384615385</v>
      </c>
      <c r="T368">
        <f t="shared" si="23"/>
        <v>-420.6250948558565</v>
      </c>
    </row>
    <row r="369" spans="1:20" x14ac:dyDescent="0.3">
      <c r="A369" t="s">
        <v>12</v>
      </c>
      <c r="B369" t="s">
        <v>27</v>
      </c>
      <c r="C369" t="s">
        <v>13</v>
      </c>
      <c r="D369" t="s">
        <v>56</v>
      </c>
      <c r="E369" s="1">
        <v>45339</v>
      </c>
      <c r="F369">
        <v>0</v>
      </c>
      <c r="G369">
        <v>1.2</v>
      </c>
      <c r="H369">
        <v>0.94839776796262976</v>
      </c>
      <c r="I369">
        <v>-1</v>
      </c>
      <c r="J369">
        <v>609.62789477745332</v>
      </c>
      <c r="K369">
        <v>169.3384237319006</v>
      </c>
      <c r="L369">
        <v>162.06528908152919</v>
      </c>
      <c r="M369">
        <v>1</v>
      </c>
      <c r="N369">
        <v>3</v>
      </c>
      <c r="O369">
        <v>7</v>
      </c>
      <c r="P369">
        <v>12</v>
      </c>
      <c r="Q369">
        <f t="shared" si="20"/>
        <v>2</v>
      </c>
      <c r="R369">
        <f t="shared" si="21"/>
        <v>5</v>
      </c>
      <c r="S369" s="5">
        <f t="shared" si="22"/>
        <v>0.14285714285714285</v>
      </c>
      <c r="T369">
        <f t="shared" si="23"/>
        <v>-440.28947104555272</v>
      </c>
    </row>
    <row r="370" spans="1:20" x14ac:dyDescent="0.3">
      <c r="A370" t="s">
        <v>31</v>
      </c>
      <c r="B370" t="s">
        <v>22</v>
      </c>
      <c r="C370" t="s">
        <v>13</v>
      </c>
      <c r="D370" t="s">
        <v>43</v>
      </c>
      <c r="E370" s="1">
        <v>45241</v>
      </c>
      <c r="F370">
        <v>1</v>
      </c>
      <c r="G370">
        <v>1.8</v>
      </c>
      <c r="H370">
        <v>0.97184772418164289</v>
      </c>
      <c r="I370">
        <v>-3</v>
      </c>
      <c r="J370">
        <v>613.62147716121103</v>
      </c>
      <c r="K370">
        <v>134.04826617521897</v>
      </c>
      <c r="L370">
        <v>134.04826617521897</v>
      </c>
      <c r="M370">
        <v>0</v>
      </c>
      <c r="N370">
        <v>2</v>
      </c>
      <c r="O370">
        <v>9</v>
      </c>
      <c r="P370">
        <v>9</v>
      </c>
      <c r="Q370">
        <f t="shared" si="20"/>
        <v>2</v>
      </c>
      <c r="R370">
        <f t="shared" si="21"/>
        <v>0</v>
      </c>
      <c r="S370" s="5">
        <f t="shared" si="22"/>
        <v>0</v>
      </c>
      <c r="T370">
        <f t="shared" si="23"/>
        <v>-479.57321098599209</v>
      </c>
    </row>
    <row r="371" spans="1:20" x14ac:dyDescent="0.3">
      <c r="A371" t="s">
        <v>28</v>
      </c>
      <c r="B371" t="s">
        <v>29</v>
      </c>
      <c r="C371" t="s">
        <v>13</v>
      </c>
      <c r="D371" t="s">
        <v>43</v>
      </c>
      <c r="E371" s="1">
        <v>45242</v>
      </c>
      <c r="F371">
        <v>3</v>
      </c>
      <c r="G371">
        <v>0.1</v>
      </c>
      <c r="H371">
        <v>0.82214754098360654</v>
      </c>
      <c r="I371">
        <v>-5</v>
      </c>
      <c r="J371">
        <v>709.17864302131591</v>
      </c>
      <c r="K371">
        <v>174.73492174379578</v>
      </c>
      <c r="L371">
        <v>174.73492174379578</v>
      </c>
      <c r="M371">
        <v>1</v>
      </c>
      <c r="N371">
        <v>2</v>
      </c>
      <c r="O371">
        <v>16</v>
      </c>
      <c r="P371">
        <v>10</v>
      </c>
      <c r="Q371">
        <f t="shared" si="20"/>
        <v>1</v>
      </c>
      <c r="R371">
        <f t="shared" si="21"/>
        <v>-6</v>
      </c>
      <c r="S371" s="5">
        <f t="shared" si="22"/>
        <v>6.25E-2</v>
      </c>
      <c r="T371">
        <f t="shared" si="23"/>
        <v>-534.44372127752013</v>
      </c>
    </row>
    <row r="372" spans="1:20" x14ac:dyDescent="0.3">
      <c r="A372" t="s">
        <v>15</v>
      </c>
      <c r="B372" t="s">
        <v>17</v>
      </c>
      <c r="C372" t="s">
        <v>13</v>
      </c>
      <c r="D372" t="s">
        <v>57</v>
      </c>
      <c r="E372" s="1">
        <v>45346</v>
      </c>
      <c r="F372">
        <v>3</v>
      </c>
      <c r="G372">
        <v>2.6</v>
      </c>
      <c r="H372">
        <v>0.99331180811808117</v>
      </c>
      <c r="I372">
        <v>-4</v>
      </c>
      <c r="J372">
        <v>822.7592834171038</v>
      </c>
      <c r="K372">
        <v>244.45638926550575</v>
      </c>
      <c r="L372">
        <v>244.45638926550575</v>
      </c>
      <c r="M372">
        <v>1</v>
      </c>
      <c r="N372">
        <v>0</v>
      </c>
      <c r="O372">
        <v>15</v>
      </c>
      <c r="P372">
        <v>5</v>
      </c>
      <c r="Q372">
        <f t="shared" si="20"/>
        <v>-1</v>
      </c>
      <c r="R372">
        <f t="shared" si="21"/>
        <v>-10</v>
      </c>
      <c r="S372" s="5">
        <f t="shared" si="22"/>
        <v>6.6666666666666666E-2</v>
      </c>
      <c r="T372">
        <f t="shared" si="23"/>
        <v>-578.30289415159803</v>
      </c>
    </row>
    <row r="373" spans="1:20" x14ac:dyDescent="0.3">
      <c r="A373" t="s">
        <v>28</v>
      </c>
      <c r="B373" t="s">
        <v>26</v>
      </c>
      <c r="C373" t="s">
        <v>13</v>
      </c>
      <c r="D373" t="s">
        <v>37</v>
      </c>
      <c r="E373" s="1">
        <v>45193</v>
      </c>
      <c r="F373">
        <v>2</v>
      </c>
      <c r="G373">
        <v>1.9</v>
      </c>
      <c r="H373">
        <v>0.8219016393442623</v>
      </c>
      <c r="I373">
        <v>0</v>
      </c>
      <c r="J373">
        <v>828.52766891708848</v>
      </c>
      <c r="K373">
        <v>180.08844231218643</v>
      </c>
      <c r="L373">
        <v>180.08844231218643</v>
      </c>
      <c r="M373">
        <v>0</v>
      </c>
      <c r="N373">
        <v>2</v>
      </c>
      <c r="O373">
        <v>12</v>
      </c>
      <c r="P373">
        <v>13</v>
      </c>
      <c r="Q373">
        <f t="shared" si="20"/>
        <v>2</v>
      </c>
      <c r="R373">
        <f t="shared" si="21"/>
        <v>1</v>
      </c>
      <c r="S373" s="5">
        <f t="shared" si="22"/>
        <v>0</v>
      </c>
      <c r="T373">
        <f t="shared" si="23"/>
        <v>-648.43922660490205</v>
      </c>
    </row>
    <row r="374" spans="1:20" x14ac:dyDescent="0.3">
      <c r="A374" t="s">
        <v>21</v>
      </c>
      <c r="B374" t="s">
        <v>16</v>
      </c>
      <c r="C374" t="s">
        <v>13</v>
      </c>
      <c r="D374" t="s">
        <v>59</v>
      </c>
      <c r="E374" s="1">
        <v>45361</v>
      </c>
      <c r="F374">
        <v>1</v>
      </c>
      <c r="G374">
        <v>-0.3</v>
      </c>
      <c r="H374">
        <v>0.9693846153846154</v>
      </c>
      <c r="I374">
        <v>-5</v>
      </c>
      <c r="J374">
        <v>856.50458555011573</v>
      </c>
      <c r="K374">
        <v>150.39496189655355</v>
      </c>
      <c r="L374">
        <v>150.39496189655355</v>
      </c>
      <c r="M374">
        <v>4</v>
      </c>
      <c r="N374">
        <v>4</v>
      </c>
      <c r="O374">
        <v>14</v>
      </c>
      <c r="P374">
        <v>13</v>
      </c>
      <c r="Q374">
        <f t="shared" si="20"/>
        <v>0</v>
      </c>
      <c r="R374">
        <f t="shared" si="21"/>
        <v>-1</v>
      </c>
      <c r="S374" s="5">
        <f t="shared" si="22"/>
        <v>0.2857142857142857</v>
      </c>
      <c r="T374">
        <f t="shared" si="23"/>
        <v>-706.10962365356215</v>
      </c>
    </row>
    <row r="375" spans="1:20" x14ac:dyDescent="0.3">
      <c r="A375" t="s">
        <v>28</v>
      </c>
      <c r="B375" t="s">
        <v>12</v>
      </c>
      <c r="C375" t="s">
        <v>13</v>
      </c>
      <c r="D375" t="s">
        <v>59</v>
      </c>
      <c r="E375" s="1">
        <v>45361</v>
      </c>
      <c r="F375">
        <v>0</v>
      </c>
      <c r="G375">
        <v>1.1000000000000001</v>
      </c>
      <c r="H375">
        <v>0.98273770491803281</v>
      </c>
      <c r="I375">
        <v>-1</v>
      </c>
      <c r="J375">
        <v>775.62378026869612</v>
      </c>
      <c r="K375">
        <v>31.496817411266601</v>
      </c>
      <c r="L375">
        <v>31.496817411266601</v>
      </c>
      <c r="M375">
        <v>0</v>
      </c>
      <c r="N375">
        <v>3</v>
      </c>
      <c r="O375">
        <v>6</v>
      </c>
      <c r="P375">
        <v>9</v>
      </c>
      <c r="Q375">
        <f t="shared" si="20"/>
        <v>3</v>
      </c>
      <c r="R375">
        <f t="shared" si="21"/>
        <v>3</v>
      </c>
      <c r="S375" s="5">
        <f t="shared" si="22"/>
        <v>0</v>
      </c>
      <c r="T375">
        <f t="shared" si="23"/>
        <v>-744.12696285742948</v>
      </c>
    </row>
    <row r="376" spans="1:20" x14ac:dyDescent="0.3">
      <c r="A376" t="s">
        <v>12</v>
      </c>
      <c r="B376" t="s">
        <v>22</v>
      </c>
      <c r="C376" t="s">
        <v>13</v>
      </c>
      <c r="D376" t="s">
        <v>64</v>
      </c>
      <c r="E376" s="1">
        <v>45395</v>
      </c>
      <c r="F376">
        <v>4</v>
      </c>
      <c r="G376">
        <v>3.7</v>
      </c>
      <c r="H376">
        <v>0.94787065816020499</v>
      </c>
      <c r="I376">
        <v>-3</v>
      </c>
      <c r="J376">
        <v>902.9731628721089</v>
      </c>
      <c r="K376">
        <v>133.00309255790327</v>
      </c>
      <c r="L376">
        <v>133.00309255790327</v>
      </c>
      <c r="M376">
        <v>1</v>
      </c>
      <c r="N376">
        <v>0</v>
      </c>
      <c r="O376">
        <v>7</v>
      </c>
      <c r="P376">
        <v>5</v>
      </c>
      <c r="Q376">
        <f t="shared" si="20"/>
        <v>-1</v>
      </c>
      <c r="R376">
        <f t="shared" si="21"/>
        <v>-2</v>
      </c>
      <c r="S376" s="5">
        <f t="shared" si="22"/>
        <v>0.14285714285714285</v>
      </c>
      <c r="T376">
        <f t="shared" si="23"/>
        <v>-769.9700703142056</v>
      </c>
    </row>
    <row r="377" spans="1:20" x14ac:dyDescent="0.3">
      <c r="A377" t="s">
        <v>15</v>
      </c>
      <c r="B377" t="s">
        <v>23</v>
      </c>
      <c r="C377" t="s">
        <v>13</v>
      </c>
      <c r="D377" t="s">
        <v>41</v>
      </c>
      <c r="E377" s="1">
        <v>45227</v>
      </c>
      <c r="F377">
        <v>5</v>
      </c>
      <c r="G377">
        <v>2.8</v>
      </c>
      <c r="H377">
        <v>0.99092316816025305</v>
      </c>
      <c r="I377">
        <v>-3</v>
      </c>
      <c r="J377">
        <v>1020.0768504329951</v>
      </c>
      <c r="K377">
        <v>137.906646862467</v>
      </c>
      <c r="L377">
        <v>137.906646862467</v>
      </c>
      <c r="M377">
        <v>0</v>
      </c>
      <c r="N377">
        <v>3</v>
      </c>
      <c r="O377">
        <v>9</v>
      </c>
      <c r="P377">
        <v>13</v>
      </c>
      <c r="Q377">
        <f t="shared" si="20"/>
        <v>3</v>
      </c>
      <c r="R377">
        <f t="shared" si="21"/>
        <v>4</v>
      </c>
      <c r="S377" s="5">
        <f t="shared" si="22"/>
        <v>0</v>
      </c>
      <c r="T377">
        <f t="shared" si="23"/>
        <v>-882.17020357052809</v>
      </c>
    </row>
    <row r="378" spans="1:20" x14ac:dyDescent="0.3">
      <c r="A378" t="s">
        <v>26</v>
      </c>
      <c r="B378" t="s">
        <v>24</v>
      </c>
      <c r="C378" t="s">
        <v>13</v>
      </c>
      <c r="D378" t="s">
        <v>45</v>
      </c>
      <c r="E378" s="1">
        <v>45263</v>
      </c>
      <c r="F378">
        <v>0</v>
      </c>
      <c r="G378">
        <v>0.2</v>
      </c>
      <c r="H378">
        <v>0.99862399999999996</v>
      </c>
      <c r="I378">
        <v>-5</v>
      </c>
      <c r="J378">
        <v>975.34132680105506</v>
      </c>
      <c r="K378">
        <v>10.139271336404731</v>
      </c>
      <c r="L378">
        <v>10.139271336404731</v>
      </c>
      <c r="M378">
        <v>2</v>
      </c>
      <c r="N378">
        <v>0</v>
      </c>
      <c r="O378">
        <v>17</v>
      </c>
      <c r="P378">
        <v>7</v>
      </c>
      <c r="Q378">
        <f t="shared" si="20"/>
        <v>-2</v>
      </c>
      <c r="R378">
        <f t="shared" si="21"/>
        <v>-10</v>
      </c>
      <c r="S378" s="5">
        <f t="shared" si="22"/>
        <v>0.11764705882352941</v>
      </c>
      <c r="T378">
        <f t="shared" si="23"/>
        <v>-965.20205546465036</v>
      </c>
    </row>
    <row r="379" spans="1:20" x14ac:dyDescent="0.3">
      <c r="A379" t="s">
        <v>12</v>
      </c>
      <c r="B379" t="s">
        <v>17</v>
      </c>
      <c r="C379" t="s">
        <v>13</v>
      </c>
      <c r="D379" t="s">
        <v>33</v>
      </c>
      <c r="E379" s="1">
        <v>45157</v>
      </c>
      <c r="F379">
        <v>1</v>
      </c>
      <c r="G379">
        <v>0.7</v>
      </c>
      <c r="H379">
        <v>0.97095443226639044</v>
      </c>
      <c r="I379">
        <v>-4</v>
      </c>
      <c r="J379">
        <v>1629.7205401124174</v>
      </c>
      <c r="K379">
        <v>105.7366886793771</v>
      </c>
      <c r="L379">
        <v>105.7366886793771</v>
      </c>
      <c r="M379">
        <v>1</v>
      </c>
      <c r="N379">
        <v>5</v>
      </c>
      <c r="O379">
        <v>13</v>
      </c>
      <c r="P379">
        <v>11</v>
      </c>
      <c r="Q379">
        <f t="shared" si="20"/>
        <v>4</v>
      </c>
      <c r="R379">
        <f t="shared" si="21"/>
        <v>-2</v>
      </c>
      <c r="S379" s="5">
        <f t="shared" si="22"/>
        <v>7.6923076923076927E-2</v>
      </c>
      <c r="T379">
        <f t="shared" si="23"/>
        <v>-1523.9838514330404</v>
      </c>
    </row>
    <row r="380" spans="1:20" x14ac:dyDescent="0.3">
      <c r="A380" t="s">
        <v>26</v>
      </c>
      <c r="B380" t="s">
        <v>19</v>
      </c>
      <c r="C380" t="s">
        <v>13</v>
      </c>
      <c r="D380" t="s">
        <v>41</v>
      </c>
      <c r="E380" s="1">
        <v>45228</v>
      </c>
      <c r="F380">
        <v>-1</v>
      </c>
      <c r="G380">
        <v>-0.1</v>
      </c>
      <c r="H380">
        <v>0.99950399999999995</v>
      </c>
      <c r="I380">
        <v>-5</v>
      </c>
      <c r="J380">
        <v>1998.4180846274157</v>
      </c>
      <c r="K380">
        <v>180.64531338018784</v>
      </c>
      <c r="L380">
        <v>180.64531338018784</v>
      </c>
      <c r="M380">
        <v>4</v>
      </c>
      <c r="N380">
        <v>1</v>
      </c>
      <c r="O380">
        <v>7</v>
      </c>
      <c r="P380">
        <v>10</v>
      </c>
      <c r="Q380">
        <f t="shared" si="20"/>
        <v>-3</v>
      </c>
      <c r="R380">
        <f t="shared" si="21"/>
        <v>3</v>
      </c>
      <c r="S380" s="5">
        <f t="shared" si="22"/>
        <v>0.5714285714285714</v>
      </c>
      <c r="T380">
        <f t="shared" si="23"/>
        <v>-1817.7727712472279</v>
      </c>
    </row>
    <row r="381" spans="1:20" x14ac:dyDescent="0.3">
      <c r="A381" t="s">
        <v>18</v>
      </c>
      <c r="B381" t="s">
        <v>28</v>
      </c>
      <c r="C381" t="s">
        <v>13</v>
      </c>
      <c r="D381" t="s">
        <v>68</v>
      </c>
      <c r="E381" s="1">
        <v>45425</v>
      </c>
      <c r="F381">
        <v>0</v>
      </c>
      <c r="G381">
        <v>1.4</v>
      </c>
      <c r="H381">
        <v>0.99064258911819891</v>
      </c>
      <c r="I381">
        <v>-4</v>
      </c>
      <c r="J381">
        <v>2096.7100689116569</v>
      </c>
      <c r="K381">
        <v>77.846668270486845</v>
      </c>
      <c r="L381">
        <v>77.846668270486845</v>
      </c>
      <c r="M381">
        <v>1</v>
      </c>
      <c r="N381">
        <v>1</v>
      </c>
      <c r="O381">
        <v>11</v>
      </c>
      <c r="P381">
        <v>15</v>
      </c>
      <c r="Q381">
        <f t="shared" si="20"/>
        <v>0</v>
      </c>
      <c r="R381">
        <f t="shared" si="21"/>
        <v>4</v>
      </c>
      <c r="S381" s="5">
        <f t="shared" si="22"/>
        <v>9.0909090909090912E-2</v>
      </c>
      <c r="T381">
        <f t="shared" si="23"/>
        <v>-2018.8634006411701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D359-66DC-48DF-BF08-9DA42018E7C6}">
  <dimension ref="A1:E402"/>
  <sheetViews>
    <sheetView workbookViewId="0">
      <selection activeCell="A2" sqref="A2"/>
    </sheetView>
  </sheetViews>
  <sheetFormatPr defaultRowHeight="14.4" x14ac:dyDescent="0.3"/>
  <cols>
    <col min="1" max="1" width="14" bestFit="1" customWidth="1"/>
    <col min="2" max="2" width="18.88671875" style="3" bestFit="1" customWidth="1"/>
    <col min="3" max="3" width="16" bestFit="1" customWidth="1"/>
    <col min="4" max="4" width="25" bestFit="1" customWidth="1"/>
    <col min="5" max="5" width="16.5546875" bestFit="1" customWidth="1"/>
  </cols>
  <sheetData>
    <row r="1" spans="1:5" x14ac:dyDescent="0.3">
      <c r="A1" s="4" t="s">
        <v>206</v>
      </c>
      <c r="B1" s="5" t="s">
        <v>210</v>
      </c>
    </row>
    <row r="2" spans="1:5" x14ac:dyDescent="0.3">
      <c r="A2" s="2" t="s">
        <v>23</v>
      </c>
      <c r="B2" s="5">
        <v>-1.5789473684210527</v>
      </c>
      <c r="D2" s="6"/>
      <c r="E2" s="6"/>
    </row>
    <row r="3" spans="1:5" x14ac:dyDescent="0.3">
      <c r="A3" s="2" t="s">
        <v>20</v>
      </c>
      <c r="B3" s="5">
        <v>-0.36842105263157893</v>
      </c>
      <c r="D3" s="6"/>
      <c r="E3" s="6"/>
    </row>
    <row r="4" spans="1:5" x14ac:dyDescent="0.3">
      <c r="A4" s="2" t="s">
        <v>19</v>
      </c>
      <c r="B4" s="5">
        <v>0</v>
      </c>
      <c r="D4" s="6"/>
      <c r="E4" s="6"/>
    </row>
    <row r="5" spans="1:5" x14ac:dyDescent="0.3">
      <c r="A5" s="2" t="s">
        <v>29</v>
      </c>
      <c r="B5" s="5">
        <v>0</v>
      </c>
      <c r="D5" s="6"/>
      <c r="E5" s="6"/>
    </row>
    <row r="6" spans="1:5" x14ac:dyDescent="0.3">
      <c r="A6" s="2" t="s">
        <v>26</v>
      </c>
      <c r="B6" s="5">
        <v>0</v>
      </c>
      <c r="D6" s="6"/>
      <c r="E6" s="6"/>
    </row>
    <row r="7" spans="1:5" x14ac:dyDescent="0.3">
      <c r="A7" s="2" t="s">
        <v>18</v>
      </c>
      <c r="B7" s="5">
        <v>0.15789473684210525</v>
      </c>
      <c r="D7" s="6"/>
      <c r="E7" s="6"/>
    </row>
    <row r="8" spans="1:5" x14ac:dyDescent="0.3">
      <c r="A8" s="2" t="s">
        <v>22</v>
      </c>
      <c r="B8" s="5">
        <v>0.15789473684210525</v>
      </c>
      <c r="D8" s="6"/>
      <c r="E8" s="6"/>
    </row>
    <row r="9" spans="1:5" x14ac:dyDescent="0.3">
      <c r="A9" s="2" t="s">
        <v>32</v>
      </c>
      <c r="B9" s="5">
        <v>0.21052631578947367</v>
      </c>
      <c r="D9" s="6"/>
      <c r="E9" s="6"/>
    </row>
    <row r="10" spans="1:5" x14ac:dyDescent="0.3">
      <c r="A10" s="2" t="s">
        <v>24</v>
      </c>
      <c r="B10" s="5">
        <v>0.21052631578947367</v>
      </c>
      <c r="D10" s="6"/>
      <c r="E10" s="6"/>
    </row>
    <row r="11" spans="1:5" x14ac:dyDescent="0.3">
      <c r="A11" s="2" t="s">
        <v>27</v>
      </c>
      <c r="B11" s="5">
        <v>0.26315789473684209</v>
      </c>
      <c r="D11" s="6"/>
      <c r="E11" s="6"/>
    </row>
    <row r="12" spans="1:5" x14ac:dyDescent="0.3">
      <c r="A12" s="2" t="s">
        <v>31</v>
      </c>
      <c r="B12" s="5">
        <v>0.31578947368421051</v>
      </c>
      <c r="D12" s="6"/>
      <c r="E12" s="6"/>
    </row>
    <row r="13" spans="1:5" x14ac:dyDescent="0.3">
      <c r="A13" s="2" t="s">
        <v>16</v>
      </c>
      <c r="B13" s="5">
        <v>0.47368421052631576</v>
      </c>
      <c r="D13" s="6"/>
      <c r="E13" s="6"/>
    </row>
    <row r="14" spans="1:5" x14ac:dyDescent="0.3">
      <c r="A14" s="2" t="s">
        <v>15</v>
      </c>
      <c r="B14" s="5">
        <v>0.57894736842105265</v>
      </c>
      <c r="D14" s="6"/>
      <c r="E14" s="6"/>
    </row>
    <row r="15" spans="1:5" x14ac:dyDescent="0.3">
      <c r="A15" s="2" t="s">
        <v>21</v>
      </c>
      <c r="B15" s="5">
        <v>0.63157894736842102</v>
      </c>
      <c r="D15" s="6"/>
      <c r="E15" s="6"/>
    </row>
    <row r="16" spans="1:5" x14ac:dyDescent="0.3">
      <c r="A16" s="2" t="s">
        <v>25</v>
      </c>
      <c r="B16" s="5">
        <v>0.68421052631578949</v>
      </c>
      <c r="D16" s="6"/>
      <c r="E16" s="6"/>
    </row>
    <row r="17" spans="1:5" x14ac:dyDescent="0.3">
      <c r="A17" s="2" t="s">
        <v>11</v>
      </c>
      <c r="B17" s="5">
        <v>0.84210526315789469</v>
      </c>
      <c r="D17" s="6"/>
      <c r="E17" s="6"/>
    </row>
    <row r="18" spans="1:5" x14ac:dyDescent="0.3">
      <c r="A18" s="2" t="s">
        <v>17</v>
      </c>
      <c r="B18" s="5">
        <v>0.89473684210526316</v>
      </c>
      <c r="D18" s="6"/>
      <c r="E18" s="6"/>
    </row>
    <row r="19" spans="1:5" x14ac:dyDescent="0.3">
      <c r="A19" s="2" t="s">
        <v>30</v>
      </c>
      <c r="B19" s="5">
        <v>1.1052631578947369</v>
      </c>
      <c r="D19" s="6"/>
      <c r="E19" s="6"/>
    </row>
    <row r="20" spans="1:5" x14ac:dyDescent="0.3">
      <c r="A20" s="2" t="s">
        <v>12</v>
      </c>
      <c r="B20" s="5">
        <v>1.3157894736842106</v>
      </c>
      <c r="D20" s="6"/>
      <c r="E20" s="6"/>
    </row>
    <row r="21" spans="1:5" x14ac:dyDescent="0.3">
      <c r="A21" s="2" t="s">
        <v>28</v>
      </c>
      <c r="B21" s="5">
        <v>1.4210526315789473</v>
      </c>
      <c r="D21" s="6"/>
      <c r="E21" s="6"/>
    </row>
    <row r="22" spans="1:5" x14ac:dyDescent="0.3">
      <c r="A22" s="2" t="s">
        <v>207</v>
      </c>
      <c r="B22" s="5">
        <v>0.36578947368421055</v>
      </c>
      <c r="D22" s="6"/>
      <c r="E22" s="6"/>
    </row>
    <row r="23" spans="1:5" x14ac:dyDescent="0.3">
      <c r="B23"/>
    </row>
    <row r="24" spans="1:5" x14ac:dyDescent="0.3">
      <c r="B24"/>
    </row>
    <row r="25" spans="1:5" x14ac:dyDescent="0.3">
      <c r="B25"/>
    </row>
    <row r="26" spans="1:5" x14ac:dyDescent="0.3">
      <c r="B26"/>
    </row>
    <row r="27" spans="1:5" x14ac:dyDescent="0.3">
      <c r="B27"/>
    </row>
    <row r="28" spans="1:5" x14ac:dyDescent="0.3">
      <c r="B28"/>
    </row>
    <row r="29" spans="1:5" x14ac:dyDescent="0.3">
      <c r="B29"/>
    </row>
    <row r="30" spans="1:5" x14ac:dyDescent="0.3">
      <c r="B30"/>
    </row>
    <row r="31" spans="1:5" x14ac:dyDescent="0.3">
      <c r="B31"/>
    </row>
    <row r="32" spans="1:5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1579-F554-4DBE-AA68-EAB09069B1C2}">
  <dimension ref="A1:J651"/>
  <sheetViews>
    <sheetView workbookViewId="0">
      <selection activeCell="J2" sqref="J2:J11"/>
    </sheetView>
  </sheetViews>
  <sheetFormatPr defaultRowHeight="14.4" x14ac:dyDescent="0.3"/>
  <cols>
    <col min="1" max="1" width="13.77734375" bestFit="1" customWidth="1"/>
    <col min="2" max="2" width="9" bestFit="1" customWidth="1"/>
    <col min="3" max="3" width="9.6640625" bestFit="1" customWidth="1"/>
    <col min="4" max="4" width="6" bestFit="1" customWidth="1"/>
    <col min="5" max="5" width="9.44140625" bestFit="1" customWidth="1"/>
    <col min="6" max="6" width="5.21875" bestFit="1" customWidth="1"/>
    <col min="7" max="7" width="18.21875" bestFit="1" customWidth="1"/>
    <col min="8" max="8" width="12.44140625" bestFit="1" customWidth="1"/>
    <col min="9" max="9" width="16.109375" bestFit="1" customWidth="1"/>
    <col min="10" max="12" width="12" bestFit="1" customWidth="1"/>
  </cols>
  <sheetData>
    <row r="1" spans="1:10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5</v>
      </c>
      <c r="G1" t="s">
        <v>75</v>
      </c>
      <c r="H1" s="4" t="s">
        <v>206</v>
      </c>
      <c r="I1" t="s">
        <v>214</v>
      </c>
      <c r="J1" t="s">
        <v>217</v>
      </c>
    </row>
    <row r="2" spans="1:10" x14ac:dyDescent="0.3">
      <c r="A2" t="s">
        <v>76</v>
      </c>
      <c r="B2">
        <v>2023</v>
      </c>
      <c r="C2" t="s">
        <v>77</v>
      </c>
      <c r="D2">
        <v>34</v>
      </c>
      <c r="E2">
        <v>0</v>
      </c>
      <c r="F2">
        <v>7</v>
      </c>
      <c r="G2">
        <v>6.8999999999999986</v>
      </c>
      <c r="H2" s="2">
        <v>2023</v>
      </c>
      <c r="I2" s="7">
        <v>7.166666666666667</v>
      </c>
      <c r="J2" s="7">
        <v>13.444444444444445</v>
      </c>
    </row>
    <row r="3" spans="1:10" x14ac:dyDescent="0.3">
      <c r="A3" t="s">
        <v>78</v>
      </c>
      <c r="B3">
        <v>2023</v>
      </c>
      <c r="C3" t="s">
        <v>77</v>
      </c>
      <c r="D3">
        <v>34</v>
      </c>
      <c r="E3">
        <v>11</v>
      </c>
      <c r="F3">
        <v>31</v>
      </c>
      <c r="G3">
        <v>8.8999999999999986</v>
      </c>
      <c r="H3" s="2">
        <v>2022</v>
      </c>
      <c r="I3" s="7">
        <v>9.8333333333333339</v>
      </c>
      <c r="J3" s="7">
        <v>18.333333333333332</v>
      </c>
    </row>
    <row r="4" spans="1:10" x14ac:dyDescent="0.3">
      <c r="A4" t="s">
        <v>79</v>
      </c>
      <c r="B4">
        <v>2023</v>
      </c>
      <c r="C4" t="s">
        <v>77</v>
      </c>
      <c r="D4">
        <v>34</v>
      </c>
      <c r="E4">
        <v>14</v>
      </c>
      <c r="F4">
        <v>33</v>
      </c>
      <c r="G4">
        <v>6.3999999999999986</v>
      </c>
      <c r="H4" s="2">
        <v>2021</v>
      </c>
      <c r="I4" s="7">
        <v>8.8333333333333339</v>
      </c>
      <c r="J4" s="7">
        <v>13.777777777777779</v>
      </c>
    </row>
    <row r="5" spans="1:10" x14ac:dyDescent="0.3">
      <c r="A5" t="s">
        <v>80</v>
      </c>
      <c r="B5">
        <v>2023</v>
      </c>
      <c r="C5" t="s">
        <v>77</v>
      </c>
      <c r="D5">
        <v>34</v>
      </c>
      <c r="E5">
        <v>9</v>
      </c>
      <c r="F5">
        <v>18</v>
      </c>
      <c r="G5">
        <v>2.1000000000000014</v>
      </c>
      <c r="H5" s="2">
        <v>2020</v>
      </c>
      <c r="I5" s="7">
        <v>5.333333333333333</v>
      </c>
      <c r="J5" s="7">
        <v>10.611111111111111</v>
      </c>
    </row>
    <row r="6" spans="1:10" x14ac:dyDescent="0.3">
      <c r="A6" t="s">
        <v>81</v>
      </c>
      <c r="B6">
        <v>2023</v>
      </c>
      <c r="C6" t="s">
        <v>77</v>
      </c>
      <c r="D6">
        <v>34</v>
      </c>
      <c r="E6">
        <v>3</v>
      </c>
      <c r="F6">
        <v>5</v>
      </c>
      <c r="G6">
        <v>0.60000000000000142</v>
      </c>
      <c r="H6" s="2">
        <v>2019</v>
      </c>
      <c r="I6" s="7">
        <v>1.3333333333333333</v>
      </c>
      <c r="J6" s="7">
        <v>3.7777777777777777</v>
      </c>
    </row>
    <row r="7" spans="1:10" x14ac:dyDescent="0.3">
      <c r="A7" t="s">
        <v>82</v>
      </c>
      <c r="B7">
        <v>2023</v>
      </c>
      <c r="C7" t="s">
        <v>77</v>
      </c>
      <c r="D7">
        <v>34</v>
      </c>
      <c r="E7">
        <v>11</v>
      </c>
      <c r="F7">
        <v>15</v>
      </c>
      <c r="G7">
        <v>2</v>
      </c>
      <c r="H7" s="2">
        <v>2018</v>
      </c>
      <c r="I7" s="7">
        <v>7.166666666666667</v>
      </c>
      <c r="J7" s="7">
        <v>13.666666666666666</v>
      </c>
    </row>
    <row r="8" spans="1:10" x14ac:dyDescent="0.3">
      <c r="A8" t="s">
        <v>83</v>
      </c>
      <c r="B8">
        <v>2023</v>
      </c>
      <c r="C8" t="s">
        <v>77</v>
      </c>
      <c r="D8">
        <v>34</v>
      </c>
      <c r="E8">
        <v>0</v>
      </c>
      <c r="F8">
        <v>0</v>
      </c>
      <c r="G8">
        <v>1.6000000000000014</v>
      </c>
      <c r="H8" s="2">
        <v>2017</v>
      </c>
      <c r="I8" s="7">
        <v>9.1666666666666661</v>
      </c>
      <c r="J8" s="7">
        <v>13.888888888888889</v>
      </c>
    </row>
    <row r="9" spans="1:10" x14ac:dyDescent="0.3">
      <c r="A9" t="s">
        <v>84</v>
      </c>
      <c r="B9">
        <v>2023</v>
      </c>
      <c r="C9" t="s">
        <v>77</v>
      </c>
      <c r="D9">
        <v>34</v>
      </c>
      <c r="E9">
        <v>10</v>
      </c>
      <c r="F9">
        <v>13</v>
      </c>
      <c r="G9">
        <v>8.5</v>
      </c>
      <c r="H9" s="2">
        <v>2016</v>
      </c>
      <c r="I9" s="7">
        <v>11.333333333333334</v>
      </c>
      <c r="J9" s="7">
        <v>15.222222222222221</v>
      </c>
    </row>
    <row r="10" spans="1:10" x14ac:dyDescent="0.3">
      <c r="A10" t="s">
        <v>85</v>
      </c>
      <c r="B10">
        <v>2023</v>
      </c>
      <c r="C10" t="s">
        <v>77</v>
      </c>
      <c r="D10">
        <v>34</v>
      </c>
      <c r="E10">
        <v>8</v>
      </c>
      <c r="F10">
        <v>12</v>
      </c>
      <c r="G10">
        <v>3</v>
      </c>
      <c r="H10" s="2">
        <v>2015</v>
      </c>
      <c r="I10" s="7">
        <v>5.833333333333333</v>
      </c>
      <c r="J10" s="7">
        <v>10.222222222222221</v>
      </c>
    </row>
    <row r="11" spans="1:10" x14ac:dyDescent="0.3">
      <c r="A11" t="s">
        <v>86</v>
      </c>
      <c r="B11">
        <v>2023</v>
      </c>
      <c r="C11" t="s">
        <v>77</v>
      </c>
      <c r="D11">
        <v>34</v>
      </c>
      <c r="E11">
        <v>2</v>
      </c>
      <c r="F11">
        <v>9</v>
      </c>
      <c r="G11">
        <v>-3</v>
      </c>
      <c r="H11" s="2">
        <v>2014</v>
      </c>
      <c r="I11" s="7">
        <v>11</v>
      </c>
      <c r="J11" s="7">
        <v>14.333333333333334</v>
      </c>
    </row>
    <row r="12" spans="1:10" x14ac:dyDescent="0.3">
      <c r="A12" t="s">
        <v>87</v>
      </c>
      <c r="B12">
        <v>2023</v>
      </c>
      <c r="C12" t="s">
        <v>77</v>
      </c>
      <c r="D12">
        <v>34</v>
      </c>
      <c r="E12">
        <v>9</v>
      </c>
      <c r="F12">
        <v>10</v>
      </c>
      <c r="G12">
        <v>3.6000000000000014</v>
      </c>
      <c r="H12" s="2">
        <v>2013</v>
      </c>
      <c r="I12" s="7">
        <v>8</v>
      </c>
      <c r="J12" s="7"/>
    </row>
    <row r="13" spans="1:10" x14ac:dyDescent="0.3">
      <c r="A13" t="s">
        <v>88</v>
      </c>
      <c r="B13">
        <v>2023</v>
      </c>
      <c r="C13" t="s">
        <v>77</v>
      </c>
      <c r="D13">
        <v>34</v>
      </c>
      <c r="E13">
        <v>7</v>
      </c>
      <c r="F13">
        <v>15</v>
      </c>
      <c r="G13">
        <v>1.8000000000000007</v>
      </c>
      <c r="H13" s="2">
        <v>2012</v>
      </c>
      <c r="I13" s="7">
        <v>5.333333333333333</v>
      </c>
      <c r="J13" s="7"/>
    </row>
    <row r="14" spans="1:10" x14ac:dyDescent="0.3">
      <c r="A14" t="s">
        <v>89</v>
      </c>
      <c r="B14">
        <v>2023</v>
      </c>
      <c r="C14" t="s">
        <v>77</v>
      </c>
      <c r="D14">
        <v>34</v>
      </c>
      <c r="E14">
        <v>11</v>
      </c>
      <c r="F14">
        <v>22</v>
      </c>
      <c r="G14">
        <v>-3.1000000000000014</v>
      </c>
      <c r="H14" s="2">
        <v>2011</v>
      </c>
      <c r="I14" s="7">
        <v>8.5</v>
      </c>
      <c r="J14" s="7"/>
    </row>
    <row r="15" spans="1:10" x14ac:dyDescent="0.3">
      <c r="A15" t="s">
        <v>90</v>
      </c>
      <c r="B15">
        <v>2023</v>
      </c>
      <c r="C15" t="s">
        <v>77</v>
      </c>
      <c r="D15">
        <v>34</v>
      </c>
      <c r="E15">
        <v>8</v>
      </c>
      <c r="F15">
        <v>13</v>
      </c>
      <c r="G15">
        <v>2.6000000000000014</v>
      </c>
      <c r="H15" s="2">
        <v>2010</v>
      </c>
      <c r="I15" s="7">
        <v>6.5</v>
      </c>
      <c r="J15" s="7"/>
    </row>
    <row r="16" spans="1:10" x14ac:dyDescent="0.3">
      <c r="A16" t="s">
        <v>91</v>
      </c>
      <c r="B16">
        <v>2023</v>
      </c>
      <c r="C16" t="s">
        <v>77</v>
      </c>
      <c r="D16">
        <v>34</v>
      </c>
      <c r="E16">
        <v>13</v>
      </c>
      <c r="F16">
        <v>9</v>
      </c>
      <c r="G16">
        <v>-0.10000000000000142</v>
      </c>
      <c r="H16" s="2">
        <v>2009</v>
      </c>
      <c r="I16" s="7">
        <v>5</v>
      </c>
      <c r="J16" s="7"/>
    </row>
    <row r="17" spans="1:10" x14ac:dyDescent="0.3">
      <c r="A17" t="s">
        <v>92</v>
      </c>
      <c r="B17">
        <v>2023</v>
      </c>
      <c r="C17" t="s">
        <v>77</v>
      </c>
      <c r="D17">
        <v>34</v>
      </c>
      <c r="E17">
        <v>13</v>
      </c>
      <c r="F17">
        <v>26</v>
      </c>
      <c r="G17">
        <v>-0.89999999999999858</v>
      </c>
      <c r="H17" s="2">
        <v>2008</v>
      </c>
      <c r="I17" s="7">
        <v>10.333333333333334</v>
      </c>
      <c r="J17" s="7"/>
    </row>
    <row r="18" spans="1:10" x14ac:dyDescent="0.3">
      <c r="A18" t="s">
        <v>93</v>
      </c>
      <c r="B18">
        <v>2023</v>
      </c>
      <c r="C18" t="s">
        <v>77</v>
      </c>
      <c r="D18">
        <v>34</v>
      </c>
      <c r="E18">
        <v>5</v>
      </c>
      <c r="F18">
        <v>6</v>
      </c>
      <c r="G18">
        <v>-5.3999999999999986</v>
      </c>
      <c r="H18" s="2">
        <v>2007</v>
      </c>
      <c r="I18" s="7">
        <v>9.6666666666666661</v>
      </c>
      <c r="J18" s="7"/>
    </row>
    <row r="19" spans="1:10" x14ac:dyDescent="0.3">
      <c r="A19" t="s">
        <v>94</v>
      </c>
      <c r="B19">
        <v>2023</v>
      </c>
      <c r="C19" t="s">
        <v>77</v>
      </c>
      <c r="D19">
        <v>34</v>
      </c>
      <c r="E19">
        <v>-5</v>
      </c>
      <c r="F19">
        <v>-2</v>
      </c>
      <c r="G19">
        <v>-4.5</v>
      </c>
      <c r="H19" s="2">
        <v>2006</v>
      </c>
      <c r="I19" s="7">
        <v>6.833333333333333</v>
      </c>
      <c r="J19" s="7"/>
    </row>
    <row r="20" spans="1:10" x14ac:dyDescent="0.3">
      <c r="A20" t="s">
        <v>79</v>
      </c>
      <c r="B20">
        <v>2022</v>
      </c>
      <c r="C20" t="s">
        <v>77</v>
      </c>
      <c r="D20">
        <v>34</v>
      </c>
      <c r="E20">
        <v>5</v>
      </c>
      <c r="F20">
        <v>18</v>
      </c>
      <c r="G20">
        <v>8.3999999999999986</v>
      </c>
      <c r="H20" s="2">
        <v>2005</v>
      </c>
      <c r="I20" s="7">
        <v>8.6666666666666661</v>
      </c>
      <c r="J20" s="7"/>
    </row>
    <row r="21" spans="1:10" x14ac:dyDescent="0.3">
      <c r="A21" t="s">
        <v>81</v>
      </c>
      <c r="B21">
        <v>2022</v>
      </c>
      <c r="C21" t="s">
        <v>77</v>
      </c>
      <c r="D21">
        <v>34</v>
      </c>
      <c r="E21">
        <v>17</v>
      </c>
      <c r="F21">
        <v>37</v>
      </c>
      <c r="G21">
        <v>15.100000000000001</v>
      </c>
      <c r="H21" s="2">
        <v>2004</v>
      </c>
      <c r="I21" s="7">
        <v>9.5</v>
      </c>
      <c r="J21" s="7"/>
    </row>
    <row r="22" spans="1:10" x14ac:dyDescent="0.3">
      <c r="A22" t="s">
        <v>80</v>
      </c>
      <c r="B22">
        <v>2022</v>
      </c>
      <c r="C22" t="s">
        <v>77</v>
      </c>
      <c r="D22">
        <v>34</v>
      </c>
      <c r="E22">
        <v>16</v>
      </c>
      <c r="F22">
        <v>17</v>
      </c>
      <c r="G22">
        <v>5.2000000000000028</v>
      </c>
      <c r="H22" s="2">
        <v>2003</v>
      </c>
      <c r="I22" s="7">
        <v>14.333333333333334</v>
      </c>
      <c r="J22" s="7"/>
    </row>
    <row r="23" spans="1:10" x14ac:dyDescent="0.3">
      <c r="A23" t="s">
        <v>91</v>
      </c>
      <c r="B23">
        <v>2022</v>
      </c>
      <c r="C23" t="s">
        <v>77</v>
      </c>
      <c r="D23">
        <v>34</v>
      </c>
      <c r="E23">
        <v>16</v>
      </c>
      <c r="F23">
        <v>25</v>
      </c>
      <c r="G23">
        <v>9.8000000000000007</v>
      </c>
      <c r="H23" s="2">
        <v>2002</v>
      </c>
      <c r="I23" s="7">
        <v>9.8333333333333339</v>
      </c>
      <c r="J23" s="7"/>
    </row>
    <row r="24" spans="1:10" x14ac:dyDescent="0.3">
      <c r="A24" t="s">
        <v>86</v>
      </c>
      <c r="B24">
        <v>2022</v>
      </c>
      <c r="C24" t="s">
        <v>77</v>
      </c>
      <c r="D24">
        <v>34</v>
      </c>
      <c r="E24">
        <v>9</v>
      </c>
      <c r="F24">
        <v>23</v>
      </c>
      <c r="G24">
        <v>0.39999999999999858</v>
      </c>
      <c r="H24" s="2">
        <v>2001</v>
      </c>
      <c r="I24" s="7">
        <v>13.666666666666666</v>
      </c>
      <c r="J24" s="7"/>
    </row>
    <row r="25" spans="1:10" x14ac:dyDescent="0.3">
      <c r="A25" t="s">
        <v>76</v>
      </c>
      <c r="B25">
        <v>2022</v>
      </c>
      <c r="C25" t="s">
        <v>77</v>
      </c>
      <c r="D25">
        <v>34</v>
      </c>
      <c r="E25">
        <v>4</v>
      </c>
      <c r="F25">
        <v>16</v>
      </c>
      <c r="G25">
        <v>5.3999999999999986</v>
      </c>
      <c r="H25" s="2">
        <v>2000</v>
      </c>
      <c r="I25" s="7">
        <v>13.833333333333334</v>
      </c>
      <c r="J25" s="7"/>
    </row>
    <row r="26" spans="1:10" x14ac:dyDescent="0.3">
      <c r="A26" t="s">
        <v>82</v>
      </c>
      <c r="B26">
        <v>2022</v>
      </c>
      <c r="C26" t="s">
        <v>77</v>
      </c>
      <c r="D26">
        <v>34</v>
      </c>
      <c r="E26">
        <v>14</v>
      </c>
      <c r="F26">
        <v>28</v>
      </c>
      <c r="G26">
        <v>3.6000000000000014</v>
      </c>
      <c r="H26" s="2">
        <v>1999</v>
      </c>
      <c r="I26" s="7">
        <v>11.166666666666666</v>
      </c>
      <c r="J26" s="7"/>
    </row>
    <row r="27" spans="1:10" x14ac:dyDescent="0.3">
      <c r="A27" t="s">
        <v>88</v>
      </c>
      <c r="B27">
        <v>2022</v>
      </c>
      <c r="C27" t="s">
        <v>77</v>
      </c>
      <c r="D27">
        <v>34</v>
      </c>
      <c r="E27">
        <v>1</v>
      </c>
      <c r="F27">
        <v>9</v>
      </c>
      <c r="G27">
        <v>3</v>
      </c>
      <c r="H27" s="2">
        <v>1998</v>
      </c>
      <c r="I27" s="7">
        <v>11.5</v>
      </c>
      <c r="J27" s="7"/>
    </row>
    <row r="28" spans="1:10" x14ac:dyDescent="0.3">
      <c r="A28" t="s">
        <v>89</v>
      </c>
      <c r="B28">
        <v>2022</v>
      </c>
      <c r="C28" t="s">
        <v>77</v>
      </c>
      <c r="D28">
        <v>34</v>
      </c>
      <c r="E28">
        <v>2</v>
      </c>
      <c r="F28">
        <v>13</v>
      </c>
      <c r="G28">
        <v>7.6000000000000014</v>
      </c>
      <c r="H28" s="2">
        <v>1997</v>
      </c>
      <c r="I28" s="7">
        <v>11.5</v>
      </c>
      <c r="J28" s="7"/>
    </row>
    <row r="29" spans="1:10" x14ac:dyDescent="0.3">
      <c r="A29" t="s">
        <v>90</v>
      </c>
      <c r="B29">
        <v>2022</v>
      </c>
      <c r="C29" t="s">
        <v>77</v>
      </c>
      <c r="D29">
        <v>34</v>
      </c>
      <c r="E29">
        <v>23</v>
      </c>
      <c r="F29">
        <v>33</v>
      </c>
      <c r="G29">
        <v>1</v>
      </c>
      <c r="H29" s="2">
        <v>1996</v>
      </c>
      <c r="I29" s="7">
        <v>12.666666666666666</v>
      </c>
      <c r="J29" s="7"/>
    </row>
    <row r="30" spans="1:10" x14ac:dyDescent="0.3">
      <c r="A30" t="s">
        <v>93</v>
      </c>
      <c r="B30">
        <v>2022</v>
      </c>
      <c r="C30" t="s">
        <v>77</v>
      </c>
      <c r="D30">
        <v>34</v>
      </c>
      <c r="E30">
        <v>4</v>
      </c>
      <c r="F30">
        <v>21</v>
      </c>
      <c r="G30">
        <v>0.80000000000000071</v>
      </c>
      <c r="H30" s="2">
        <v>1995</v>
      </c>
      <c r="I30" s="7">
        <v>8</v>
      </c>
      <c r="J30" s="7"/>
    </row>
    <row r="31" spans="1:10" x14ac:dyDescent="0.3">
      <c r="A31" t="s">
        <v>83</v>
      </c>
      <c r="B31">
        <v>2022</v>
      </c>
      <c r="C31" t="s">
        <v>77</v>
      </c>
      <c r="D31">
        <v>34</v>
      </c>
      <c r="E31">
        <v>10</v>
      </c>
      <c r="F31">
        <v>7</v>
      </c>
      <c r="G31">
        <v>-2.3999999999999986</v>
      </c>
      <c r="H31" s="2">
        <v>1994</v>
      </c>
      <c r="I31" s="7">
        <v>12.333333333333334</v>
      </c>
      <c r="J31" s="7"/>
    </row>
    <row r="32" spans="1:10" x14ac:dyDescent="0.3">
      <c r="A32" t="s">
        <v>85</v>
      </c>
      <c r="B32">
        <v>2022</v>
      </c>
      <c r="C32" t="s">
        <v>77</v>
      </c>
      <c r="D32">
        <v>34</v>
      </c>
      <c r="E32">
        <v>-2</v>
      </c>
      <c r="F32">
        <v>9</v>
      </c>
      <c r="G32">
        <v>4.5</v>
      </c>
      <c r="H32" s="2">
        <v>1993</v>
      </c>
      <c r="I32" s="7">
        <v>13.5</v>
      </c>
      <c r="J32" s="7"/>
    </row>
    <row r="33" spans="1:10" x14ac:dyDescent="0.3">
      <c r="A33" t="s">
        <v>92</v>
      </c>
      <c r="B33">
        <v>2022</v>
      </c>
      <c r="C33" t="s">
        <v>77</v>
      </c>
      <c r="D33">
        <v>34</v>
      </c>
      <c r="E33">
        <v>17</v>
      </c>
      <c r="F33">
        <v>24</v>
      </c>
      <c r="G33">
        <v>5.1999999999999993</v>
      </c>
      <c r="H33" s="2">
        <v>1992</v>
      </c>
      <c r="I33" s="7">
        <v>14.666666666666666</v>
      </c>
      <c r="J33" s="7"/>
    </row>
    <row r="34" spans="1:10" x14ac:dyDescent="0.3">
      <c r="A34" t="s">
        <v>87</v>
      </c>
      <c r="B34">
        <v>2022</v>
      </c>
      <c r="C34" t="s">
        <v>77</v>
      </c>
      <c r="D34">
        <v>34</v>
      </c>
      <c r="E34">
        <v>10</v>
      </c>
      <c r="F34">
        <v>5</v>
      </c>
      <c r="G34">
        <v>-1.1999999999999993</v>
      </c>
      <c r="H34" s="2">
        <v>1991</v>
      </c>
      <c r="I34" s="7">
        <v>13.8</v>
      </c>
      <c r="J34" s="7"/>
    </row>
    <row r="35" spans="1:10" x14ac:dyDescent="0.3">
      <c r="A35" t="s">
        <v>78</v>
      </c>
      <c r="B35">
        <v>2022</v>
      </c>
      <c r="C35" t="s">
        <v>77</v>
      </c>
      <c r="D35">
        <v>34</v>
      </c>
      <c r="E35">
        <v>9</v>
      </c>
      <c r="F35">
        <v>14</v>
      </c>
      <c r="G35">
        <v>-1.5</v>
      </c>
      <c r="H35" s="2">
        <v>1990</v>
      </c>
      <c r="I35" s="7">
        <v>7.666666666666667</v>
      </c>
      <c r="J35" s="7"/>
    </row>
    <row r="36" spans="1:10" x14ac:dyDescent="0.3">
      <c r="A36" t="s">
        <v>95</v>
      </c>
      <c r="B36">
        <v>2022</v>
      </c>
      <c r="C36" t="s">
        <v>77</v>
      </c>
      <c r="D36">
        <v>34</v>
      </c>
      <c r="E36">
        <v>9</v>
      </c>
      <c r="F36">
        <v>10</v>
      </c>
      <c r="G36">
        <v>0.69999999999999929</v>
      </c>
      <c r="H36" s="2">
        <v>1989</v>
      </c>
      <c r="I36" s="7">
        <v>15.666666666666666</v>
      </c>
      <c r="J36" s="7"/>
    </row>
    <row r="37" spans="1:10" x14ac:dyDescent="0.3">
      <c r="A37" t="s">
        <v>96</v>
      </c>
      <c r="B37">
        <v>2022</v>
      </c>
      <c r="C37" t="s">
        <v>77</v>
      </c>
      <c r="D37">
        <v>34</v>
      </c>
      <c r="E37">
        <v>13</v>
      </c>
      <c r="F37">
        <v>21</v>
      </c>
      <c r="G37">
        <v>3.3000000000000007</v>
      </c>
      <c r="H37" s="2">
        <v>1988</v>
      </c>
      <c r="I37" s="7">
        <v>14.666666666666666</v>
      </c>
      <c r="J37" s="7"/>
    </row>
    <row r="38" spans="1:10" x14ac:dyDescent="0.3">
      <c r="A38" t="s">
        <v>79</v>
      </c>
      <c r="B38">
        <v>2021</v>
      </c>
      <c r="C38" t="s">
        <v>77</v>
      </c>
      <c r="D38">
        <v>34</v>
      </c>
      <c r="E38">
        <v>5</v>
      </c>
      <c r="F38">
        <v>6</v>
      </c>
      <c r="G38">
        <v>4.8999999999999986</v>
      </c>
      <c r="H38" s="2" t="s">
        <v>207</v>
      </c>
      <c r="I38" s="7">
        <v>9.8492307692307683</v>
      </c>
      <c r="J38" s="7">
        <v>12.727777777777778</v>
      </c>
    </row>
    <row r="39" spans="1:10" x14ac:dyDescent="0.3">
      <c r="A39" t="s">
        <v>81</v>
      </c>
      <c r="B39">
        <v>2021</v>
      </c>
      <c r="C39" t="s">
        <v>77</v>
      </c>
      <c r="D39">
        <v>34</v>
      </c>
      <c r="E39">
        <v>9</v>
      </c>
      <c r="F39">
        <v>15</v>
      </c>
      <c r="G39">
        <v>14.200000000000003</v>
      </c>
    </row>
    <row r="40" spans="1:10" x14ac:dyDescent="0.3">
      <c r="A40" t="s">
        <v>76</v>
      </c>
      <c r="B40">
        <v>2021</v>
      </c>
      <c r="C40" t="s">
        <v>77</v>
      </c>
      <c r="D40">
        <v>34</v>
      </c>
      <c r="E40">
        <v>0</v>
      </c>
      <c r="F40">
        <v>-1</v>
      </c>
      <c r="G40">
        <v>8.8000000000000007</v>
      </c>
    </row>
    <row r="41" spans="1:10" x14ac:dyDescent="0.3">
      <c r="A41" t="s">
        <v>80</v>
      </c>
      <c r="B41">
        <v>2021</v>
      </c>
      <c r="C41" t="s">
        <v>77</v>
      </c>
      <c r="D41">
        <v>34</v>
      </c>
      <c r="E41">
        <v>12</v>
      </c>
      <c r="F41">
        <v>17</v>
      </c>
      <c r="G41">
        <v>6.8999999999999986</v>
      </c>
    </row>
    <row r="42" spans="1:10" x14ac:dyDescent="0.3">
      <c r="A42" t="s">
        <v>91</v>
      </c>
      <c r="B42">
        <v>2021</v>
      </c>
      <c r="C42" t="s">
        <v>77</v>
      </c>
      <c r="D42">
        <v>34</v>
      </c>
      <c r="E42">
        <v>13</v>
      </c>
      <c r="F42">
        <v>10</v>
      </c>
      <c r="G42">
        <v>1.6999999999999993</v>
      </c>
    </row>
    <row r="43" spans="1:10" x14ac:dyDescent="0.3">
      <c r="A43" t="s">
        <v>86</v>
      </c>
      <c r="B43">
        <v>2021</v>
      </c>
      <c r="C43" t="s">
        <v>77</v>
      </c>
      <c r="D43">
        <v>34</v>
      </c>
      <c r="E43">
        <v>3</v>
      </c>
      <c r="F43">
        <v>2</v>
      </c>
      <c r="G43">
        <v>3</v>
      </c>
    </row>
    <row r="44" spans="1:10" x14ac:dyDescent="0.3">
      <c r="A44" t="s">
        <v>93</v>
      </c>
      <c r="B44">
        <v>2021</v>
      </c>
      <c r="C44" t="s">
        <v>77</v>
      </c>
      <c r="D44">
        <v>34</v>
      </c>
      <c r="E44">
        <v>10</v>
      </c>
      <c r="F44">
        <v>9</v>
      </c>
      <c r="G44">
        <v>-1.1999999999999993</v>
      </c>
    </row>
    <row r="45" spans="1:10" x14ac:dyDescent="0.3">
      <c r="A45" t="s">
        <v>89</v>
      </c>
      <c r="B45">
        <v>2021</v>
      </c>
      <c r="C45" t="s">
        <v>77</v>
      </c>
      <c r="D45">
        <v>34</v>
      </c>
      <c r="E45">
        <v>24</v>
      </c>
      <c r="F45">
        <v>39</v>
      </c>
      <c r="G45">
        <v>2.1000000000000014</v>
      </c>
    </row>
    <row r="46" spans="1:10" x14ac:dyDescent="0.3">
      <c r="A46" t="s">
        <v>83</v>
      </c>
      <c r="B46">
        <v>2021</v>
      </c>
      <c r="C46" t="s">
        <v>77</v>
      </c>
      <c r="D46">
        <v>34</v>
      </c>
      <c r="E46">
        <v>10</v>
      </c>
      <c r="F46">
        <v>22</v>
      </c>
      <c r="G46">
        <v>1.7999999999999972</v>
      </c>
    </row>
    <row r="47" spans="1:10" x14ac:dyDescent="0.3">
      <c r="A47" t="s">
        <v>90</v>
      </c>
      <c r="B47">
        <v>2021</v>
      </c>
      <c r="C47" t="s">
        <v>77</v>
      </c>
      <c r="D47">
        <v>34</v>
      </c>
      <c r="E47">
        <v>11</v>
      </c>
      <c r="F47">
        <v>19</v>
      </c>
      <c r="G47">
        <v>0.20000000000000284</v>
      </c>
    </row>
    <row r="48" spans="1:10" x14ac:dyDescent="0.3">
      <c r="A48" t="s">
        <v>82</v>
      </c>
      <c r="B48">
        <v>2021</v>
      </c>
      <c r="C48" t="s">
        <v>77</v>
      </c>
      <c r="D48">
        <v>34</v>
      </c>
      <c r="E48">
        <v>-4</v>
      </c>
      <c r="F48">
        <v>0</v>
      </c>
      <c r="G48">
        <v>-1.8000000000000007</v>
      </c>
    </row>
    <row r="49" spans="1:7" x14ac:dyDescent="0.3">
      <c r="A49" t="s">
        <v>88</v>
      </c>
      <c r="B49">
        <v>2021</v>
      </c>
      <c r="C49" t="s">
        <v>77</v>
      </c>
      <c r="D49">
        <v>34</v>
      </c>
      <c r="E49">
        <v>6</v>
      </c>
      <c r="F49">
        <v>19</v>
      </c>
      <c r="G49">
        <v>-2.3000000000000007</v>
      </c>
    </row>
    <row r="50" spans="1:7" x14ac:dyDescent="0.3">
      <c r="A50" t="s">
        <v>92</v>
      </c>
      <c r="B50">
        <v>2021</v>
      </c>
      <c r="C50" t="s">
        <v>77</v>
      </c>
      <c r="D50">
        <v>34</v>
      </c>
      <c r="E50">
        <v>14</v>
      </c>
      <c r="F50">
        <v>22</v>
      </c>
      <c r="G50">
        <v>-0.39999999999999858</v>
      </c>
    </row>
    <row r="51" spans="1:7" x14ac:dyDescent="0.3">
      <c r="A51" t="s">
        <v>87</v>
      </c>
      <c r="B51">
        <v>2021</v>
      </c>
      <c r="C51" t="s">
        <v>77</v>
      </c>
      <c r="D51">
        <v>34</v>
      </c>
      <c r="E51">
        <v>12</v>
      </c>
      <c r="F51">
        <v>15</v>
      </c>
      <c r="G51">
        <v>3.1999999999999993</v>
      </c>
    </row>
    <row r="52" spans="1:7" x14ac:dyDescent="0.3">
      <c r="A52" t="s">
        <v>78</v>
      </c>
      <c r="B52">
        <v>2021</v>
      </c>
      <c r="C52" t="s">
        <v>77</v>
      </c>
      <c r="D52">
        <v>34</v>
      </c>
      <c r="E52">
        <v>11</v>
      </c>
      <c r="F52">
        <v>10</v>
      </c>
      <c r="G52">
        <v>1.8999999999999986</v>
      </c>
    </row>
    <row r="53" spans="1:7" x14ac:dyDescent="0.3">
      <c r="A53" t="s">
        <v>96</v>
      </c>
      <c r="B53">
        <v>2021</v>
      </c>
      <c r="C53" t="s">
        <v>77</v>
      </c>
      <c r="D53">
        <v>34</v>
      </c>
      <c r="E53">
        <v>9</v>
      </c>
      <c r="F53">
        <v>16</v>
      </c>
      <c r="G53">
        <v>6.1000000000000014</v>
      </c>
    </row>
    <row r="54" spans="1:7" x14ac:dyDescent="0.3">
      <c r="A54" t="s">
        <v>97</v>
      </c>
      <c r="B54">
        <v>2021</v>
      </c>
      <c r="C54" t="s">
        <v>77</v>
      </c>
      <c r="D54">
        <v>34</v>
      </c>
      <c r="E54">
        <v>4</v>
      </c>
      <c r="F54">
        <v>10</v>
      </c>
      <c r="G54">
        <v>1.9000000000000004</v>
      </c>
    </row>
    <row r="55" spans="1:7" x14ac:dyDescent="0.3">
      <c r="A55" t="s">
        <v>98</v>
      </c>
      <c r="B55">
        <v>2021</v>
      </c>
      <c r="C55" t="s">
        <v>77</v>
      </c>
      <c r="D55">
        <v>34</v>
      </c>
      <c r="E55">
        <v>10</v>
      </c>
      <c r="F55">
        <v>18</v>
      </c>
      <c r="G55">
        <v>-3</v>
      </c>
    </row>
    <row r="56" spans="1:7" x14ac:dyDescent="0.3">
      <c r="A56" t="s">
        <v>79</v>
      </c>
      <c r="B56">
        <v>2020</v>
      </c>
      <c r="C56" t="s">
        <v>77</v>
      </c>
      <c r="D56">
        <v>34</v>
      </c>
      <c r="E56">
        <v>8</v>
      </c>
      <c r="F56">
        <v>31</v>
      </c>
      <c r="G56">
        <v>19.799999999999997</v>
      </c>
    </row>
    <row r="57" spans="1:7" x14ac:dyDescent="0.3">
      <c r="A57" t="s">
        <v>80</v>
      </c>
      <c r="B57">
        <v>2020</v>
      </c>
      <c r="C57" t="s">
        <v>77</v>
      </c>
      <c r="D57">
        <v>34</v>
      </c>
      <c r="E57">
        <v>9</v>
      </c>
      <c r="F57">
        <v>4</v>
      </c>
      <c r="G57">
        <v>-7.2000000000000028</v>
      </c>
    </row>
    <row r="58" spans="1:7" x14ac:dyDescent="0.3">
      <c r="A58" t="s">
        <v>81</v>
      </c>
      <c r="B58">
        <v>2020</v>
      </c>
      <c r="C58" t="s">
        <v>77</v>
      </c>
      <c r="D58">
        <v>34</v>
      </c>
      <c r="E58">
        <v>6</v>
      </c>
      <c r="F58">
        <v>11</v>
      </c>
      <c r="G58">
        <v>3.2999999999999972</v>
      </c>
    </row>
    <row r="59" spans="1:7" x14ac:dyDescent="0.3">
      <c r="A59" t="s">
        <v>88</v>
      </c>
      <c r="B59">
        <v>2020</v>
      </c>
      <c r="C59" t="s">
        <v>77</v>
      </c>
      <c r="D59">
        <v>34</v>
      </c>
      <c r="E59">
        <v>7</v>
      </c>
      <c r="F59">
        <v>8</v>
      </c>
      <c r="G59">
        <v>7.8999999999999986</v>
      </c>
    </row>
    <row r="60" spans="1:7" x14ac:dyDescent="0.3">
      <c r="A60" t="s">
        <v>82</v>
      </c>
      <c r="B60">
        <v>2020</v>
      </c>
      <c r="C60" t="s">
        <v>77</v>
      </c>
      <c r="D60">
        <v>34</v>
      </c>
      <c r="E60">
        <v>14</v>
      </c>
      <c r="F60">
        <v>18</v>
      </c>
      <c r="G60">
        <v>7.6000000000000014</v>
      </c>
    </row>
    <row r="61" spans="1:7" x14ac:dyDescent="0.3">
      <c r="A61" t="s">
        <v>76</v>
      </c>
      <c r="B61">
        <v>2020</v>
      </c>
      <c r="C61" t="s">
        <v>77</v>
      </c>
      <c r="D61">
        <v>34</v>
      </c>
      <c r="E61">
        <v>6</v>
      </c>
      <c r="F61">
        <v>10</v>
      </c>
      <c r="G61">
        <v>6.6999999999999993</v>
      </c>
    </row>
    <row r="62" spans="1:7" x14ac:dyDescent="0.3">
      <c r="A62" t="s">
        <v>91</v>
      </c>
      <c r="B62">
        <v>2020</v>
      </c>
      <c r="C62" t="s">
        <v>77</v>
      </c>
      <c r="D62">
        <v>34</v>
      </c>
      <c r="E62">
        <v>14</v>
      </c>
      <c r="F62">
        <v>21</v>
      </c>
      <c r="G62">
        <v>6.6000000000000014</v>
      </c>
    </row>
    <row r="63" spans="1:7" x14ac:dyDescent="0.3">
      <c r="A63" t="s">
        <v>90</v>
      </c>
      <c r="B63">
        <v>2020</v>
      </c>
      <c r="C63" t="s">
        <v>77</v>
      </c>
      <c r="D63">
        <v>34</v>
      </c>
      <c r="E63">
        <v>7</v>
      </c>
      <c r="F63">
        <v>18</v>
      </c>
      <c r="G63">
        <v>5.8000000000000007</v>
      </c>
    </row>
    <row r="64" spans="1:7" x14ac:dyDescent="0.3">
      <c r="A64" t="s">
        <v>78</v>
      </c>
      <c r="B64">
        <v>2020</v>
      </c>
      <c r="C64" t="s">
        <v>77</v>
      </c>
      <c r="D64">
        <v>34</v>
      </c>
      <c r="E64">
        <v>-3</v>
      </c>
      <c r="F64">
        <v>1</v>
      </c>
      <c r="G64">
        <v>2.6999999999999993</v>
      </c>
    </row>
    <row r="65" spans="1:7" x14ac:dyDescent="0.3">
      <c r="A65" t="s">
        <v>86</v>
      </c>
      <c r="B65">
        <v>2020</v>
      </c>
      <c r="C65" t="s">
        <v>77</v>
      </c>
      <c r="D65">
        <v>34</v>
      </c>
      <c r="E65">
        <v>9</v>
      </c>
      <c r="F65">
        <v>20</v>
      </c>
      <c r="G65">
        <v>5.6999999999999993</v>
      </c>
    </row>
    <row r="66" spans="1:7" x14ac:dyDescent="0.3">
      <c r="A66" t="s">
        <v>83</v>
      </c>
      <c r="B66">
        <v>2020</v>
      </c>
      <c r="C66" t="s">
        <v>77</v>
      </c>
      <c r="D66">
        <v>34</v>
      </c>
      <c r="E66">
        <v>11</v>
      </c>
      <c r="F66">
        <v>18</v>
      </c>
      <c r="G66">
        <v>7.1000000000000014</v>
      </c>
    </row>
    <row r="67" spans="1:7" x14ac:dyDescent="0.3">
      <c r="A67" t="s">
        <v>89</v>
      </c>
      <c r="B67">
        <v>2020</v>
      </c>
      <c r="C67" t="s">
        <v>77</v>
      </c>
      <c r="D67">
        <v>34</v>
      </c>
      <c r="E67">
        <v>-7</v>
      </c>
      <c r="F67">
        <v>-3</v>
      </c>
      <c r="G67">
        <v>-10.199999999999999</v>
      </c>
    </row>
    <row r="68" spans="1:7" x14ac:dyDescent="0.3">
      <c r="A68" t="s">
        <v>87</v>
      </c>
      <c r="B68">
        <v>2020</v>
      </c>
      <c r="C68" t="s">
        <v>77</v>
      </c>
      <c r="D68">
        <v>34</v>
      </c>
      <c r="E68">
        <v>8</v>
      </c>
      <c r="F68">
        <v>10</v>
      </c>
      <c r="G68">
        <v>2.1999999999999993</v>
      </c>
    </row>
    <row r="69" spans="1:7" x14ac:dyDescent="0.3">
      <c r="A69" t="s">
        <v>96</v>
      </c>
      <c r="B69">
        <v>2020</v>
      </c>
      <c r="C69" t="s">
        <v>77</v>
      </c>
      <c r="D69">
        <v>34</v>
      </c>
      <c r="E69">
        <v>5</v>
      </c>
      <c r="F69">
        <v>1</v>
      </c>
      <c r="G69">
        <v>-2.5</v>
      </c>
    </row>
    <row r="70" spans="1:7" x14ac:dyDescent="0.3">
      <c r="A70" t="s">
        <v>97</v>
      </c>
      <c r="B70">
        <v>2020</v>
      </c>
      <c r="C70" t="s">
        <v>77</v>
      </c>
      <c r="D70">
        <v>34</v>
      </c>
      <c r="E70">
        <v>5</v>
      </c>
      <c r="F70">
        <v>6</v>
      </c>
      <c r="G70">
        <v>-4.5</v>
      </c>
    </row>
    <row r="71" spans="1:7" x14ac:dyDescent="0.3">
      <c r="A71" t="s">
        <v>93</v>
      </c>
      <c r="B71">
        <v>2020</v>
      </c>
      <c r="C71" t="s">
        <v>77</v>
      </c>
      <c r="D71">
        <v>36</v>
      </c>
      <c r="E71">
        <v>-8</v>
      </c>
      <c r="F71">
        <v>-1</v>
      </c>
      <c r="G71">
        <v>-0.80000000000000071</v>
      </c>
    </row>
    <row r="72" spans="1:7" x14ac:dyDescent="0.3">
      <c r="A72" t="s">
        <v>85</v>
      </c>
      <c r="B72">
        <v>2020</v>
      </c>
      <c r="C72" t="s">
        <v>77</v>
      </c>
      <c r="D72">
        <v>34</v>
      </c>
      <c r="E72">
        <v>-3</v>
      </c>
      <c r="F72">
        <v>-3</v>
      </c>
      <c r="G72">
        <v>0.59999999999999964</v>
      </c>
    </row>
    <row r="73" spans="1:7" x14ac:dyDescent="0.3">
      <c r="A73" t="s">
        <v>95</v>
      </c>
      <c r="B73">
        <v>2020</v>
      </c>
      <c r="C73" t="s">
        <v>77</v>
      </c>
      <c r="D73">
        <v>34</v>
      </c>
      <c r="E73">
        <v>8</v>
      </c>
      <c r="F73">
        <v>21</v>
      </c>
      <c r="G73">
        <v>-2.1999999999999993</v>
      </c>
    </row>
    <row r="74" spans="1:7" x14ac:dyDescent="0.3">
      <c r="A74" t="s">
        <v>79</v>
      </c>
      <c r="B74">
        <v>2019</v>
      </c>
      <c r="C74" t="s">
        <v>77</v>
      </c>
      <c r="D74">
        <v>34</v>
      </c>
      <c r="E74">
        <v>0</v>
      </c>
      <c r="F74">
        <v>8</v>
      </c>
      <c r="G74">
        <v>5.7999999999999972</v>
      </c>
    </row>
    <row r="75" spans="1:7" x14ac:dyDescent="0.3">
      <c r="A75" t="s">
        <v>81</v>
      </c>
      <c r="B75">
        <v>2019</v>
      </c>
      <c r="C75" t="s">
        <v>77</v>
      </c>
      <c r="D75">
        <v>34</v>
      </c>
      <c r="E75">
        <v>3</v>
      </c>
      <c r="F75">
        <v>15</v>
      </c>
      <c r="G75">
        <v>13.200000000000003</v>
      </c>
    </row>
    <row r="76" spans="1:7" x14ac:dyDescent="0.3">
      <c r="A76" t="s">
        <v>80</v>
      </c>
      <c r="B76">
        <v>2019</v>
      </c>
      <c r="C76" t="s">
        <v>77</v>
      </c>
      <c r="D76">
        <v>34</v>
      </c>
      <c r="E76">
        <v>-8</v>
      </c>
      <c r="F76">
        <v>-10</v>
      </c>
      <c r="G76">
        <v>6.8000000000000007</v>
      </c>
    </row>
    <row r="77" spans="1:7" x14ac:dyDescent="0.3">
      <c r="A77" t="s">
        <v>90</v>
      </c>
      <c r="B77">
        <v>2019</v>
      </c>
      <c r="C77" t="s">
        <v>77</v>
      </c>
      <c r="D77">
        <v>34</v>
      </c>
      <c r="E77">
        <v>11</v>
      </c>
      <c r="F77">
        <v>12</v>
      </c>
      <c r="G77">
        <v>0.39999999999999858</v>
      </c>
    </row>
    <row r="78" spans="1:7" x14ac:dyDescent="0.3">
      <c r="A78" t="s">
        <v>76</v>
      </c>
      <c r="B78">
        <v>2019</v>
      </c>
      <c r="C78" t="s">
        <v>77</v>
      </c>
      <c r="D78">
        <v>34</v>
      </c>
      <c r="E78">
        <v>-1</v>
      </c>
      <c r="F78">
        <v>3</v>
      </c>
      <c r="G78">
        <v>-2.2999999999999972</v>
      </c>
    </row>
    <row r="79" spans="1:7" x14ac:dyDescent="0.3">
      <c r="A79" t="s">
        <v>83</v>
      </c>
      <c r="B79">
        <v>2019</v>
      </c>
      <c r="C79" t="s">
        <v>77</v>
      </c>
      <c r="D79">
        <v>34</v>
      </c>
      <c r="E79">
        <v>-8</v>
      </c>
      <c r="F79">
        <v>-22</v>
      </c>
      <c r="G79">
        <v>-3.3999999999999986</v>
      </c>
    </row>
    <row r="80" spans="1:7" x14ac:dyDescent="0.3">
      <c r="A80" t="s">
        <v>88</v>
      </c>
      <c r="B80">
        <v>2019</v>
      </c>
      <c r="C80" t="s">
        <v>77</v>
      </c>
      <c r="D80">
        <v>34</v>
      </c>
      <c r="E80">
        <v>-11</v>
      </c>
      <c r="F80">
        <v>-10</v>
      </c>
      <c r="G80">
        <v>-6</v>
      </c>
    </row>
    <row r="81" spans="1:7" x14ac:dyDescent="0.3">
      <c r="A81" t="s">
        <v>86</v>
      </c>
      <c r="B81">
        <v>2019</v>
      </c>
      <c r="C81" t="s">
        <v>77</v>
      </c>
      <c r="D81">
        <v>34</v>
      </c>
      <c r="E81">
        <v>10</v>
      </c>
      <c r="F81">
        <v>11</v>
      </c>
      <c r="G81">
        <v>0.10000000000000142</v>
      </c>
    </row>
    <row r="82" spans="1:7" x14ac:dyDescent="0.3">
      <c r="A82" t="s">
        <v>82</v>
      </c>
      <c r="B82">
        <v>2019</v>
      </c>
      <c r="C82" t="s">
        <v>77</v>
      </c>
      <c r="D82">
        <v>34</v>
      </c>
      <c r="E82">
        <v>11</v>
      </c>
      <c r="F82">
        <v>19</v>
      </c>
      <c r="G82">
        <v>1.1000000000000014</v>
      </c>
    </row>
    <row r="83" spans="1:7" x14ac:dyDescent="0.3">
      <c r="A83" t="s">
        <v>96</v>
      </c>
      <c r="B83">
        <v>2019</v>
      </c>
      <c r="C83" t="s">
        <v>77</v>
      </c>
      <c r="D83">
        <v>34</v>
      </c>
      <c r="E83">
        <v>1</v>
      </c>
      <c r="F83">
        <v>-7</v>
      </c>
      <c r="G83">
        <v>2</v>
      </c>
    </row>
    <row r="84" spans="1:7" x14ac:dyDescent="0.3">
      <c r="A84" t="s">
        <v>91</v>
      </c>
      <c r="B84">
        <v>2019</v>
      </c>
      <c r="C84" t="s">
        <v>77</v>
      </c>
      <c r="D84">
        <v>34</v>
      </c>
      <c r="E84">
        <v>13</v>
      </c>
      <c r="F84">
        <v>25</v>
      </c>
      <c r="G84">
        <v>0.69999999999999929</v>
      </c>
    </row>
    <row r="85" spans="1:7" x14ac:dyDescent="0.3">
      <c r="A85" t="s">
        <v>95</v>
      </c>
      <c r="B85">
        <v>2019</v>
      </c>
      <c r="C85" t="s">
        <v>77</v>
      </c>
      <c r="D85">
        <v>34</v>
      </c>
      <c r="E85">
        <v>5</v>
      </c>
      <c r="F85">
        <v>6</v>
      </c>
      <c r="G85">
        <v>-0.19999999999999929</v>
      </c>
    </row>
    <row r="86" spans="1:7" x14ac:dyDescent="0.3">
      <c r="A86" t="s">
        <v>89</v>
      </c>
      <c r="B86">
        <v>2019</v>
      </c>
      <c r="C86" t="s">
        <v>77</v>
      </c>
      <c r="D86">
        <v>34</v>
      </c>
      <c r="E86">
        <v>-3</v>
      </c>
      <c r="F86">
        <v>-1</v>
      </c>
      <c r="G86">
        <v>-6</v>
      </c>
    </row>
    <row r="87" spans="1:7" x14ac:dyDescent="0.3">
      <c r="A87" t="s">
        <v>93</v>
      </c>
      <c r="B87">
        <v>2019</v>
      </c>
      <c r="C87" t="s">
        <v>77</v>
      </c>
      <c r="D87">
        <v>34</v>
      </c>
      <c r="E87">
        <v>8</v>
      </c>
      <c r="F87">
        <v>20</v>
      </c>
      <c r="G87">
        <v>2.1999999999999993</v>
      </c>
    </row>
    <row r="88" spans="1:7" x14ac:dyDescent="0.3">
      <c r="A88" t="s">
        <v>87</v>
      </c>
      <c r="B88">
        <v>2019</v>
      </c>
      <c r="C88" t="s">
        <v>77</v>
      </c>
      <c r="D88">
        <v>34</v>
      </c>
      <c r="E88">
        <v>4</v>
      </c>
      <c r="F88">
        <v>16</v>
      </c>
      <c r="G88">
        <v>5.1999999999999993</v>
      </c>
    </row>
    <row r="89" spans="1:7" x14ac:dyDescent="0.3">
      <c r="A89" t="s">
        <v>85</v>
      </c>
      <c r="B89">
        <v>2019</v>
      </c>
      <c r="C89" t="s">
        <v>77</v>
      </c>
      <c r="D89">
        <v>34</v>
      </c>
      <c r="E89">
        <v>-13</v>
      </c>
      <c r="F89">
        <v>-15</v>
      </c>
      <c r="G89">
        <v>-5</v>
      </c>
    </row>
    <row r="90" spans="1:7" x14ac:dyDescent="0.3">
      <c r="A90" t="s">
        <v>99</v>
      </c>
      <c r="B90">
        <v>2019</v>
      </c>
      <c r="C90" t="s">
        <v>77</v>
      </c>
      <c r="D90">
        <v>34</v>
      </c>
      <c r="E90">
        <v>6</v>
      </c>
      <c r="F90">
        <v>11</v>
      </c>
      <c r="G90">
        <v>-0.69999999999999929</v>
      </c>
    </row>
    <row r="91" spans="1:7" x14ac:dyDescent="0.3">
      <c r="A91" t="s">
        <v>100</v>
      </c>
      <c r="B91">
        <v>2019</v>
      </c>
      <c r="C91" t="s">
        <v>77</v>
      </c>
      <c r="D91">
        <v>34</v>
      </c>
      <c r="E91">
        <v>-4</v>
      </c>
      <c r="F91">
        <v>-13</v>
      </c>
      <c r="G91">
        <v>0.30000000000000071</v>
      </c>
    </row>
    <row r="92" spans="1:7" x14ac:dyDescent="0.3">
      <c r="A92" t="s">
        <v>79</v>
      </c>
      <c r="B92">
        <v>2018</v>
      </c>
      <c r="C92" t="s">
        <v>77</v>
      </c>
      <c r="D92">
        <v>34</v>
      </c>
      <c r="E92">
        <v>6</v>
      </c>
      <c r="F92">
        <v>14</v>
      </c>
      <c r="G92">
        <v>7.6000000000000014</v>
      </c>
    </row>
    <row r="93" spans="1:7" x14ac:dyDescent="0.3">
      <c r="A93" t="s">
        <v>81</v>
      </c>
      <c r="B93">
        <v>2018</v>
      </c>
      <c r="C93" t="s">
        <v>77</v>
      </c>
      <c r="D93">
        <v>34</v>
      </c>
      <c r="E93">
        <v>12</v>
      </c>
      <c r="F93">
        <v>17</v>
      </c>
      <c r="G93">
        <v>16.5</v>
      </c>
    </row>
    <row r="94" spans="1:7" x14ac:dyDescent="0.3">
      <c r="A94" t="s">
        <v>80</v>
      </c>
      <c r="B94">
        <v>2018</v>
      </c>
      <c r="C94" t="s">
        <v>77</v>
      </c>
      <c r="D94">
        <v>34</v>
      </c>
      <c r="E94">
        <v>6</v>
      </c>
      <c r="F94">
        <v>16</v>
      </c>
      <c r="G94">
        <v>-1.8999999999999986</v>
      </c>
    </row>
    <row r="95" spans="1:7" x14ac:dyDescent="0.3">
      <c r="A95" t="s">
        <v>76</v>
      </c>
      <c r="B95">
        <v>2018</v>
      </c>
      <c r="C95" t="s">
        <v>77</v>
      </c>
      <c r="D95">
        <v>34</v>
      </c>
      <c r="E95">
        <v>0</v>
      </c>
      <c r="F95">
        <v>-3</v>
      </c>
      <c r="G95">
        <v>2.8000000000000007</v>
      </c>
    </row>
    <row r="96" spans="1:7" x14ac:dyDescent="0.3">
      <c r="A96" t="s">
        <v>90</v>
      </c>
      <c r="B96">
        <v>2018</v>
      </c>
      <c r="C96" t="s">
        <v>77</v>
      </c>
      <c r="D96">
        <v>34</v>
      </c>
      <c r="E96">
        <v>5</v>
      </c>
      <c r="F96">
        <v>5</v>
      </c>
      <c r="G96">
        <v>0.39999999999999858</v>
      </c>
    </row>
    <row r="97" spans="1:7" x14ac:dyDescent="0.3">
      <c r="A97" t="s">
        <v>88</v>
      </c>
      <c r="B97">
        <v>2018</v>
      </c>
      <c r="C97" t="s">
        <v>77</v>
      </c>
      <c r="D97">
        <v>34</v>
      </c>
      <c r="E97">
        <v>3</v>
      </c>
      <c r="F97">
        <v>14</v>
      </c>
      <c r="G97">
        <v>9.6000000000000014</v>
      </c>
    </row>
    <row r="98" spans="1:7" x14ac:dyDescent="0.3">
      <c r="A98" t="s">
        <v>82</v>
      </c>
      <c r="B98">
        <v>2018</v>
      </c>
      <c r="C98" t="s">
        <v>77</v>
      </c>
      <c r="D98">
        <v>34</v>
      </c>
      <c r="E98">
        <v>2</v>
      </c>
      <c r="F98">
        <v>10</v>
      </c>
      <c r="G98">
        <v>-1.3999999999999986</v>
      </c>
    </row>
    <row r="99" spans="1:7" x14ac:dyDescent="0.3">
      <c r="A99" t="s">
        <v>85</v>
      </c>
      <c r="B99">
        <v>2018</v>
      </c>
      <c r="C99" t="s">
        <v>77</v>
      </c>
      <c r="D99">
        <v>34</v>
      </c>
      <c r="E99">
        <v>7</v>
      </c>
      <c r="F99">
        <v>9</v>
      </c>
      <c r="G99">
        <v>7.6999999999999993</v>
      </c>
    </row>
    <row r="100" spans="1:7" x14ac:dyDescent="0.3">
      <c r="A100" t="s">
        <v>83</v>
      </c>
      <c r="B100">
        <v>2018</v>
      </c>
      <c r="C100" t="s">
        <v>77</v>
      </c>
      <c r="D100">
        <v>34</v>
      </c>
      <c r="E100">
        <v>1</v>
      </c>
      <c r="F100">
        <v>-2</v>
      </c>
      <c r="G100">
        <v>-14</v>
      </c>
    </row>
    <row r="101" spans="1:7" x14ac:dyDescent="0.3">
      <c r="A101" t="s">
        <v>99</v>
      </c>
      <c r="B101">
        <v>2018</v>
      </c>
      <c r="C101" t="s">
        <v>77</v>
      </c>
      <c r="D101">
        <v>34</v>
      </c>
      <c r="E101">
        <v>10</v>
      </c>
      <c r="F101">
        <v>14</v>
      </c>
      <c r="G101">
        <v>3.3999999999999986</v>
      </c>
    </row>
    <row r="102" spans="1:7" x14ac:dyDescent="0.3">
      <c r="A102" t="s">
        <v>96</v>
      </c>
      <c r="B102">
        <v>2018</v>
      </c>
      <c r="C102" t="s">
        <v>77</v>
      </c>
      <c r="D102">
        <v>34</v>
      </c>
      <c r="E102">
        <v>5</v>
      </c>
      <c r="F102">
        <v>6</v>
      </c>
      <c r="G102">
        <v>-2.8999999999999986</v>
      </c>
    </row>
    <row r="103" spans="1:7" x14ac:dyDescent="0.3">
      <c r="A103" t="s">
        <v>89</v>
      </c>
      <c r="B103">
        <v>2018</v>
      </c>
      <c r="C103" t="s">
        <v>77</v>
      </c>
      <c r="D103">
        <v>34</v>
      </c>
      <c r="E103">
        <v>15</v>
      </c>
      <c r="F103">
        <v>29</v>
      </c>
      <c r="G103">
        <v>-1.2000000000000028</v>
      </c>
    </row>
    <row r="104" spans="1:7" x14ac:dyDescent="0.3">
      <c r="A104" t="s">
        <v>86</v>
      </c>
      <c r="B104">
        <v>2018</v>
      </c>
      <c r="C104" t="s">
        <v>77</v>
      </c>
      <c r="D104">
        <v>34</v>
      </c>
      <c r="E104">
        <v>14</v>
      </c>
      <c r="F104">
        <v>25</v>
      </c>
      <c r="G104">
        <v>8.5</v>
      </c>
    </row>
    <row r="105" spans="1:7" x14ac:dyDescent="0.3">
      <c r="A105" t="s">
        <v>95</v>
      </c>
      <c r="B105">
        <v>2018</v>
      </c>
      <c r="C105" t="s">
        <v>77</v>
      </c>
      <c r="D105">
        <v>34</v>
      </c>
      <c r="E105">
        <v>-3</v>
      </c>
      <c r="F105">
        <v>-6</v>
      </c>
      <c r="G105">
        <v>-8.3999999999999986</v>
      </c>
    </row>
    <row r="106" spans="1:7" x14ac:dyDescent="0.3">
      <c r="A106" t="s">
        <v>87</v>
      </c>
      <c r="B106">
        <v>2018</v>
      </c>
      <c r="C106" t="s">
        <v>77</v>
      </c>
      <c r="D106">
        <v>34</v>
      </c>
      <c r="E106">
        <v>6</v>
      </c>
      <c r="F106">
        <v>22</v>
      </c>
      <c r="G106">
        <v>8.6000000000000014</v>
      </c>
    </row>
    <row r="107" spans="1:7" x14ac:dyDescent="0.3">
      <c r="A107" t="s">
        <v>78</v>
      </c>
      <c r="B107">
        <v>2018</v>
      </c>
      <c r="C107" t="s">
        <v>77</v>
      </c>
      <c r="D107">
        <v>34</v>
      </c>
      <c r="E107">
        <v>16</v>
      </c>
      <c r="F107">
        <v>28</v>
      </c>
      <c r="G107">
        <v>-0.69999999999999929</v>
      </c>
    </row>
    <row r="108" spans="1:7" x14ac:dyDescent="0.3">
      <c r="A108" t="s">
        <v>101</v>
      </c>
      <c r="B108">
        <v>2018</v>
      </c>
      <c r="C108" t="s">
        <v>77</v>
      </c>
      <c r="D108">
        <v>34</v>
      </c>
      <c r="E108">
        <v>11</v>
      </c>
      <c r="F108">
        <v>18</v>
      </c>
      <c r="G108">
        <v>-4.1000000000000014</v>
      </c>
    </row>
    <row r="109" spans="1:7" x14ac:dyDescent="0.3">
      <c r="A109" t="s">
        <v>102</v>
      </c>
      <c r="B109">
        <v>2018</v>
      </c>
      <c r="C109" t="s">
        <v>77</v>
      </c>
      <c r="D109">
        <v>34</v>
      </c>
      <c r="E109">
        <v>13</v>
      </c>
      <c r="F109">
        <v>30</v>
      </c>
      <c r="G109">
        <v>-4.8000000000000007</v>
      </c>
    </row>
    <row r="110" spans="1:7" x14ac:dyDescent="0.3">
      <c r="A110" t="s">
        <v>79</v>
      </c>
      <c r="B110">
        <v>2017</v>
      </c>
      <c r="C110" t="s">
        <v>77</v>
      </c>
      <c r="D110">
        <v>34</v>
      </c>
      <c r="E110">
        <v>4</v>
      </c>
      <c r="F110">
        <v>18</v>
      </c>
      <c r="G110">
        <v>9.2000000000000028</v>
      </c>
    </row>
    <row r="111" spans="1:7" x14ac:dyDescent="0.3">
      <c r="A111" t="s">
        <v>95</v>
      </c>
      <c r="B111">
        <v>2017</v>
      </c>
      <c r="C111" t="s">
        <v>77</v>
      </c>
      <c r="D111">
        <v>34</v>
      </c>
      <c r="E111">
        <v>7</v>
      </c>
      <c r="F111">
        <v>8</v>
      </c>
      <c r="G111">
        <v>2.8999999999999986</v>
      </c>
    </row>
    <row r="112" spans="1:7" x14ac:dyDescent="0.3">
      <c r="A112" t="s">
        <v>83</v>
      </c>
      <c r="B112">
        <v>2017</v>
      </c>
      <c r="C112" t="s">
        <v>77</v>
      </c>
      <c r="D112">
        <v>34</v>
      </c>
      <c r="E112">
        <v>19</v>
      </c>
      <c r="F112">
        <v>26</v>
      </c>
      <c r="G112">
        <v>13.100000000000001</v>
      </c>
    </row>
    <row r="113" spans="1:7" x14ac:dyDescent="0.3">
      <c r="A113" t="s">
        <v>81</v>
      </c>
      <c r="B113">
        <v>2017</v>
      </c>
      <c r="C113" t="s">
        <v>77</v>
      </c>
      <c r="D113">
        <v>34</v>
      </c>
      <c r="E113">
        <v>7</v>
      </c>
      <c r="F113">
        <v>21</v>
      </c>
      <c r="G113">
        <v>0.79999999999999716</v>
      </c>
    </row>
    <row r="114" spans="1:7" x14ac:dyDescent="0.3">
      <c r="A114" t="s">
        <v>76</v>
      </c>
      <c r="B114">
        <v>2017</v>
      </c>
      <c r="C114" t="s">
        <v>77</v>
      </c>
      <c r="D114">
        <v>34</v>
      </c>
      <c r="E114">
        <v>3</v>
      </c>
      <c r="F114">
        <v>6</v>
      </c>
      <c r="G114">
        <v>-4.7999999999999972</v>
      </c>
    </row>
    <row r="115" spans="1:7" x14ac:dyDescent="0.3">
      <c r="A115" t="s">
        <v>80</v>
      </c>
      <c r="B115">
        <v>2017</v>
      </c>
      <c r="C115" t="s">
        <v>77</v>
      </c>
      <c r="D115">
        <v>34</v>
      </c>
      <c r="E115">
        <v>9</v>
      </c>
      <c r="F115">
        <v>12</v>
      </c>
      <c r="G115">
        <v>4.3999999999999986</v>
      </c>
    </row>
    <row r="116" spans="1:7" x14ac:dyDescent="0.3">
      <c r="A116" t="s">
        <v>78</v>
      </c>
      <c r="B116">
        <v>2017</v>
      </c>
      <c r="C116" t="s">
        <v>77</v>
      </c>
      <c r="D116">
        <v>34</v>
      </c>
      <c r="E116">
        <v>17</v>
      </c>
      <c r="F116">
        <v>18</v>
      </c>
      <c r="G116">
        <v>-2.8000000000000007</v>
      </c>
    </row>
    <row r="117" spans="1:7" x14ac:dyDescent="0.3">
      <c r="A117" t="s">
        <v>82</v>
      </c>
      <c r="B117">
        <v>2017</v>
      </c>
      <c r="C117" t="s">
        <v>77</v>
      </c>
      <c r="D117">
        <v>34</v>
      </c>
      <c r="E117">
        <v>7</v>
      </c>
      <c r="F117">
        <v>14</v>
      </c>
      <c r="G117">
        <v>-1.1999999999999993</v>
      </c>
    </row>
    <row r="118" spans="1:7" x14ac:dyDescent="0.3">
      <c r="A118" t="s">
        <v>90</v>
      </c>
      <c r="B118">
        <v>2017</v>
      </c>
      <c r="C118" t="s">
        <v>77</v>
      </c>
      <c r="D118">
        <v>34</v>
      </c>
      <c r="E118">
        <v>15</v>
      </c>
      <c r="F118">
        <v>21</v>
      </c>
      <c r="G118">
        <v>-2</v>
      </c>
    </row>
    <row r="119" spans="1:7" x14ac:dyDescent="0.3">
      <c r="A119" t="s">
        <v>96</v>
      </c>
      <c r="B119">
        <v>2017</v>
      </c>
      <c r="C119" t="s">
        <v>77</v>
      </c>
      <c r="D119">
        <v>34</v>
      </c>
      <c r="E119">
        <v>1</v>
      </c>
      <c r="F119">
        <v>-5</v>
      </c>
      <c r="G119">
        <v>5</v>
      </c>
    </row>
    <row r="120" spans="1:7" x14ac:dyDescent="0.3">
      <c r="A120" t="s">
        <v>85</v>
      </c>
      <c r="B120">
        <v>2017</v>
      </c>
      <c r="C120" t="s">
        <v>77</v>
      </c>
      <c r="D120">
        <v>34</v>
      </c>
      <c r="E120">
        <v>8</v>
      </c>
      <c r="F120">
        <v>9</v>
      </c>
      <c r="G120">
        <v>-0.69999999999999929</v>
      </c>
    </row>
    <row r="121" spans="1:7" x14ac:dyDescent="0.3">
      <c r="A121" t="s">
        <v>87</v>
      </c>
      <c r="B121">
        <v>2017</v>
      </c>
      <c r="C121" t="s">
        <v>77</v>
      </c>
      <c r="D121">
        <v>34</v>
      </c>
      <c r="E121">
        <v>3</v>
      </c>
      <c r="F121">
        <v>3</v>
      </c>
      <c r="G121">
        <v>-2.5</v>
      </c>
    </row>
    <row r="122" spans="1:7" x14ac:dyDescent="0.3">
      <c r="A122" t="s">
        <v>101</v>
      </c>
      <c r="B122">
        <v>2017</v>
      </c>
      <c r="C122" t="s">
        <v>77</v>
      </c>
      <c r="D122">
        <v>34</v>
      </c>
      <c r="E122">
        <v>15</v>
      </c>
      <c r="F122">
        <v>16</v>
      </c>
      <c r="G122">
        <v>3.6000000000000014</v>
      </c>
    </row>
    <row r="123" spans="1:7" x14ac:dyDescent="0.3">
      <c r="A123" t="s">
        <v>89</v>
      </c>
      <c r="B123">
        <v>2017</v>
      </c>
      <c r="C123" t="s">
        <v>77</v>
      </c>
      <c r="D123">
        <v>34</v>
      </c>
      <c r="E123">
        <v>12</v>
      </c>
      <c r="F123">
        <v>16</v>
      </c>
      <c r="G123">
        <v>1.3000000000000007</v>
      </c>
    </row>
    <row r="124" spans="1:7" x14ac:dyDescent="0.3">
      <c r="A124" t="s">
        <v>86</v>
      </c>
      <c r="B124">
        <v>2017</v>
      </c>
      <c r="C124" t="s">
        <v>77</v>
      </c>
      <c r="D124">
        <v>34</v>
      </c>
      <c r="E124">
        <v>18</v>
      </c>
      <c r="F124">
        <v>24</v>
      </c>
      <c r="G124">
        <v>-6.6000000000000014</v>
      </c>
    </row>
    <row r="125" spans="1:7" x14ac:dyDescent="0.3">
      <c r="A125" t="s">
        <v>88</v>
      </c>
      <c r="B125">
        <v>2017</v>
      </c>
      <c r="C125" t="s">
        <v>77</v>
      </c>
      <c r="D125">
        <v>34</v>
      </c>
      <c r="E125">
        <v>1</v>
      </c>
      <c r="F125">
        <v>8</v>
      </c>
      <c r="G125">
        <v>1.8000000000000007</v>
      </c>
    </row>
    <row r="126" spans="1:7" x14ac:dyDescent="0.3">
      <c r="A126" t="s">
        <v>103</v>
      </c>
      <c r="B126">
        <v>2017</v>
      </c>
      <c r="C126" t="s">
        <v>77</v>
      </c>
      <c r="D126">
        <v>34</v>
      </c>
      <c r="E126">
        <v>13</v>
      </c>
      <c r="F126">
        <v>20</v>
      </c>
      <c r="G126">
        <v>-5.1000000000000014</v>
      </c>
    </row>
    <row r="127" spans="1:7" x14ac:dyDescent="0.3">
      <c r="A127" t="s">
        <v>93</v>
      </c>
      <c r="B127">
        <v>2017</v>
      </c>
      <c r="C127" t="s">
        <v>77</v>
      </c>
      <c r="D127">
        <v>34</v>
      </c>
      <c r="E127">
        <v>6</v>
      </c>
      <c r="F127">
        <v>15</v>
      </c>
      <c r="G127">
        <v>-4.8000000000000007</v>
      </c>
    </row>
    <row r="128" spans="1:7" x14ac:dyDescent="0.3">
      <c r="A128" t="s">
        <v>79</v>
      </c>
      <c r="B128">
        <v>2016</v>
      </c>
      <c r="C128" t="s">
        <v>77</v>
      </c>
      <c r="D128">
        <v>34</v>
      </c>
      <c r="E128">
        <v>4</v>
      </c>
      <c r="F128">
        <v>25</v>
      </c>
    </row>
    <row r="129" spans="1:6" x14ac:dyDescent="0.3">
      <c r="A129" t="s">
        <v>80</v>
      </c>
      <c r="B129">
        <v>2016</v>
      </c>
      <c r="C129" t="s">
        <v>77</v>
      </c>
      <c r="D129">
        <v>34</v>
      </c>
      <c r="E129">
        <v>9</v>
      </c>
      <c r="F129">
        <v>11</v>
      </c>
    </row>
    <row r="130" spans="1:6" x14ac:dyDescent="0.3">
      <c r="A130" t="s">
        <v>81</v>
      </c>
      <c r="B130">
        <v>2016</v>
      </c>
      <c r="C130" t="s">
        <v>77</v>
      </c>
      <c r="D130">
        <v>34</v>
      </c>
      <c r="E130">
        <v>22</v>
      </c>
      <c r="F130">
        <v>26</v>
      </c>
    </row>
    <row r="131" spans="1:6" x14ac:dyDescent="0.3">
      <c r="A131" t="s">
        <v>83</v>
      </c>
      <c r="B131">
        <v>2016</v>
      </c>
      <c r="C131" t="s">
        <v>77</v>
      </c>
      <c r="D131">
        <v>34</v>
      </c>
      <c r="E131">
        <v>16</v>
      </c>
      <c r="F131">
        <v>15</v>
      </c>
    </row>
    <row r="132" spans="1:6" x14ac:dyDescent="0.3">
      <c r="A132" t="s">
        <v>93</v>
      </c>
      <c r="B132">
        <v>2016</v>
      </c>
      <c r="C132" t="s">
        <v>77</v>
      </c>
      <c r="D132">
        <v>34</v>
      </c>
      <c r="E132">
        <v>17</v>
      </c>
      <c r="F132">
        <v>15</v>
      </c>
    </row>
    <row r="133" spans="1:6" x14ac:dyDescent="0.3">
      <c r="A133" t="s">
        <v>96</v>
      </c>
      <c r="B133">
        <v>2016</v>
      </c>
      <c r="C133" t="s">
        <v>77</v>
      </c>
      <c r="D133">
        <v>34</v>
      </c>
      <c r="E133">
        <v>25</v>
      </c>
      <c r="F133">
        <v>22</v>
      </c>
    </row>
    <row r="134" spans="1:6" x14ac:dyDescent="0.3">
      <c r="A134" t="s">
        <v>86</v>
      </c>
      <c r="B134">
        <v>2016</v>
      </c>
      <c r="C134" t="s">
        <v>77</v>
      </c>
      <c r="D134">
        <v>34</v>
      </c>
      <c r="E134">
        <v>16</v>
      </c>
      <c r="F134">
        <v>16</v>
      </c>
    </row>
    <row r="135" spans="1:6" x14ac:dyDescent="0.3">
      <c r="A135" t="s">
        <v>85</v>
      </c>
      <c r="B135">
        <v>2016</v>
      </c>
      <c r="C135" t="s">
        <v>77</v>
      </c>
      <c r="D135">
        <v>34</v>
      </c>
      <c r="E135">
        <v>5</v>
      </c>
      <c r="F135">
        <v>11</v>
      </c>
    </row>
    <row r="136" spans="1:6" x14ac:dyDescent="0.3">
      <c r="A136" t="s">
        <v>90</v>
      </c>
      <c r="B136">
        <v>2016</v>
      </c>
      <c r="C136" t="s">
        <v>77</v>
      </c>
      <c r="D136">
        <v>34</v>
      </c>
      <c r="E136">
        <v>7</v>
      </c>
      <c r="F136">
        <v>20</v>
      </c>
    </row>
    <row r="137" spans="1:6" x14ac:dyDescent="0.3">
      <c r="A137" t="s">
        <v>95</v>
      </c>
      <c r="B137">
        <v>2016</v>
      </c>
      <c r="C137" t="s">
        <v>77</v>
      </c>
      <c r="D137">
        <v>34</v>
      </c>
      <c r="E137">
        <v>15</v>
      </c>
      <c r="F137">
        <v>23</v>
      </c>
    </row>
    <row r="138" spans="1:6" x14ac:dyDescent="0.3">
      <c r="A138" t="s">
        <v>82</v>
      </c>
      <c r="B138">
        <v>2016</v>
      </c>
      <c r="C138" t="s">
        <v>77</v>
      </c>
      <c r="D138">
        <v>34</v>
      </c>
      <c r="E138">
        <v>14</v>
      </c>
      <c r="F138">
        <v>19</v>
      </c>
    </row>
    <row r="139" spans="1:6" x14ac:dyDescent="0.3">
      <c r="A139" t="s">
        <v>76</v>
      </c>
      <c r="B139">
        <v>2016</v>
      </c>
      <c r="C139" t="s">
        <v>77</v>
      </c>
      <c r="D139">
        <v>34</v>
      </c>
      <c r="E139">
        <v>1</v>
      </c>
      <c r="F139">
        <v>0</v>
      </c>
    </row>
    <row r="140" spans="1:6" x14ac:dyDescent="0.3">
      <c r="A140" t="s">
        <v>87</v>
      </c>
      <c r="B140">
        <v>2016</v>
      </c>
      <c r="C140" t="s">
        <v>77</v>
      </c>
      <c r="D140">
        <v>34</v>
      </c>
      <c r="E140">
        <v>4</v>
      </c>
      <c r="F140">
        <v>10</v>
      </c>
    </row>
    <row r="141" spans="1:6" x14ac:dyDescent="0.3">
      <c r="A141" t="s">
        <v>103</v>
      </c>
      <c r="B141">
        <v>2016</v>
      </c>
      <c r="C141" t="s">
        <v>77</v>
      </c>
      <c r="D141">
        <v>34</v>
      </c>
      <c r="E141">
        <v>18</v>
      </c>
      <c r="F141">
        <v>20</v>
      </c>
    </row>
    <row r="142" spans="1:6" x14ac:dyDescent="0.3">
      <c r="A142" t="s">
        <v>89</v>
      </c>
      <c r="B142">
        <v>2016</v>
      </c>
      <c r="C142" t="s">
        <v>77</v>
      </c>
      <c r="D142">
        <v>34</v>
      </c>
      <c r="E142">
        <v>13</v>
      </c>
      <c r="F142">
        <v>19</v>
      </c>
    </row>
    <row r="143" spans="1:6" x14ac:dyDescent="0.3">
      <c r="A143" t="s">
        <v>88</v>
      </c>
      <c r="B143">
        <v>2016</v>
      </c>
      <c r="C143" t="s">
        <v>77</v>
      </c>
      <c r="D143">
        <v>34</v>
      </c>
      <c r="E143">
        <v>-1</v>
      </c>
      <c r="F143">
        <v>-2</v>
      </c>
    </row>
    <row r="144" spans="1:6" x14ac:dyDescent="0.3">
      <c r="A144" t="s">
        <v>104</v>
      </c>
      <c r="B144">
        <v>2016</v>
      </c>
      <c r="C144" t="s">
        <v>77</v>
      </c>
      <c r="D144">
        <v>34</v>
      </c>
      <c r="E144">
        <v>2</v>
      </c>
      <c r="F144">
        <v>3</v>
      </c>
    </row>
    <row r="145" spans="1:6" x14ac:dyDescent="0.3">
      <c r="A145" t="s">
        <v>94</v>
      </c>
      <c r="B145">
        <v>2016</v>
      </c>
      <c r="C145" t="s">
        <v>77</v>
      </c>
      <c r="D145">
        <v>34</v>
      </c>
      <c r="E145">
        <v>17</v>
      </c>
      <c r="F145">
        <v>21</v>
      </c>
    </row>
    <row r="146" spans="1:6" x14ac:dyDescent="0.3">
      <c r="A146" t="s">
        <v>79</v>
      </c>
      <c r="B146">
        <v>2015</v>
      </c>
      <c r="C146" t="s">
        <v>77</v>
      </c>
      <c r="D146">
        <v>34</v>
      </c>
      <c r="E146">
        <v>4</v>
      </c>
      <c r="F146">
        <v>23</v>
      </c>
    </row>
    <row r="147" spans="1:6" x14ac:dyDescent="0.3">
      <c r="A147" t="s">
        <v>81</v>
      </c>
      <c r="B147">
        <v>2015</v>
      </c>
      <c r="C147" t="s">
        <v>77</v>
      </c>
      <c r="D147">
        <v>34</v>
      </c>
      <c r="E147">
        <v>12</v>
      </c>
      <c r="F147">
        <v>22</v>
      </c>
    </row>
    <row r="148" spans="1:6" x14ac:dyDescent="0.3">
      <c r="A148" t="s">
        <v>76</v>
      </c>
      <c r="B148">
        <v>2015</v>
      </c>
      <c r="C148" t="s">
        <v>77</v>
      </c>
      <c r="D148">
        <v>34</v>
      </c>
      <c r="E148">
        <v>6</v>
      </c>
      <c r="F148">
        <v>12</v>
      </c>
    </row>
    <row r="149" spans="1:6" x14ac:dyDescent="0.3">
      <c r="A149" t="s">
        <v>90</v>
      </c>
      <c r="B149">
        <v>2015</v>
      </c>
      <c r="C149" t="s">
        <v>77</v>
      </c>
      <c r="D149">
        <v>34</v>
      </c>
      <c r="E149">
        <v>25</v>
      </c>
      <c r="F149">
        <v>31</v>
      </c>
    </row>
    <row r="150" spans="1:6" x14ac:dyDescent="0.3">
      <c r="A150" t="s">
        <v>95</v>
      </c>
      <c r="B150">
        <v>2015</v>
      </c>
      <c r="C150" t="s">
        <v>77</v>
      </c>
      <c r="D150">
        <v>34</v>
      </c>
      <c r="E150">
        <v>6</v>
      </c>
      <c r="F150">
        <v>6</v>
      </c>
    </row>
    <row r="151" spans="1:6" x14ac:dyDescent="0.3">
      <c r="A151" t="s">
        <v>89</v>
      </c>
      <c r="B151">
        <v>2015</v>
      </c>
      <c r="C151" t="s">
        <v>77</v>
      </c>
      <c r="D151">
        <v>34</v>
      </c>
      <c r="E151">
        <v>6</v>
      </c>
      <c r="F151">
        <v>6</v>
      </c>
    </row>
    <row r="152" spans="1:6" x14ac:dyDescent="0.3">
      <c r="A152" t="s">
        <v>96</v>
      </c>
      <c r="B152">
        <v>2015</v>
      </c>
      <c r="C152" t="s">
        <v>77</v>
      </c>
      <c r="D152">
        <v>34</v>
      </c>
      <c r="E152">
        <v>14</v>
      </c>
      <c r="F152">
        <v>18</v>
      </c>
    </row>
    <row r="153" spans="1:6" x14ac:dyDescent="0.3">
      <c r="A153" t="s">
        <v>88</v>
      </c>
      <c r="B153">
        <v>2015</v>
      </c>
      <c r="C153" t="s">
        <v>77</v>
      </c>
      <c r="D153">
        <v>34</v>
      </c>
      <c r="E153">
        <v>19</v>
      </c>
      <c r="F153">
        <v>32</v>
      </c>
    </row>
    <row r="154" spans="1:6" x14ac:dyDescent="0.3">
      <c r="A154" t="s">
        <v>93</v>
      </c>
      <c r="B154">
        <v>2015</v>
      </c>
      <c r="C154" t="s">
        <v>77</v>
      </c>
      <c r="D154">
        <v>34</v>
      </c>
      <c r="E154">
        <v>-3</v>
      </c>
      <c r="F154">
        <v>0</v>
      </c>
    </row>
    <row r="155" spans="1:6" x14ac:dyDescent="0.3">
      <c r="A155" t="s">
        <v>103</v>
      </c>
      <c r="B155">
        <v>2015</v>
      </c>
      <c r="C155" t="s">
        <v>77</v>
      </c>
      <c r="D155">
        <v>34</v>
      </c>
      <c r="E155">
        <v>-3</v>
      </c>
      <c r="F155">
        <v>0</v>
      </c>
    </row>
    <row r="156" spans="1:6" x14ac:dyDescent="0.3">
      <c r="A156" t="s">
        <v>104</v>
      </c>
      <c r="B156">
        <v>2015</v>
      </c>
      <c r="C156" t="s">
        <v>77</v>
      </c>
      <c r="D156">
        <v>34</v>
      </c>
      <c r="E156">
        <v>12</v>
      </c>
      <c r="F156">
        <v>17</v>
      </c>
    </row>
    <row r="157" spans="1:6" x14ac:dyDescent="0.3">
      <c r="A157" t="s">
        <v>87</v>
      </c>
      <c r="B157">
        <v>2015</v>
      </c>
      <c r="C157" t="s">
        <v>77</v>
      </c>
      <c r="D157">
        <v>34</v>
      </c>
      <c r="E157">
        <v>-8</v>
      </c>
      <c r="F157">
        <v>-8</v>
      </c>
    </row>
    <row r="158" spans="1:6" x14ac:dyDescent="0.3">
      <c r="A158" t="s">
        <v>85</v>
      </c>
      <c r="B158">
        <v>2015</v>
      </c>
      <c r="C158" t="s">
        <v>77</v>
      </c>
      <c r="D158">
        <v>34</v>
      </c>
      <c r="E158">
        <v>2</v>
      </c>
      <c r="F158">
        <v>9</v>
      </c>
    </row>
    <row r="159" spans="1:6" x14ac:dyDescent="0.3">
      <c r="A159" t="s">
        <v>94</v>
      </c>
      <c r="B159">
        <v>2015</v>
      </c>
      <c r="C159" t="s">
        <v>77</v>
      </c>
      <c r="D159">
        <v>34</v>
      </c>
      <c r="E159">
        <v>-14</v>
      </c>
      <c r="F159">
        <v>-13</v>
      </c>
    </row>
    <row r="160" spans="1:6" x14ac:dyDescent="0.3">
      <c r="A160" t="s">
        <v>83</v>
      </c>
      <c r="B160">
        <v>2015</v>
      </c>
      <c r="C160" t="s">
        <v>77</v>
      </c>
      <c r="D160">
        <v>34</v>
      </c>
      <c r="E160">
        <v>11</v>
      </c>
      <c r="F160">
        <v>9</v>
      </c>
    </row>
    <row r="161" spans="1:6" x14ac:dyDescent="0.3">
      <c r="A161" t="s">
        <v>82</v>
      </c>
      <c r="B161">
        <v>2015</v>
      </c>
      <c r="C161" t="s">
        <v>77</v>
      </c>
      <c r="D161">
        <v>34</v>
      </c>
      <c r="E161">
        <v>12</v>
      </c>
      <c r="F161">
        <v>14</v>
      </c>
    </row>
    <row r="162" spans="1:6" x14ac:dyDescent="0.3">
      <c r="A162" t="s">
        <v>78</v>
      </c>
      <c r="B162">
        <v>2015</v>
      </c>
      <c r="C162" t="s">
        <v>77</v>
      </c>
      <c r="D162">
        <v>34</v>
      </c>
      <c r="E162">
        <v>5</v>
      </c>
      <c r="F162">
        <v>5</v>
      </c>
    </row>
    <row r="163" spans="1:6" x14ac:dyDescent="0.3">
      <c r="A163" t="s">
        <v>101</v>
      </c>
      <c r="B163">
        <v>2015</v>
      </c>
      <c r="C163" t="s">
        <v>77</v>
      </c>
      <c r="D163">
        <v>34</v>
      </c>
      <c r="E163">
        <v>-1</v>
      </c>
      <c r="F163">
        <v>1</v>
      </c>
    </row>
    <row r="164" spans="1:6" x14ac:dyDescent="0.3">
      <c r="A164" t="s">
        <v>79</v>
      </c>
      <c r="B164">
        <v>2014</v>
      </c>
      <c r="C164" t="s">
        <v>77</v>
      </c>
      <c r="D164">
        <v>34</v>
      </c>
      <c r="E164">
        <v>7</v>
      </c>
      <c r="F164">
        <v>16</v>
      </c>
    </row>
    <row r="165" spans="1:6" x14ac:dyDescent="0.3">
      <c r="A165" t="s">
        <v>88</v>
      </c>
      <c r="B165">
        <v>2014</v>
      </c>
      <c r="C165" t="s">
        <v>77</v>
      </c>
      <c r="D165">
        <v>34</v>
      </c>
      <c r="E165">
        <v>17</v>
      </c>
      <c r="F165">
        <v>16</v>
      </c>
    </row>
    <row r="166" spans="1:6" x14ac:dyDescent="0.3">
      <c r="A166" t="s">
        <v>90</v>
      </c>
      <c r="B166">
        <v>2014</v>
      </c>
      <c r="C166" t="s">
        <v>77</v>
      </c>
      <c r="D166">
        <v>34</v>
      </c>
      <c r="E166">
        <v>12</v>
      </c>
      <c r="F166">
        <v>9</v>
      </c>
    </row>
    <row r="167" spans="1:6" x14ac:dyDescent="0.3">
      <c r="A167" t="s">
        <v>76</v>
      </c>
      <c r="B167">
        <v>2014</v>
      </c>
      <c r="C167" t="s">
        <v>77</v>
      </c>
      <c r="D167">
        <v>34</v>
      </c>
      <c r="E167">
        <v>11</v>
      </c>
      <c r="F167">
        <v>23</v>
      </c>
    </row>
    <row r="168" spans="1:6" x14ac:dyDescent="0.3">
      <c r="A168" t="s">
        <v>87</v>
      </c>
      <c r="B168">
        <v>2014</v>
      </c>
      <c r="C168" t="s">
        <v>77</v>
      </c>
      <c r="D168">
        <v>34</v>
      </c>
      <c r="E168">
        <v>13</v>
      </c>
      <c r="F168">
        <v>14</v>
      </c>
    </row>
    <row r="169" spans="1:6" x14ac:dyDescent="0.3">
      <c r="A169" t="s">
        <v>95</v>
      </c>
      <c r="B169">
        <v>2014</v>
      </c>
      <c r="C169" t="s">
        <v>77</v>
      </c>
      <c r="D169">
        <v>34</v>
      </c>
      <c r="E169">
        <v>22</v>
      </c>
      <c r="F169">
        <v>22</v>
      </c>
    </row>
    <row r="170" spans="1:6" x14ac:dyDescent="0.3">
      <c r="A170" t="s">
        <v>81</v>
      </c>
      <c r="B170">
        <v>2014</v>
      </c>
      <c r="C170" t="s">
        <v>77</v>
      </c>
      <c r="D170">
        <v>34</v>
      </c>
      <c r="E170">
        <v>14</v>
      </c>
      <c r="F170">
        <v>17</v>
      </c>
    </row>
    <row r="171" spans="1:6" x14ac:dyDescent="0.3">
      <c r="A171" t="s">
        <v>83</v>
      </c>
      <c r="B171">
        <v>2014</v>
      </c>
      <c r="C171" t="s">
        <v>77</v>
      </c>
      <c r="D171">
        <v>34</v>
      </c>
      <c r="E171">
        <v>16</v>
      </c>
      <c r="F171">
        <v>16</v>
      </c>
    </row>
    <row r="172" spans="1:6" x14ac:dyDescent="0.3">
      <c r="A172" t="s">
        <v>82</v>
      </c>
      <c r="B172">
        <v>2014</v>
      </c>
      <c r="C172" t="s">
        <v>77</v>
      </c>
      <c r="D172">
        <v>34</v>
      </c>
      <c r="E172">
        <v>21</v>
      </c>
      <c r="F172">
        <v>26</v>
      </c>
    </row>
    <row r="173" spans="1:6" x14ac:dyDescent="0.3">
      <c r="A173" t="s">
        <v>85</v>
      </c>
      <c r="B173">
        <v>2014</v>
      </c>
      <c r="C173" t="s">
        <v>77</v>
      </c>
      <c r="D173">
        <v>34</v>
      </c>
      <c r="E173">
        <v>13</v>
      </c>
      <c r="F173">
        <v>17</v>
      </c>
    </row>
    <row r="174" spans="1:6" x14ac:dyDescent="0.3">
      <c r="A174" t="s">
        <v>89</v>
      </c>
      <c r="B174">
        <v>2014</v>
      </c>
      <c r="C174" t="s">
        <v>77</v>
      </c>
      <c r="D174">
        <v>34</v>
      </c>
      <c r="E174">
        <v>8</v>
      </c>
      <c r="F174">
        <v>18</v>
      </c>
    </row>
    <row r="175" spans="1:6" x14ac:dyDescent="0.3">
      <c r="A175" t="s">
        <v>93</v>
      </c>
      <c r="B175">
        <v>2014</v>
      </c>
      <c r="C175" t="s">
        <v>77</v>
      </c>
      <c r="D175">
        <v>34</v>
      </c>
      <c r="E175">
        <v>2</v>
      </c>
      <c r="F175">
        <v>8</v>
      </c>
    </row>
    <row r="176" spans="1:6" x14ac:dyDescent="0.3">
      <c r="A176" t="s">
        <v>101</v>
      </c>
      <c r="B176">
        <v>2014</v>
      </c>
      <c r="C176" t="s">
        <v>77</v>
      </c>
      <c r="D176">
        <v>34</v>
      </c>
      <c r="E176">
        <v>7</v>
      </c>
      <c r="F176">
        <v>8</v>
      </c>
    </row>
    <row r="177" spans="1:6" x14ac:dyDescent="0.3">
      <c r="A177" t="s">
        <v>78</v>
      </c>
      <c r="B177">
        <v>2014</v>
      </c>
      <c r="C177" t="s">
        <v>77</v>
      </c>
      <c r="D177">
        <v>34</v>
      </c>
      <c r="E177">
        <v>2</v>
      </c>
      <c r="F177">
        <v>-2</v>
      </c>
    </row>
    <row r="178" spans="1:6" x14ac:dyDescent="0.3">
      <c r="A178" t="s">
        <v>96</v>
      </c>
      <c r="B178">
        <v>2014</v>
      </c>
      <c r="C178" t="s">
        <v>77</v>
      </c>
      <c r="D178">
        <v>34</v>
      </c>
      <c r="E178">
        <v>9</v>
      </c>
      <c r="F178">
        <v>6</v>
      </c>
    </row>
    <row r="179" spans="1:6" x14ac:dyDescent="0.3">
      <c r="A179" t="s">
        <v>103</v>
      </c>
      <c r="B179">
        <v>2014</v>
      </c>
      <c r="C179" t="s">
        <v>77</v>
      </c>
      <c r="D179">
        <v>34</v>
      </c>
      <c r="E179">
        <v>11</v>
      </c>
      <c r="F179">
        <v>21</v>
      </c>
    </row>
    <row r="180" spans="1:6" x14ac:dyDescent="0.3">
      <c r="A180" t="s">
        <v>86</v>
      </c>
      <c r="B180">
        <v>2014</v>
      </c>
      <c r="C180" t="s">
        <v>77</v>
      </c>
      <c r="D180">
        <v>34</v>
      </c>
      <c r="E180">
        <v>8</v>
      </c>
      <c r="F180">
        <v>9</v>
      </c>
    </row>
    <row r="181" spans="1:6" x14ac:dyDescent="0.3">
      <c r="A181" t="s">
        <v>100</v>
      </c>
      <c r="B181">
        <v>2014</v>
      </c>
      <c r="C181" t="s">
        <v>77</v>
      </c>
      <c r="D181">
        <v>34</v>
      </c>
      <c r="E181">
        <v>5</v>
      </c>
      <c r="F181">
        <v>14</v>
      </c>
    </row>
    <row r="182" spans="1:6" x14ac:dyDescent="0.3">
      <c r="A182" t="s">
        <v>79</v>
      </c>
      <c r="B182">
        <v>2013</v>
      </c>
      <c r="C182" t="s">
        <v>77</v>
      </c>
      <c r="D182">
        <v>34</v>
      </c>
      <c r="E182">
        <v>2</v>
      </c>
    </row>
    <row r="183" spans="1:6" x14ac:dyDescent="0.3">
      <c r="A183" t="s">
        <v>81</v>
      </c>
      <c r="B183">
        <v>2013</v>
      </c>
      <c r="C183" t="s">
        <v>77</v>
      </c>
      <c r="D183">
        <v>34</v>
      </c>
      <c r="E183">
        <v>-1</v>
      </c>
    </row>
    <row r="184" spans="1:6" x14ac:dyDescent="0.3">
      <c r="A184" t="s">
        <v>95</v>
      </c>
      <c r="B184">
        <v>2013</v>
      </c>
      <c r="C184" t="s">
        <v>77</v>
      </c>
      <c r="D184">
        <v>34</v>
      </c>
      <c r="E184">
        <v>12</v>
      </c>
    </row>
    <row r="185" spans="1:6" x14ac:dyDescent="0.3">
      <c r="A185" t="s">
        <v>76</v>
      </c>
      <c r="B185">
        <v>2013</v>
      </c>
      <c r="C185" t="s">
        <v>77</v>
      </c>
      <c r="D185">
        <v>34</v>
      </c>
      <c r="E185">
        <v>5</v>
      </c>
    </row>
    <row r="186" spans="1:6" x14ac:dyDescent="0.3">
      <c r="A186" t="s">
        <v>88</v>
      </c>
      <c r="B186">
        <v>2013</v>
      </c>
      <c r="C186" t="s">
        <v>77</v>
      </c>
      <c r="D186">
        <v>34</v>
      </c>
      <c r="E186">
        <v>12</v>
      </c>
    </row>
    <row r="187" spans="1:6" x14ac:dyDescent="0.3">
      <c r="A187" t="s">
        <v>90</v>
      </c>
      <c r="B187">
        <v>2013</v>
      </c>
      <c r="C187" t="s">
        <v>77</v>
      </c>
      <c r="D187">
        <v>34</v>
      </c>
      <c r="E187">
        <v>17</v>
      </c>
    </row>
    <row r="188" spans="1:6" x14ac:dyDescent="0.3">
      <c r="A188" t="s">
        <v>89</v>
      </c>
      <c r="B188">
        <v>2013</v>
      </c>
      <c r="C188" t="s">
        <v>77</v>
      </c>
      <c r="D188">
        <v>34</v>
      </c>
      <c r="E188">
        <v>13</v>
      </c>
    </row>
    <row r="189" spans="1:6" x14ac:dyDescent="0.3">
      <c r="A189" t="s">
        <v>87</v>
      </c>
      <c r="B189">
        <v>2013</v>
      </c>
      <c r="C189" t="s">
        <v>77</v>
      </c>
      <c r="D189">
        <v>34</v>
      </c>
      <c r="E189">
        <v>8</v>
      </c>
    </row>
    <row r="190" spans="1:6" x14ac:dyDescent="0.3">
      <c r="A190" t="s">
        <v>83</v>
      </c>
      <c r="B190">
        <v>2013</v>
      </c>
      <c r="C190" t="s">
        <v>77</v>
      </c>
      <c r="D190">
        <v>34</v>
      </c>
      <c r="E190">
        <v>10</v>
      </c>
    </row>
    <row r="191" spans="1:6" x14ac:dyDescent="0.3">
      <c r="A191" t="s">
        <v>101</v>
      </c>
      <c r="B191">
        <v>2013</v>
      </c>
      <c r="C191" t="s">
        <v>77</v>
      </c>
      <c r="D191">
        <v>34</v>
      </c>
      <c r="E191">
        <v>16</v>
      </c>
    </row>
    <row r="192" spans="1:6" x14ac:dyDescent="0.3">
      <c r="A192" t="s">
        <v>96</v>
      </c>
      <c r="B192">
        <v>2013</v>
      </c>
      <c r="C192" t="s">
        <v>77</v>
      </c>
      <c r="D192">
        <v>34</v>
      </c>
      <c r="E192">
        <v>1</v>
      </c>
    </row>
    <row r="193" spans="1:5" x14ac:dyDescent="0.3">
      <c r="A193" t="s">
        <v>85</v>
      </c>
      <c r="B193">
        <v>2013</v>
      </c>
      <c r="C193" t="s">
        <v>77</v>
      </c>
      <c r="D193">
        <v>34</v>
      </c>
      <c r="E193">
        <v>9</v>
      </c>
    </row>
    <row r="194" spans="1:5" x14ac:dyDescent="0.3">
      <c r="A194" t="s">
        <v>82</v>
      </c>
      <c r="B194">
        <v>2013</v>
      </c>
      <c r="C194" t="s">
        <v>77</v>
      </c>
      <c r="D194">
        <v>34</v>
      </c>
      <c r="E194">
        <v>4</v>
      </c>
    </row>
    <row r="195" spans="1:5" x14ac:dyDescent="0.3">
      <c r="A195" t="s">
        <v>86</v>
      </c>
      <c r="B195">
        <v>2013</v>
      </c>
      <c r="C195" t="s">
        <v>77</v>
      </c>
      <c r="D195">
        <v>34</v>
      </c>
      <c r="E195">
        <v>8</v>
      </c>
    </row>
    <row r="196" spans="1:5" x14ac:dyDescent="0.3">
      <c r="A196" t="s">
        <v>78</v>
      </c>
      <c r="B196">
        <v>2013</v>
      </c>
      <c r="C196" t="s">
        <v>77</v>
      </c>
      <c r="D196">
        <v>34</v>
      </c>
      <c r="E196">
        <v>6</v>
      </c>
    </row>
    <row r="197" spans="1:5" x14ac:dyDescent="0.3">
      <c r="A197" t="s">
        <v>103</v>
      </c>
      <c r="B197">
        <v>2013</v>
      </c>
      <c r="C197" t="s">
        <v>77</v>
      </c>
      <c r="D197">
        <v>34</v>
      </c>
      <c r="E197">
        <v>9</v>
      </c>
    </row>
    <row r="198" spans="1:5" x14ac:dyDescent="0.3">
      <c r="A198" t="s">
        <v>102</v>
      </c>
      <c r="B198">
        <v>2013</v>
      </c>
      <c r="C198" t="s">
        <v>77</v>
      </c>
      <c r="D198">
        <v>34</v>
      </c>
      <c r="E198">
        <v>2</v>
      </c>
    </row>
    <row r="199" spans="1:5" x14ac:dyDescent="0.3">
      <c r="A199" t="s">
        <v>105</v>
      </c>
      <c r="B199">
        <v>2013</v>
      </c>
      <c r="C199" t="s">
        <v>77</v>
      </c>
      <c r="D199">
        <v>34</v>
      </c>
      <c r="E199">
        <v>11</v>
      </c>
    </row>
    <row r="200" spans="1:5" x14ac:dyDescent="0.3">
      <c r="A200" t="s">
        <v>79</v>
      </c>
      <c r="B200">
        <v>2012</v>
      </c>
      <c r="C200" t="s">
        <v>77</v>
      </c>
      <c r="D200">
        <v>34</v>
      </c>
      <c r="E200">
        <v>-3</v>
      </c>
    </row>
    <row r="201" spans="1:5" x14ac:dyDescent="0.3">
      <c r="A201" t="s">
        <v>81</v>
      </c>
      <c r="B201">
        <v>2012</v>
      </c>
      <c r="C201" t="s">
        <v>77</v>
      </c>
      <c r="D201">
        <v>34</v>
      </c>
      <c r="E201">
        <v>0</v>
      </c>
    </row>
    <row r="202" spans="1:5" x14ac:dyDescent="0.3">
      <c r="A202" t="s">
        <v>76</v>
      </c>
      <c r="B202">
        <v>2012</v>
      </c>
      <c r="C202" t="s">
        <v>77</v>
      </c>
      <c r="D202">
        <v>34</v>
      </c>
      <c r="E202">
        <v>13</v>
      </c>
    </row>
    <row r="203" spans="1:5" x14ac:dyDescent="0.3">
      <c r="A203" t="s">
        <v>95</v>
      </c>
      <c r="B203">
        <v>2012</v>
      </c>
      <c r="C203" t="s">
        <v>77</v>
      </c>
      <c r="D203">
        <v>34</v>
      </c>
      <c r="E203">
        <v>11</v>
      </c>
    </row>
    <row r="204" spans="1:5" x14ac:dyDescent="0.3">
      <c r="A204" t="s">
        <v>86</v>
      </c>
      <c r="B204">
        <v>2012</v>
      </c>
      <c r="C204" t="s">
        <v>77</v>
      </c>
      <c r="D204">
        <v>34</v>
      </c>
      <c r="E204">
        <v>5</v>
      </c>
    </row>
    <row r="205" spans="1:5" x14ac:dyDescent="0.3">
      <c r="A205" t="s">
        <v>82</v>
      </c>
      <c r="B205">
        <v>2012</v>
      </c>
      <c r="C205" t="s">
        <v>77</v>
      </c>
      <c r="D205">
        <v>34</v>
      </c>
      <c r="E205">
        <v>11</v>
      </c>
    </row>
    <row r="206" spans="1:5" x14ac:dyDescent="0.3">
      <c r="A206" t="s">
        <v>103</v>
      </c>
      <c r="B206">
        <v>2012</v>
      </c>
      <c r="C206" t="s">
        <v>77</v>
      </c>
      <c r="D206">
        <v>34</v>
      </c>
      <c r="E206">
        <v>4</v>
      </c>
    </row>
    <row r="207" spans="1:5" x14ac:dyDescent="0.3">
      <c r="A207" t="s">
        <v>90</v>
      </c>
      <c r="B207">
        <v>2012</v>
      </c>
      <c r="C207" t="s">
        <v>77</v>
      </c>
      <c r="D207">
        <v>34</v>
      </c>
      <c r="E207">
        <v>11</v>
      </c>
    </row>
    <row r="208" spans="1:5" x14ac:dyDescent="0.3">
      <c r="A208" t="s">
        <v>101</v>
      </c>
      <c r="B208">
        <v>2012</v>
      </c>
      <c r="C208" t="s">
        <v>77</v>
      </c>
      <c r="D208">
        <v>34</v>
      </c>
      <c r="E208">
        <v>19</v>
      </c>
    </row>
    <row r="209" spans="1:5" x14ac:dyDescent="0.3">
      <c r="A209" t="s">
        <v>102</v>
      </c>
      <c r="B209">
        <v>2012</v>
      </c>
      <c r="C209" t="s">
        <v>77</v>
      </c>
      <c r="D209">
        <v>34</v>
      </c>
      <c r="E209">
        <v>10</v>
      </c>
    </row>
    <row r="210" spans="1:5" x14ac:dyDescent="0.3">
      <c r="A210" t="s">
        <v>88</v>
      </c>
      <c r="B210">
        <v>2012</v>
      </c>
      <c r="C210" t="s">
        <v>77</v>
      </c>
      <c r="D210">
        <v>34</v>
      </c>
      <c r="E210">
        <v>-9</v>
      </c>
    </row>
    <row r="211" spans="1:5" x14ac:dyDescent="0.3">
      <c r="A211" t="s">
        <v>78</v>
      </c>
      <c r="B211">
        <v>2012</v>
      </c>
      <c r="C211" t="s">
        <v>77</v>
      </c>
      <c r="D211">
        <v>34</v>
      </c>
      <c r="E211">
        <v>-5</v>
      </c>
    </row>
    <row r="212" spans="1:5" x14ac:dyDescent="0.3">
      <c r="A212" t="s">
        <v>89</v>
      </c>
      <c r="B212">
        <v>2012</v>
      </c>
      <c r="C212" t="s">
        <v>77</v>
      </c>
      <c r="D212">
        <v>34</v>
      </c>
      <c r="E212">
        <v>10</v>
      </c>
    </row>
    <row r="213" spans="1:5" x14ac:dyDescent="0.3">
      <c r="A213" t="s">
        <v>85</v>
      </c>
      <c r="B213">
        <v>2012</v>
      </c>
      <c r="C213" t="s">
        <v>77</v>
      </c>
      <c r="D213">
        <v>34</v>
      </c>
      <c r="E213">
        <v>6</v>
      </c>
    </row>
    <row r="214" spans="1:5" x14ac:dyDescent="0.3">
      <c r="A214" t="s">
        <v>87</v>
      </c>
      <c r="B214">
        <v>2012</v>
      </c>
      <c r="C214" t="s">
        <v>77</v>
      </c>
      <c r="D214">
        <v>34</v>
      </c>
      <c r="E214">
        <v>7</v>
      </c>
    </row>
    <row r="215" spans="1:5" x14ac:dyDescent="0.3">
      <c r="A215" t="s">
        <v>83</v>
      </c>
      <c r="B215">
        <v>2012</v>
      </c>
      <c r="C215" t="s">
        <v>77</v>
      </c>
      <c r="D215">
        <v>34</v>
      </c>
      <c r="E215">
        <v>7</v>
      </c>
    </row>
    <row r="216" spans="1:5" x14ac:dyDescent="0.3">
      <c r="A216" t="s">
        <v>99</v>
      </c>
      <c r="B216">
        <v>2012</v>
      </c>
      <c r="C216" t="s">
        <v>77</v>
      </c>
      <c r="D216">
        <v>34</v>
      </c>
      <c r="E216">
        <v>12</v>
      </c>
    </row>
    <row r="217" spans="1:5" x14ac:dyDescent="0.3">
      <c r="A217" t="s">
        <v>98</v>
      </c>
      <c r="B217">
        <v>2012</v>
      </c>
      <c r="C217" t="s">
        <v>77</v>
      </c>
      <c r="D217">
        <v>34</v>
      </c>
      <c r="E217">
        <v>-13</v>
      </c>
    </row>
    <row r="218" spans="1:5" x14ac:dyDescent="0.3">
      <c r="A218" t="s">
        <v>81</v>
      </c>
      <c r="B218">
        <v>2011</v>
      </c>
      <c r="C218" t="s">
        <v>77</v>
      </c>
      <c r="D218">
        <v>34</v>
      </c>
      <c r="E218">
        <v>7</v>
      </c>
    </row>
    <row r="219" spans="1:5" x14ac:dyDescent="0.3">
      <c r="A219" t="s">
        <v>79</v>
      </c>
      <c r="B219">
        <v>2011</v>
      </c>
      <c r="C219" t="s">
        <v>77</v>
      </c>
      <c r="D219">
        <v>34</v>
      </c>
      <c r="E219">
        <v>13</v>
      </c>
    </row>
    <row r="220" spans="1:5" x14ac:dyDescent="0.3">
      <c r="A220" t="s">
        <v>95</v>
      </c>
      <c r="B220">
        <v>2011</v>
      </c>
      <c r="C220" t="s">
        <v>77</v>
      </c>
      <c r="D220">
        <v>34</v>
      </c>
      <c r="E220">
        <v>16</v>
      </c>
    </row>
    <row r="221" spans="1:5" x14ac:dyDescent="0.3">
      <c r="A221" t="s">
        <v>90</v>
      </c>
      <c r="B221">
        <v>2011</v>
      </c>
      <c r="C221" t="s">
        <v>77</v>
      </c>
      <c r="D221">
        <v>34</v>
      </c>
      <c r="E221">
        <v>8</v>
      </c>
    </row>
    <row r="222" spans="1:5" x14ac:dyDescent="0.3">
      <c r="A222" t="s">
        <v>76</v>
      </c>
      <c r="B222">
        <v>2011</v>
      </c>
      <c r="C222" t="s">
        <v>77</v>
      </c>
      <c r="D222">
        <v>34</v>
      </c>
      <c r="E222">
        <v>2</v>
      </c>
    </row>
    <row r="223" spans="1:5" x14ac:dyDescent="0.3">
      <c r="A223" t="s">
        <v>78</v>
      </c>
      <c r="B223">
        <v>2011</v>
      </c>
      <c r="C223" t="s">
        <v>77</v>
      </c>
      <c r="D223">
        <v>34</v>
      </c>
      <c r="E223">
        <v>13</v>
      </c>
    </row>
    <row r="224" spans="1:5" x14ac:dyDescent="0.3">
      <c r="A224" t="s">
        <v>101</v>
      </c>
      <c r="B224">
        <v>2011</v>
      </c>
      <c r="C224" t="s">
        <v>77</v>
      </c>
      <c r="D224">
        <v>34</v>
      </c>
      <c r="E224">
        <v>26</v>
      </c>
    </row>
    <row r="225" spans="1:5" x14ac:dyDescent="0.3">
      <c r="A225" t="s">
        <v>88</v>
      </c>
      <c r="B225">
        <v>2011</v>
      </c>
      <c r="C225" t="s">
        <v>77</v>
      </c>
      <c r="D225">
        <v>34</v>
      </c>
      <c r="E225">
        <v>20</v>
      </c>
    </row>
    <row r="226" spans="1:5" x14ac:dyDescent="0.3">
      <c r="A226" t="s">
        <v>85</v>
      </c>
      <c r="B226">
        <v>2011</v>
      </c>
      <c r="C226" t="s">
        <v>77</v>
      </c>
      <c r="D226">
        <v>34</v>
      </c>
      <c r="E226">
        <v>14</v>
      </c>
    </row>
    <row r="227" spans="1:5" x14ac:dyDescent="0.3">
      <c r="A227" t="s">
        <v>102</v>
      </c>
      <c r="B227">
        <v>2011</v>
      </c>
      <c r="C227" t="s">
        <v>77</v>
      </c>
      <c r="D227">
        <v>34</v>
      </c>
      <c r="E227">
        <v>2</v>
      </c>
    </row>
    <row r="228" spans="1:5" x14ac:dyDescent="0.3">
      <c r="A228" t="s">
        <v>83</v>
      </c>
      <c r="B228">
        <v>2011</v>
      </c>
      <c r="C228" t="s">
        <v>77</v>
      </c>
      <c r="D228">
        <v>34</v>
      </c>
      <c r="E228">
        <v>1</v>
      </c>
    </row>
    <row r="229" spans="1:5" x14ac:dyDescent="0.3">
      <c r="A229" t="s">
        <v>86</v>
      </c>
      <c r="B229">
        <v>2011</v>
      </c>
      <c r="C229" t="s">
        <v>77</v>
      </c>
      <c r="D229">
        <v>34</v>
      </c>
      <c r="E229">
        <v>8</v>
      </c>
    </row>
    <row r="230" spans="1:5" x14ac:dyDescent="0.3">
      <c r="A230" t="s">
        <v>89</v>
      </c>
      <c r="B230">
        <v>2011</v>
      </c>
      <c r="C230" t="s">
        <v>77</v>
      </c>
      <c r="D230">
        <v>34</v>
      </c>
      <c r="E230">
        <v>9</v>
      </c>
    </row>
    <row r="231" spans="1:5" x14ac:dyDescent="0.3">
      <c r="A231" t="s">
        <v>87</v>
      </c>
      <c r="B231">
        <v>2011</v>
      </c>
      <c r="C231" t="s">
        <v>77</v>
      </c>
      <c r="D231">
        <v>34</v>
      </c>
      <c r="E231">
        <v>12</v>
      </c>
    </row>
    <row r="232" spans="1:5" x14ac:dyDescent="0.3">
      <c r="A232" t="s">
        <v>103</v>
      </c>
      <c r="B232">
        <v>2011</v>
      </c>
      <c r="C232" t="s">
        <v>77</v>
      </c>
      <c r="D232">
        <v>34</v>
      </c>
      <c r="E232">
        <v>-4</v>
      </c>
    </row>
    <row r="233" spans="1:5" x14ac:dyDescent="0.3">
      <c r="A233" t="s">
        <v>96</v>
      </c>
      <c r="B233">
        <v>2011</v>
      </c>
      <c r="C233" t="s">
        <v>77</v>
      </c>
      <c r="D233">
        <v>34</v>
      </c>
      <c r="E233">
        <v>-1</v>
      </c>
    </row>
    <row r="234" spans="1:5" x14ac:dyDescent="0.3">
      <c r="A234" t="s">
        <v>93</v>
      </c>
      <c r="B234">
        <v>2011</v>
      </c>
      <c r="C234" t="s">
        <v>77</v>
      </c>
      <c r="D234">
        <v>34</v>
      </c>
      <c r="E234">
        <v>8</v>
      </c>
    </row>
    <row r="235" spans="1:5" x14ac:dyDescent="0.3">
      <c r="A235" t="s">
        <v>106</v>
      </c>
      <c r="B235">
        <v>2011</v>
      </c>
      <c r="C235" t="s">
        <v>77</v>
      </c>
      <c r="D235">
        <v>34</v>
      </c>
      <c r="E235">
        <v>-1</v>
      </c>
    </row>
    <row r="236" spans="1:5" x14ac:dyDescent="0.3">
      <c r="A236" t="s">
        <v>81</v>
      </c>
      <c r="B236">
        <v>2010</v>
      </c>
      <c r="C236" t="s">
        <v>77</v>
      </c>
      <c r="D236">
        <v>34</v>
      </c>
      <c r="E236">
        <v>5</v>
      </c>
    </row>
    <row r="237" spans="1:5" x14ac:dyDescent="0.3">
      <c r="A237" t="s">
        <v>76</v>
      </c>
      <c r="B237">
        <v>2010</v>
      </c>
      <c r="C237" t="s">
        <v>77</v>
      </c>
      <c r="D237">
        <v>34</v>
      </c>
      <c r="E237">
        <v>-4</v>
      </c>
    </row>
    <row r="238" spans="1:5" x14ac:dyDescent="0.3">
      <c r="A238" t="s">
        <v>79</v>
      </c>
      <c r="B238">
        <v>2010</v>
      </c>
      <c r="C238" t="s">
        <v>77</v>
      </c>
      <c r="D238">
        <v>34</v>
      </c>
      <c r="E238">
        <v>17</v>
      </c>
    </row>
    <row r="239" spans="1:5" x14ac:dyDescent="0.3">
      <c r="A239" t="s">
        <v>101</v>
      </c>
      <c r="B239">
        <v>2010</v>
      </c>
      <c r="C239" t="s">
        <v>77</v>
      </c>
      <c r="D239">
        <v>34</v>
      </c>
      <c r="E239">
        <v>14</v>
      </c>
    </row>
    <row r="240" spans="1:5" x14ac:dyDescent="0.3">
      <c r="A240" t="s">
        <v>89</v>
      </c>
      <c r="B240">
        <v>2010</v>
      </c>
      <c r="C240" t="s">
        <v>77</v>
      </c>
      <c r="D240">
        <v>34</v>
      </c>
      <c r="E240">
        <v>-6</v>
      </c>
    </row>
    <row r="241" spans="1:5" x14ac:dyDescent="0.3">
      <c r="A241" t="s">
        <v>102</v>
      </c>
      <c r="B241">
        <v>2010</v>
      </c>
      <c r="C241" t="s">
        <v>77</v>
      </c>
      <c r="D241">
        <v>34</v>
      </c>
      <c r="E241">
        <v>11</v>
      </c>
    </row>
    <row r="242" spans="1:5" x14ac:dyDescent="0.3">
      <c r="A242" t="s">
        <v>106</v>
      </c>
      <c r="B242">
        <v>2010</v>
      </c>
      <c r="C242" t="s">
        <v>77</v>
      </c>
      <c r="D242">
        <v>34</v>
      </c>
      <c r="E242">
        <v>2</v>
      </c>
    </row>
    <row r="243" spans="1:5" x14ac:dyDescent="0.3">
      <c r="A243" t="s">
        <v>103</v>
      </c>
      <c r="B243">
        <v>2010</v>
      </c>
      <c r="C243" t="s">
        <v>77</v>
      </c>
      <c r="D243">
        <v>34</v>
      </c>
      <c r="E243">
        <v>7</v>
      </c>
    </row>
    <row r="244" spans="1:5" x14ac:dyDescent="0.3">
      <c r="A244" t="s">
        <v>86</v>
      </c>
      <c r="B244">
        <v>2010</v>
      </c>
      <c r="C244" t="s">
        <v>77</v>
      </c>
      <c r="D244">
        <v>34</v>
      </c>
      <c r="E244">
        <v>8</v>
      </c>
    </row>
    <row r="245" spans="1:5" x14ac:dyDescent="0.3">
      <c r="A245" t="s">
        <v>93</v>
      </c>
      <c r="B245">
        <v>2010</v>
      </c>
      <c r="C245" t="s">
        <v>77</v>
      </c>
      <c r="D245">
        <v>34</v>
      </c>
      <c r="E245">
        <v>26</v>
      </c>
    </row>
    <row r="246" spans="1:5" x14ac:dyDescent="0.3">
      <c r="A246" t="s">
        <v>83</v>
      </c>
      <c r="B246">
        <v>2010</v>
      </c>
      <c r="C246" t="s">
        <v>77</v>
      </c>
      <c r="D246">
        <v>34</v>
      </c>
      <c r="E246">
        <v>9</v>
      </c>
    </row>
    <row r="247" spans="1:5" x14ac:dyDescent="0.3">
      <c r="A247" t="s">
        <v>78</v>
      </c>
      <c r="B247">
        <v>2010</v>
      </c>
      <c r="C247" t="s">
        <v>77</v>
      </c>
      <c r="D247">
        <v>34</v>
      </c>
      <c r="E247">
        <v>4</v>
      </c>
    </row>
    <row r="248" spans="1:5" x14ac:dyDescent="0.3">
      <c r="A248" t="s">
        <v>85</v>
      </c>
      <c r="B248">
        <v>2010</v>
      </c>
      <c r="C248" t="s">
        <v>77</v>
      </c>
      <c r="D248">
        <v>34</v>
      </c>
      <c r="E248">
        <v>7</v>
      </c>
    </row>
    <row r="249" spans="1:5" x14ac:dyDescent="0.3">
      <c r="A249" t="s">
        <v>95</v>
      </c>
      <c r="B249">
        <v>2010</v>
      </c>
      <c r="C249" t="s">
        <v>77</v>
      </c>
      <c r="D249">
        <v>34</v>
      </c>
      <c r="E249">
        <v>8</v>
      </c>
    </row>
    <row r="250" spans="1:5" x14ac:dyDescent="0.3">
      <c r="A250" t="s">
        <v>88</v>
      </c>
      <c r="B250">
        <v>2010</v>
      </c>
      <c r="C250" t="s">
        <v>77</v>
      </c>
      <c r="D250">
        <v>34</v>
      </c>
      <c r="E250">
        <v>4</v>
      </c>
    </row>
    <row r="251" spans="1:5" x14ac:dyDescent="0.3">
      <c r="A251" t="s">
        <v>90</v>
      </c>
      <c r="B251">
        <v>2010</v>
      </c>
      <c r="C251" t="s">
        <v>77</v>
      </c>
      <c r="D251">
        <v>34</v>
      </c>
      <c r="E251">
        <v>0</v>
      </c>
    </row>
    <row r="252" spans="1:5" x14ac:dyDescent="0.3">
      <c r="A252" t="s">
        <v>82</v>
      </c>
      <c r="B252">
        <v>2010</v>
      </c>
      <c r="C252" t="s">
        <v>77</v>
      </c>
      <c r="D252">
        <v>34</v>
      </c>
      <c r="E252">
        <v>4</v>
      </c>
    </row>
    <row r="253" spans="1:5" x14ac:dyDescent="0.3">
      <c r="A253" t="s">
        <v>107</v>
      </c>
      <c r="B253">
        <v>2010</v>
      </c>
      <c r="C253" t="s">
        <v>77</v>
      </c>
      <c r="D253">
        <v>34</v>
      </c>
      <c r="E253">
        <v>1</v>
      </c>
    </row>
    <row r="254" spans="1:5" x14ac:dyDescent="0.3">
      <c r="A254" t="s">
        <v>79</v>
      </c>
      <c r="B254">
        <v>2009</v>
      </c>
      <c r="C254" t="s">
        <v>77</v>
      </c>
      <c r="D254">
        <v>34</v>
      </c>
      <c r="E254">
        <v>10</v>
      </c>
    </row>
    <row r="255" spans="1:5" x14ac:dyDescent="0.3">
      <c r="A255" t="s">
        <v>95</v>
      </c>
      <c r="B255">
        <v>2009</v>
      </c>
      <c r="C255" t="s">
        <v>77</v>
      </c>
      <c r="D255">
        <v>34</v>
      </c>
      <c r="E255">
        <v>5</v>
      </c>
    </row>
    <row r="256" spans="1:5" x14ac:dyDescent="0.3">
      <c r="A256" t="s">
        <v>85</v>
      </c>
      <c r="B256">
        <v>2009</v>
      </c>
      <c r="C256" t="s">
        <v>77</v>
      </c>
      <c r="D256">
        <v>34</v>
      </c>
      <c r="E256">
        <v>-1</v>
      </c>
    </row>
    <row r="257" spans="1:5" x14ac:dyDescent="0.3">
      <c r="A257" t="s">
        <v>76</v>
      </c>
      <c r="B257">
        <v>2009</v>
      </c>
      <c r="C257" t="s">
        <v>77</v>
      </c>
      <c r="D257">
        <v>34</v>
      </c>
      <c r="E257">
        <v>17</v>
      </c>
    </row>
    <row r="258" spans="1:5" x14ac:dyDescent="0.3">
      <c r="A258" t="s">
        <v>81</v>
      </c>
      <c r="B258">
        <v>2009</v>
      </c>
      <c r="C258" t="s">
        <v>77</v>
      </c>
      <c r="D258">
        <v>34</v>
      </c>
      <c r="E258">
        <v>11</v>
      </c>
    </row>
    <row r="259" spans="1:5" x14ac:dyDescent="0.3">
      <c r="A259" t="s">
        <v>78</v>
      </c>
      <c r="B259">
        <v>2009</v>
      </c>
      <c r="C259" t="s">
        <v>77</v>
      </c>
      <c r="D259">
        <v>34</v>
      </c>
      <c r="E259">
        <v>3</v>
      </c>
    </row>
    <row r="260" spans="1:5" x14ac:dyDescent="0.3">
      <c r="A260" t="s">
        <v>103</v>
      </c>
      <c r="B260">
        <v>2009</v>
      </c>
      <c r="C260" t="s">
        <v>77</v>
      </c>
      <c r="D260">
        <v>34</v>
      </c>
      <c r="E260">
        <v>8</v>
      </c>
    </row>
    <row r="261" spans="1:5" x14ac:dyDescent="0.3">
      <c r="A261" t="s">
        <v>88</v>
      </c>
      <c r="B261">
        <v>2009</v>
      </c>
      <c r="C261" t="s">
        <v>77</v>
      </c>
      <c r="D261">
        <v>34</v>
      </c>
      <c r="E261">
        <v>-4</v>
      </c>
    </row>
    <row r="262" spans="1:5" x14ac:dyDescent="0.3">
      <c r="A262" t="s">
        <v>89</v>
      </c>
      <c r="B262">
        <v>2009</v>
      </c>
      <c r="C262" t="s">
        <v>77</v>
      </c>
      <c r="D262">
        <v>34</v>
      </c>
      <c r="E262">
        <v>19</v>
      </c>
    </row>
    <row r="263" spans="1:5" x14ac:dyDescent="0.3">
      <c r="A263" t="s">
        <v>82</v>
      </c>
      <c r="B263">
        <v>2009</v>
      </c>
      <c r="C263" t="s">
        <v>77</v>
      </c>
      <c r="D263">
        <v>34</v>
      </c>
      <c r="E263">
        <v>6</v>
      </c>
    </row>
    <row r="264" spans="1:5" x14ac:dyDescent="0.3">
      <c r="A264" t="s">
        <v>83</v>
      </c>
      <c r="B264">
        <v>2009</v>
      </c>
      <c r="C264" t="s">
        <v>77</v>
      </c>
      <c r="D264">
        <v>34</v>
      </c>
      <c r="E264">
        <v>0</v>
      </c>
    </row>
    <row r="265" spans="1:5" x14ac:dyDescent="0.3">
      <c r="A265" t="s">
        <v>90</v>
      </c>
      <c r="B265">
        <v>2009</v>
      </c>
      <c r="C265" t="s">
        <v>77</v>
      </c>
      <c r="D265">
        <v>34</v>
      </c>
      <c r="E265">
        <v>19</v>
      </c>
    </row>
    <row r="266" spans="1:5" x14ac:dyDescent="0.3">
      <c r="A266" t="s">
        <v>93</v>
      </c>
      <c r="B266">
        <v>2009</v>
      </c>
      <c r="C266" t="s">
        <v>77</v>
      </c>
      <c r="D266">
        <v>34</v>
      </c>
      <c r="E266">
        <v>-8</v>
      </c>
    </row>
    <row r="267" spans="1:5" x14ac:dyDescent="0.3">
      <c r="A267" t="s">
        <v>86</v>
      </c>
      <c r="B267">
        <v>2009</v>
      </c>
      <c r="C267" t="s">
        <v>77</v>
      </c>
      <c r="D267">
        <v>34</v>
      </c>
      <c r="E267">
        <v>3</v>
      </c>
    </row>
    <row r="268" spans="1:5" x14ac:dyDescent="0.3">
      <c r="A268" t="s">
        <v>101</v>
      </c>
      <c r="B268">
        <v>2009</v>
      </c>
      <c r="C268" t="s">
        <v>77</v>
      </c>
      <c r="D268">
        <v>34</v>
      </c>
      <c r="E268">
        <v>5</v>
      </c>
    </row>
    <row r="269" spans="1:5" x14ac:dyDescent="0.3">
      <c r="A269" t="s">
        <v>102</v>
      </c>
      <c r="B269">
        <v>2009</v>
      </c>
      <c r="C269" t="s">
        <v>77</v>
      </c>
      <c r="D269">
        <v>34</v>
      </c>
      <c r="E269">
        <v>7</v>
      </c>
    </row>
    <row r="270" spans="1:5" x14ac:dyDescent="0.3">
      <c r="A270" t="s">
        <v>92</v>
      </c>
      <c r="B270">
        <v>2009</v>
      </c>
      <c r="C270" t="s">
        <v>77</v>
      </c>
      <c r="D270">
        <v>34</v>
      </c>
      <c r="E270">
        <v>-4</v>
      </c>
    </row>
    <row r="271" spans="1:5" x14ac:dyDescent="0.3">
      <c r="A271" t="s">
        <v>96</v>
      </c>
      <c r="B271">
        <v>2009</v>
      </c>
      <c r="C271" t="s">
        <v>77</v>
      </c>
      <c r="D271">
        <v>34</v>
      </c>
      <c r="E271">
        <v>-6</v>
      </c>
    </row>
    <row r="272" spans="1:5" x14ac:dyDescent="0.3">
      <c r="A272" t="s">
        <v>88</v>
      </c>
      <c r="B272">
        <v>2008</v>
      </c>
      <c r="C272" t="s">
        <v>77</v>
      </c>
      <c r="D272">
        <v>34</v>
      </c>
      <c r="E272">
        <v>29</v>
      </c>
    </row>
    <row r="273" spans="1:5" x14ac:dyDescent="0.3">
      <c r="A273" t="s">
        <v>79</v>
      </c>
      <c r="B273">
        <v>2008</v>
      </c>
      <c r="C273" t="s">
        <v>77</v>
      </c>
      <c r="D273">
        <v>34</v>
      </c>
      <c r="E273">
        <v>9</v>
      </c>
    </row>
    <row r="274" spans="1:5" x14ac:dyDescent="0.3">
      <c r="A274" t="s">
        <v>78</v>
      </c>
      <c r="B274">
        <v>2008</v>
      </c>
      <c r="C274" t="s">
        <v>77</v>
      </c>
      <c r="D274">
        <v>34</v>
      </c>
      <c r="E274">
        <v>14</v>
      </c>
    </row>
    <row r="275" spans="1:5" x14ac:dyDescent="0.3">
      <c r="A275" t="s">
        <v>96</v>
      </c>
      <c r="B275">
        <v>2008</v>
      </c>
      <c r="C275" t="s">
        <v>77</v>
      </c>
      <c r="D275">
        <v>34</v>
      </c>
      <c r="E275">
        <v>15</v>
      </c>
    </row>
    <row r="276" spans="1:5" x14ac:dyDescent="0.3">
      <c r="A276" t="s">
        <v>103</v>
      </c>
      <c r="B276">
        <v>2008</v>
      </c>
      <c r="C276" t="s">
        <v>77</v>
      </c>
      <c r="D276">
        <v>34</v>
      </c>
      <c r="E276">
        <v>21</v>
      </c>
    </row>
    <row r="277" spans="1:5" x14ac:dyDescent="0.3">
      <c r="A277" t="s">
        <v>81</v>
      </c>
      <c r="B277">
        <v>2008</v>
      </c>
      <c r="C277" t="s">
        <v>77</v>
      </c>
      <c r="D277">
        <v>34</v>
      </c>
      <c r="E277">
        <v>7</v>
      </c>
    </row>
    <row r="278" spans="1:5" x14ac:dyDescent="0.3">
      <c r="A278" t="s">
        <v>83</v>
      </c>
      <c r="B278">
        <v>2008</v>
      </c>
      <c r="C278" t="s">
        <v>77</v>
      </c>
      <c r="D278">
        <v>34</v>
      </c>
      <c r="E278">
        <v>9</v>
      </c>
    </row>
    <row r="279" spans="1:5" x14ac:dyDescent="0.3">
      <c r="A279" t="s">
        <v>95</v>
      </c>
      <c r="B279">
        <v>2008</v>
      </c>
      <c r="C279" t="s">
        <v>77</v>
      </c>
      <c r="D279">
        <v>34</v>
      </c>
      <c r="E279">
        <v>10</v>
      </c>
    </row>
    <row r="280" spans="1:5" x14ac:dyDescent="0.3">
      <c r="A280" t="s">
        <v>76</v>
      </c>
      <c r="B280">
        <v>2008</v>
      </c>
      <c r="C280" t="s">
        <v>77</v>
      </c>
      <c r="D280">
        <v>34</v>
      </c>
      <c r="E280">
        <v>-3</v>
      </c>
    </row>
    <row r="281" spans="1:5" x14ac:dyDescent="0.3">
      <c r="A281" t="s">
        <v>85</v>
      </c>
      <c r="B281">
        <v>2008</v>
      </c>
      <c r="C281" t="s">
        <v>77</v>
      </c>
      <c r="D281">
        <v>34</v>
      </c>
      <c r="E281">
        <v>23</v>
      </c>
    </row>
    <row r="282" spans="1:5" x14ac:dyDescent="0.3">
      <c r="A282" t="s">
        <v>101</v>
      </c>
      <c r="B282">
        <v>2008</v>
      </c>
      <c r="C282" t="s">
        <v>77</v>
      </c>
      <c r="D282">
        <v>34</v>
      </c>
      <c r="E282">
        <v>22</v>
      </c>
    </row>
    <row r="283" spans="1:5" x14ac:dyDescent="0.3">
      <c r="A283" t="s">
        <v>93</v>
      </c>
      <c r="B283">
        <v>2008</v>
      </c>
      <c r="C283" t="s">
        <v>77</v>
      </c>
      <c r="D283">
        <v>34</v>
      </c>
      <c r="E283">
        <v>-5</v>
      </c>
    </row>
    <row r="284" spans="1:5" x14ac:dyDescent="0.3">
      <c r="A284" t="s">
        <v>82</v>
      </c>
      <c r="B284">
        <v>2008</v>
      </c>
      <c r="C284" t="s">
        <v>77</v>
      </c>
      <c r="D284">
        <v>34</v>
      </c>
      <c r="E284">
        <v>5</v>
      </c>
    </row>
    <row r="285" spans="1:5" x14ac:dyDescent="0.3">
      <c r="A285" t="s">
        <v>92</v>
      </c>
      <c r="B285">
        <v>2008</v>
      </c>
      <c r="C285" t="s">
        <v>77</v>
      </c>
      <c r="D285">
        <v>34</v>
      </c>
      <c r="E285">
        <v>6</v>
      </c>
    </row>
    <row r="286" spans="1:5" x14ac:dyDescent="0.3">
      <c r="A286" t="s">
        <v>90</v>
      </c>
      <c r="B286">
        <v>2008</v>
      </c>
      <c r="C286" t="s">
        <v>77</v>
      </c>
      <c r="D286">
        <v>34</v>
      </c>
      <c r="E286">
        <v>7</v>
      </c>
    </row>
    <row r="287" spans="1:5" x14ac:dyDescent="0.3">
      <c r="A287" t="s">
        <v>108</v>
      </c>
      <c r="B287">
        <v>2008</v>
      </c>
      <c r="C287" t="s">
        <v>77</v>
      </c>
      <c r="D287">
        <v>34</v>
      </c>
      <c r="E287">
        <v>8</v>
      </c>
    </row>
    <row r="288" spans="1:5" x14ac:dyDescent="0.3">
      <c r="A288" t="s">
        <v>109</v>
      </c>
      <c r="B288">
        <v>2008</v>
      </c>
      <c r="C288" t="s">
        <v>77</v>
      </c>
      <c r="D288">
        <v>34</v>
      </c>
      <c r="E288">
        <v>9</v>
      </c>
    </row>
    <row r="289" spans="1:5" x14ac:dyDescent="0.3">
      <c r="A289" t="s">
        <v>97</v>
      </c>
      <c r="B289">
        <v>2008</v>
      </c>
      <c r="C289" t="s">
        <v>77</v>
      </c>
      <c r="D289">
        <v>34</v>
      </c>
      <c r="E289">
        <v>0</v>
      </c>
    </row>
    <row r="290" spans="1:5" x14ac:dyDescent="0.3">
      <c r="A290" t="s">
        <v>79</v>
      </c>
      <c r="B290">
        <v>2007</v>
      </c>
      <c r="C290" t="s">
        <v>77</v>
      </c>
      <c r="D290">
        <v>34</v>
      </c>
      <c r="E290">
        <v>6</v>
      </c>
    </row>
    <row r="291" spans="1:5" x14ac:dyDescent="0.3">
      <c r="A291" t="s">
        <v>85</v>
      </c>
      <c r="B291">
        <v>2007</v>
      </c>
      <c r="C291" t="s">
        <v>77</v>
      </c>
      <c r="D291">
        <v>34</v>
      </c>
      <c r="E291">
        <v>12</v>
      </c>
    </row>
    <row r="292" spans="1:5" x14ac:dyDescent="0.3">
      <c r="A292" t="s">
        <v>95</v>
      </c>
      <c r="B292">
        <v>2007</v>
      </c>
      <c r="C292" t="s">
        <v>77</v>
      </c>
      <c r="D292">
        <v>34</v>
      </c>
      <c r="E292">
        <v>4</v>
      </c>
    </row>
    <row r="293" spans="1:5" x14ac:dyDescent="0.3">
      <c r="A293" t="s">
        <v>103</v>
      </c>
      <c r="B293">
        <v>2007</v>
      </c>
      <c r="C293" t="s">
        <v>77</v>
      </c>
      <c r="D293">
        <v>34</v>
      </c>
      <c r="E293">
        <v>10</v>
      </c>
    </row>
    <row r="294" spans="1:5" x14ac:dyDescent="0.3">
      <c r="A294" t="s">
        <v>88</v>
      </c>
      <c r="B294">
        <v>2007</v>
      </c>
      <c r="C294" t="s">
        <v>77</v>
      </c>
      <c r="D294">
        <v>34</v>
      </c>
      <c r="E294">
        <v>0</v>
      </c>
    </row>
    <row r="295" spans="1:5" x14ac:dyDescent="0.3">
      <c r="A295" t="s">
        <v>78</v>
      </c>
      <c r="B295">
        <v>2007</v>
      </c>
      <c r="C295" t="s">
        <v>77</v>
      </c>
      <c r="D295">
        <v>34</v>
      </c>
      <c r="E295">
        <v>24</v>
      </c>
    </row>
    <row r="296" spans="1:5" x14ac:dyDescent="0.3">
      <c r="A296" t="s">
        <v>76</v>
      </c>
      <c r="B296">
        <v>2007</v>
      </c>
      <c r="C296" t="s">
        <v>77</v>
      </c>
      <c r="D296">
        <v>34</v>
      </c>
      <c r="E296">
        <v>11</v>
      </c>
    </row>
    <row r="297" spans="1:5" x14ac:dyDescent="0.3">
      <c r="A297" t="s">
        <v>101</v>
      </c>
      <c r="B297">
        <v>2007</v>
      </c>
      <c r="C297" t="s">
        <v>77</v>
      </c>
      <c r="D297">
        <v>34</v>
      </c>
      <c r="E297">
        <v>9</v>
      </c>
    </row>
    <row r="298" spans="1:5" x14ac:dyDescent="0.3">
      <c r="A298" t="s">
        <v>82</v>
      </c>
      <c r="B298">
        <v>2007</v>
      </c>
      <c r="C298" t="s">
        <v>77</v>
      </c>
      <c r="D298">
        <v>34</v>
      </c>
      <c r="E298">
        <v>10</v>
      </c>
    </row>
    <row r="299" spans="1:5" x14ac:dyDescent="0.3">
      <c r="A299" t="s">
        <v>96</v>
      </c>
      <c r="B299">
        <v>2007</v>
      </c>
      <c r="C299" t="s">
        <v>77</v>
      </c>
      <c r="D299">
        <v>34</v>
      </c>
      <c r="E299">
        <v>16</v>
      </c>
    </row>
    <row r="300" spans="1:5" x14ac:dyDescent="0.3">
      <c r="A300" t="s">
        <v>109</v>
      </c>
      <c r="B300">
        <v>2007</v>
      </c>
      <c r="C300" t="s">
        <v>77</v>
      </c>
      <c r="D300">
        <v>34</v>
      </c>
      <c r="E300">
        <v>5</v>
      </c>
    </row>
    <row r="301" spans="1:5" x14ac:dyDescent="0.3">
      <c r="A301" t="s">
        <v>92</v>
      </c>
      <c r="B301">
        <v>2007</v>
      </c>
      <c r="C301" t="s">
        <v>77</v>
      </c>
      <c r="D301">
        <v>34</v>
      </c>
      <c r="E301">
        <v>7</v>
      </c>
    </row>
    <row r="302" spans="1:5" x14ac:dyDescent="0.3">
      <c r="A302" t="s">
        <v>81</v>
      </c>
      <c r="B302">
        <v>2007</v>
      </c>
      <c r="C302" t="s">
        <v>77</v>
      </c>
      <c r="D302">
        <v>34</v>
      </c>
      <c r="E302">
        <v>12</v>
      </c>
    </row>
    <row r="303" spans="1:5" x14ac:dyDescent="0.3">
      <c r="A303" t="s">
        <v>108</v>
      </c>
      <c r="B303">
        <v>2007</v>
      </c>
      <c r="C303" t="s">
        <v>77</v>
      </c>
      <c r="D303">
        <v>34</v>
      </c>
      <c r="E303">
        <v>16</v>
      </c>
    </row>
    <row r="304" spans="1:5" x14ac:dyDescent="0.3">
      <c r="A304" t="s">
        <v>97</v>
      </c>
      <c r="B304">
        <v>2007</v>
      </c>
      <c r="C304" t="s">
        <v>77</v>
      </c>
      <c r="D304">
        <v>34</v>
      </c>
      <c r="E304">
        <v>16</v>
      </c>
    </row>
    <row r="305" spans="1:5" x14ac:dyDescent="0.3">
      <c r="A305" t="s">
        <v>102</v>
      </c>
      <c r="B305">
        <v>2007</v>
      </c>
      <c r="C305" t="s">
        <v>77</v>
      </c>
      <c r="D305">
        <v>34</v>
      </c>
      <c r="E305">
        <v>13</v>
      </c>
    </row>
    <row r="306" spans="1:5" x14ac:dyDescent="0.3">
      <c r="A306" t="s">
        <v>110</v>
      </c>
      <c r="B306">
        <v>2007</v>
      </c>
      <c r="C306" t="s">
        <v>77</v>
      </c>
      <c r="D306">
        <v>34</v>
      </c>
      <c r="E306">
        <v>8</v>
      </c>
    </row>
    <row r="307" spans="1:5" x14ac:dyDescent="0.3">
      <c r="A307" t="s">
        <v>111</v>
      </c>
      <c r="B307">
        <v>2007</v>
      </c>
      <c r="C307" t="s">
        <v>77</v>
      </c>
      <c r="D307">
        <v>34</v>
      </c>
      <c r="E307">
        <v>-5</v>
      </c>
    </row>
    <row r="308" spans="1:5" x14ac:dyDescent="0.3">
      <c r="A308" t="s">
        <v>78</v>
      </c>
      <c r="B308">
        <v>2006</v>
      </c>
      <c r="C308" t="s">
        <v>77</v>
      </c>
      <c r="D308">
        <v>34</v>
      </c>
      <c r="E308">
        <v>8</v>
      </c>
    </row>
    <row r="309" spans="1:5" x14ac:dyDescent="0.3">
      <c r="A309" t="s">
        <v>95</v>
      </c>
      <c r="B309">
        <v>2006</v>
      </c>
      <c r="C309" t="s">
        <v>77</v>
      </c>
      <c r="D309">
        <v>34</v>
      </c>
      <c r="E309">
        <v>14</v>
      </c>
    </row>
    <row r="310" spans="1:5" x14ac:dyDescent="0.3">
      <c r="A310" t="s">
        <v>85</v>
      </c>
      <c r="B310">
        <v>2006</v>
      </c>
      <c r="C310" t="s">
        <v>77</v>
      </c>
      <c r="D310">
        <v>34</v>
      </c>
      <c r="E310">
        <v>2</v>
      </c>
    </row>
    <row r="311" spans="1:5" x14ac:dyDescent="0.3">
      <c r="A311" t="s">
        <v>79</v>
      </c>
      <c r="B311">
        <v>2006</v>
      </c>
      <c r="C311" t="s">
        <v>77</v>
      </c>
      <c r="D311">
        <v>34</v>
      </c>
      <c r="E311">
        <v>14</v>
      </c>
    </row>
    <row r="312" spans="1:5" x14ac:dyDescent="0.3">
      <c r="A312" t="s">
        <v>76</v>
      </c>
      <c r="B312">
        <v>2006</v>
      </c>
      <c r="C312" t="s">
        <v>77</v>
      </c>
      <c r="D312">
        <v>34</v>
      </c>
      <c r="E312">
        <v>3</v>
      </c>
    </row>
    <row r="313" spans="1:5" x14ac:dyDescent="0.3">
      <c r="A313" t="s">
        <v>102</v>
      </c>
      <c r="B313">
        <v>2006</v>
      </c>
      <c r="C313" t="s">
        <v>77</v>
      </c>
      <c r="D313">
        <v>34</v>
      </c>
      <c r="E313">
        <v>14</v>
      </c>
    </row>
    <row r="314" spans="1:5" x14ac:dyDescent="0.3">
      <c r="A314" t="s">
        <v>103</v>
      </c>
      <c r="B314">
        <v>2006</v>
      </c>
      <c r="C314" t="s">
        <v>77</v>
      </c>
      <c r="D314">
        <v>34</v>
      </c>
      <c r="E314">
        <v>-3</v>
      </c>
    </row>
    <row r="315" spans="1:5" x14ac:dyDescent="0.3">
      <c r="A315" t="s">
        <v>92</v>
      </c>
      <c r="B315">
        <v>2006</v>
      </c>
      <c r="C315" t="s">
        <v>77</v>
      </c>
      <c r="D315">
        <v>34</v>
      </c>
      <c r="E315">
        <v>-1</v>
      </c>
    </row>
    <row r="316" spans="1:5" x14ac:dyDescent="0.3">
      <c r="A316" t="s">
        <v>81</v>
      </c>
      <c r="B316">
        <v>2006</v>
      </c>
      <c r="C316" t="s">
        <v>77</v>
      </c>
      <c r="D316">
        <v>34</v>
      </c>
      <c r="E316">
        <v>4</v>
      </c>
    </row>
    <row r="317" spans="1:5" x14ac:dyDescent="0.3">
      <c r="A317" t="s">
        <v>96</v>
      </c>
      <c r="B317">
        <v>2006</v>
      </c>
      <c r="C317" t="s">
        <v>77</v>
      </c>
      <c r="D317">
        <v>34</v>
      </c>
      <c r="E317">
        <v>10</v>
      </c>
    </row>
    <row r="318" spans="1:5" x14ac:dyDescent="0.3">
      <c r="A318" t="s">
        <v>101</v>
      </c>
      <c r="B318">
        <v>2006</v>
      </c>
      <c r="C318" t="s">
        <v>77</v>
      </c>
      <c r="D318">
        <v>34</v>
      </c>
      <c r="E318">
        <v>-2</v>
      </c>
    </row>
    <row r="319" spans="1:5" x14ac:dyDescent="0.3">
      <c r="A319" t="s">
        <v>97</v>
      </c>
      <c r="B319">
        <v>2006</v>
      </c>
      <c r="C319" t="s">
        <v>77</v>
      </c>
      <c r="D319">
        <v>34</v>
      </c>
      <c r="E319">
        <v>14</v>
      </c>
    </row>
    <row r="320" spans="1:5" x14ac:dyDescent="0.3">
      <c r="A320" t="s">
        <v>108</v>
      </c>
      <c r="B320">
        <v>2006</v>
      </c>
      <c r="C320" t="s">
        <v>77</v>
      </c>
      <c r="D320">
        <v>34</v>
      </c>
      <c r="E320">
        <v>5</v>
      </c>
    </row>
    <row r="321" spans="1:5" x14ac:dyDescent="0.3">
      <c r="A321" t="s">
        <v>82</v>
      </c>
      <c r="B321">
        <v>2006</v>
      </c>
      <c r="C321" t="s">
        <v>77</v>
      </c>
      <c r="D321">
        <v>34</v>
      </c>
      <c r="E321">
        <v>0</v>
      </c>
    </row>
    <row r="322" spans="1:5" x14ac:dyDescent="0.3">
      <c r="A322" t="s">
        <v>88</v>
      </c>
      <c r="B322">
        <v>2006</v>
      </c>
      <c r="C322" t="s">
        <v>77</v>
      </c>
      <c r="D322">
        <v>34</v>
      </c>
      <c r="E322">
        <v>11</v>
      </c>
    </row>
    <row r="323" spans="1:5" x14ac:dyDescent="0.3">
      <c r="A323" t="s">
        <v>89</v>
      </c>
      <c r="B323">
        <v>2006</v>
      </c>
      <c r="C323" t="s">
        <v>77</v>
      </c>
      <c r="D323">
        <v>34</v>
      </c>
      <c r="E323">
        <v>10</v>
      </c>
    </row>
    <row r="324" spans="1:5" x14ac:dyDescent="0.3">
      <c r="A324" t="s">
        <v>112</v>
      </c>
      <c r="B324">
        <v>2006</v>
      </c>
      <c r="C324" t="s">
        <v>77</v>
      </c>
      <c r="D324">
        <v>34</v>
      </c>
      <c r="E324">
        <v>4</v>
      </c>
    </row>
    <row r="325" spans="1:5" x14ac:dyDescent="0.3">
      <c r="A325" t="s">
        <v>90</v>
      </c>
      <c r="B325">
        <v>2006</v>
      </c>
      <c r="C325" t="s">
        <v>77</v>
      </c>
      <c r="D325">
        <v>34</v>
      </c>
      <c r="E325">
        <v>16</v>
      </c>
    </row>
    <row r="326" spans="1:5" x14ac:dyDescent="0.3">
      <c r="A326" t="s">
        <v>79</v>
      </c>
      <c r="B326">
        <v>2005</v>
      </c>
      <c r="C326" t="s">
        <v>77</v>
      </c>
      <c r="D326">
        <v>34</v>
      </c>
      <c r="E326">
        <v>13</v>
      </c>
    </row>
    <row r="327" spans="1:5" x14ac:dyDescent="0.3">
      <c r="A327" t="s">
        <v>85</v>
      </c>
      <c r="B327">
        <v>2005</v>
      </c>
      <c r="C327" t="s">
        <v>77</v>
      </c>
      <c r="D327">
        <v>34</v>
      </c>
      <c r="E327">
        <v>8</v>
      </c>
    </row>
    <row r="328" spans="1:5" x14ac:dyDescent="0.3">
      <c r="A328" t="s">
        <v>103</v>
      </c>
      <c r="B328">
        <v>2005</v>
      </c>
      <c r="C328" t="s">
        <v>77</v>
      </c>
      <c r="D328">
        <v>34</v>
      </c>
      <c r="E328">
        <v>-4</v>
      </c>
    </row>
    <row r="329" spans="1:5" x14ac:dyDescent="0.3">
      <c r="A329" t="s">
        <v>95</v>
      </c>
      <c r="B329">
        <v>2005</v>
      </c>
      <c r="C329" t="s">
        <v>77</v>
      </c>
      <c r="D329">
        <v>34</v>
      </c>
      <c r="E329">
        <v>11</v>
      </c>
    </row>
    <row r="330" spans="1:5" x14ac:dyDescent="0.3">
      <c r="A330" t="s">
        <v>76</v>
      </c>
      <c r="B330">
        <v>2005</v>
      </c>
      <c r="C330" t="s">
        <v>77</v>
      </c>
      <c r="D330">
        <v>34</v>
      </c>
      <c r="E330">
        <v>2</v>
      </c>
    </row>
    <row r="331" spans="1:5" x14ac:dyDescent="0.3">
      <c r="A331" t="s">
        <v>96</v>
      </c>
      <c r="B331">
        <v>2005</v>
      </c>
      <c r="C331" t="s">
        <v>77</v>
      </c>
      <c r="D331">
        <v>34</v>
      </c>
      <c r="E331">
        <v>10</v>
      </c>
    </row>
    <row r="332" spans="1:5" x14ac:dyDescent="0.3">
      <c r="A332" t="s">
        <v>81</v>
      </c>
      <c r="B332">
        <v>2005</v>
      </c>
      <c r="C332" t="s">
        <v>77</v>
      </c>
      <c r="D332">
        <v>34</v>
      </c>
      <c r="E332">
        <v>10</v>
      </c>
    </row>
    <row r="333" spans="1:5" x14ac:dyDescent="0.3">
      <c r="A333" t="s">
        <v>102</v>
      </c>
      <c r="B333">
        <v>2005</v>
      </c>
      <c r="C333" t="s">
        <v>77</v>
      </c>
      <c r="D333">
        <v>34</v>
      </c>
      <c r="E333">
        <v>16</v>
      </c>
    </row>
    <row r="334" spans="1:5" x14ac:dyDescent="0.3">
      <c r="A334" t="s">
        <v>78</v>
      </c>
      <c r="B334">
        <v>2005</v>
      </c>
      <c r="C334" t="s">
        <v>77</v>
      </c>
      <c r="D334">
        <v>34</v>
      </c>
      <c r="E334">
        <v>1</v>
      </c>
    </row>
    <row r="335" spans="1:5" x14ac:dyDescent="0.3">
      <c r="A335" t="s">
        <v>90</v>
      </c>
      <c r="B335">
        <v>2005</v>
      </c>
      <c r="C335" t="s">
        <v>77</v>
      </c>
      <c r="D335">
        <v>34</v>
      </c>
      <c r="E335">
        <v>20</v>
      </c>
    </row>
    <row r="336" spans="1:5" x14ac:dyDescent="0.3">
      <c r="A336" t="s">
        <v>89</v>
      </c>
      <c r="B336">
        <v>2005</v>
      </c>
      <c r="C336" t="s">
        <v>77</v>
      </c>
      <c r="D336">
        <v>34</v>
      </c>
      <c r="E336">
        <v>12</v>
      </c>
    </row>
    <row r="337" spans="1:5" x14ac:dyDescent="0.3">
      <c r="A337" t="s">
        <v>101</v>
      </c>
      <c r="B337">
        <v>2005</v>
      </c>
      <c r="C337" t="s">
        <v>77</v>
      </c>
      <c r="D337">
        <v>34</v>
      </c>
      <c r="E337">
        <v>4</v>
      </c>
    </row>
    <row r="338" spans="1:5" x14ac:dyDescent="0.3">
      <c r="A338" t="s">
        <v>97</v>
      </c>
      <c r="B338">
        <v>2005</v>
      </c>
      <c r="C338" t="s">
        <v>77</v>
      </c>
      <c r="D338">
        <v>34</v>
      </c>
      <c r="E338">
        <v>15</v>
      </c>
    </row>
    <row r="339" spans="1:5" x14ac:dyDescent="0.3">
      <c r="A339" t="s">
        <v>82</v>
      </c>
      <c r="B339">
        <v>2005</v>
      </c>
      <c r="C339" t="s">
        <v>77</v>
      </c>
      <c r="D339">
        <v>34</v>
      </c>
      <c r="E339">
        <v>4</v>
      </c>
    </row>
    <row r="340" spans="1:5" x14ac:dyDescent="0.3">
      <c r="A340" t="s">
        <v>88</v>
      </c>
      <c r="B340">
        <v>2005</v>
      </c>
      <c r="C340" t="s">
        <v>77</v>
      </c>
      <c r="D340">
        <v>34</v>
      </c>
      <c r="E340">
        <v>10</v>
      </c>
    </row>
    <row r="341" spans="1:5" x14ac:dyDescent="0.3">
      <c r="A341" t="s">
        <v>106</v>
      </c>
      <c r="B341">
        <v>2005</v>
      </c>
      <c r="C341" t="s">
        <v>77</v>
      </c>
      <c r="D341">
        <v>34</v>
      </c>
      <c r="E341">
        <v>7</v>
      </c>
    </row>
    <row r="342" spans="1:5" x14ac:dyDescent="0.3">
      <c r="A342" t="s">
        <v>93</v>
      </c>
      <c r="B342">
        <v>2005</v>
      </c>
      <c r="C342" t="s">
        <v>77</v>
      </c>
      <c r="D342">
        <v>34</v>
      </c>
      <c r="E342">
        <v>8</v>
      </c>
    </row>
    <row r="343" spans="1:5" x14ac:dyDescent="0.3">
      <c r="A343" t="s">
        <v>111</v>
      </c>
      <c r="B343">
        <v>2005</v>
      </c>
      <c r="C343" t="s">
        <v>77</v>
      </c>
      <c r="D343">
        <v>34</v>
      </c>
      <c r="E343">
        <v>9</v>
      </c>
    </row>
    <row r="344" spans="1:5" x14ac:dyDescent="0.3">
      <c r="A344" t="s">
        <v>79</v>
      </c>
      <c r="B344">
        <v>2004</v>
      </c>
      <c r="C344" t="s">
        <v>77</v>
      </c>
      <c r="D344">
        <v>34</v>
      </c>
      <c r="E344">
        <v>11</v>
      </c>
    </row>
    <row r="345" spans="1:5" x14ac:dyDescent="0.3">
      <c r="A345" t="s">
        <v>95</v>
      </c>
      <c r="B345">
        <v>2004</v>
      </c>
      <c r="C345" t="s">
        <v>77</v>
      </c>
      <c r="D345">
        <v>34</v>
      </c>
      <c r="E345">
        <v>7</v>
      </c>
    </row>
    <row r="346" spans="1:5" x14ac:dyDescent="0.3">
      <c r="A346" t="s">
        <v>85</v>
      </c>
      <c r="B346">
        <v>2004</v>
      </c>
      <c r="C346" t="s">
        <v>77</v>
      </c>
      <c r="D346">
        <v>34</v>
      </c>
      <c r="E346">
        <v>3</v>
      </c>
    </row>
    <row r="347" spans="1:5" x14ac:dyDescent="0.3">
      <c r="A347" t="s">
        <v>96</v>
      </c>
      <c r="B347">
        <v>2004</v>
      </c>
      <c r="C347" t="s">
        <v>77</v>
      </c>
      <c r="D347">
        <v>34</v>
      </c>
      <c r="E347">
        <v>6</v>
      </c>
    </row>
    <row r="348" spans="1:5" x14ac:dyDescent="0.3">
      <c r="A348" t="s">
        <v>78</v>
      </c>
      <c r="B348">
        <v>2004</v>
      </c>
      <c r="C348" t="s">
        <v>77</v>
      </c>
      <c r="D348">
        <v>34</v>
      </c>
      <c r="E348">
        <v>18</v>
      </c>
    </row>
    <row r="349" spans="1:5" x14ac:dyDescent="0.3">
      <c r="A349" t="s">
        <v>76</v>
      </c>
      <c r="B349">
        <v>2004</v>
      </c>
      <c r="C349" t="s">
        <v>77</v>
      </c>
      <c r="D349">
        <v>34</v>
      </c>
      <c r="E349">
        <v>21</v>
      </c>
    </row>
    <row r="350" spans="1:5" x14ac:dyDescent="0.3">
      <c r="A350" t="s">
        <v>81</v>
      </c>
      <c r="B350">
        <v>2004</v>
      </c>
      <c r="C350" t="s">
        <v>77</v>
      </c>
      <c r="D350">
        <v>34</v>
      </c>
      <c r="E350">
        <v>3</v>
      </c>
    </row>
    <row r="351" spans="1:5" x14ac:dyDescent="0.3">
      <c r="A351" t="s">
        <v>103</v>
      </c>
      <c r="B351">
        <v>2004</v>
      </c>
      <c r="C351" t="s">
        <v>77</v>
      </c>
      <c r="D351">
        <v>34</v>
      </c>
      <c r="E351">
        <v>5</v>
      </c>
    </row>
    <row r="352" spans="1:5" x14ac:dyDescent="0.3">
      <c r="A352" t="s">
        <v>88</v>
      </c>
      <c r="B352">
        <v>2004</v>
      </c>
      <c r="C352" t="s">
        <v>77</v>
      </c>
      <c r="D352">
        <v>34</v>
      </c>
      <c r="E352">
        <v>14</v>
      </c>
    </row>
    <row r="353" spans="1:5" x14ac:dyDescent="0.3">
      <c r="A353" t="s">
        <v>101</v>
      </c>
      <c r="B353">
        <v>2004</v>
      </c>
      <c r="C353" t="s">
        <v>77</v>
      </c>
      <c r="D353">
        <v>34</v>
      </c>
      <c r="E353">
        <v>7</v>
      </c>
    </row>
    <row r="354" spans="1:5" x14ac:dyDescent="0.3">
      <c r="A354" t="s">
        <v>89</v>
      </c>
      <c r="B354">
        <v>2004</v>
      </c>
      <c r="C354" t="s">
        <v>77</v>
      </c>
      <c r="D354">
        <v>34</v>
      </c>
      <c r="E354">
        <v>17</v>
      </c>
    </row>
    <row r="355" spans="1:5" x14ac:dyDescent="0.3">
      <c r="A355" t="s">
        <v>106</v>
      </c>
      <c r="B355">
        <v>2004</v>
      </c>
      <c r="C355" t="s">
        <v>77</v>
      </c>
      <c r="D355">
        <v>34</v>
      </c>
      <c r="E355">
        <v>10</v>
      </c>
    </row>
    <row r="356" spans="1:5" x14ac:dyDescent="0.3">
      <c r="A356" t="s">
        <v>97</v>
      </c>
      <c r="B356">
        <v>2004</v>
      </c>
      <c r="C356" t="s">
        <v>77</v>
      </c>
      <c r="D356">
        <v>34</v>
      </c>
      <c r="E356">
        <v>8</v>
      </c>
    </row>
    <row r="357" spans="1:5" x14ac:dyDescent="0.3">
      <c r="A357" t="s">
        <v>102</v>
      </c>
      <c r="B357">
        <v>2004</v>
      </c>
      <c r="C357" t="s">
        <v>77</v>
      </c>
      <c r="D357">
        <v>34</v>
      </c>
      <c r="E357">
        <v>-2</v>
      </c>
    </row>
    <row r="358" spans="1:5" x14ac:dyDescent="0.3">
      <c r="A358" t="s">
        <v>90</v>
      </c>
      <c r="B358">
        <v>2004</v>
      </c>
      <c r="C358" t="s">
        <v>77</v>
      </c>
      <c r="D358">
        <v>34</v>
      </c>
      <c r="E358">
        <v>22</v>
      </c>
    </row>
    <row r="359" spans="1:5" x14ac:dyDescent="0.3">
      <c r="A359" t="s">
        <v>92</v>
      </c>
      <c r="B359">
        <v>2004</v>
      </c>
      <c r="C359" t="s">
        <v>77</v>
      </c>
      <c r="D359">
        <v>34</v>
      </c>
      <c r="E359">
        <v>11</v>
      </c>
    </row>
    <row r="360" spans="1:5" x14ac:dyDescent="0.3">
      <c r="A360" t="s">
        <v>110</v>
      </c>
      <c r="B360">
        <v>2004</v>
      </c>
      <c r="C360" t="s">
        <v>77</v>
      </c>
      <c r="D360">
        <v>34</v>
      </c>
      <c r="E360">
        <v>4</v>
      </c>
    </row>
    <row r="361" spans="1:5" x14ac:dyDescent="0.3">
      <c r="A361" t="s">
        <v>86</v>
      </c>
      <c r="B361">
        <v>2004</v>
      </c>
      <c r="C361" t="s">
        <v>77</v>
      </c>
      <c r="D361">
        <v>34</v>
      </c>
      <c r="E361">
        <v>6</v>
      </c>
    </row>
    <row r="362" spans="1:5" x14ac:dyDescent="0.3">
      <c r="A362" t="s">
        <v>85</v>
      </c>
      <c r="B362">
        <v>2003</v>
      </c>
      <c r="C362" t="s">
        <v>77</v>
      </c>
      <c r="D362">
        <v>34</v>
      </c>
      <c r="E362">
        <v>0</v>
      </c>
    </row>
    <row r="363" spans="1:5" x14ac:dyDescent="0.3">
      <c r="A363" t="s">
        <v>79</v>
      </c>
      <c r="B363">
        <v>2003</v>
      </c>
      <c r="C363" t="s">
        <v>77</v>
      </c>
      <c r="D363">
        <v>34</v>
      </c>
      <c r="E363">
        <v>16</v>
      </c>
    </row>
    <row r="364" spans="1:5" x14ac:dyDescent="0.3">
      <c r="A364" t="s">
        <v>76</v>
      </c>
      <c r="B364">
        <v>2003</v>
      </c>
      <c r="C364" t="s">
        <v>77</v>
      </c>
      <c r="D364">
        <v>34</v>
      </c>
      <c r="E364">
        <v>9</v>
      </c>
    </row>
    <row r="365" spans="1:5" x14ac:dyDescent="0.3">
      <c r="A365" t="s">
        <v>78</v>
      </c>
      <c r="B365">
        <v>2003</v>
      </c>
      <c r="C365" t="s">
        <v>77</v>
      </c>
      <c r="D365">
        <v>34</v>
      </c>
      <c r="E365">
        <v>4</v>
      </c>
    </row>
    <row r="366" spans="1:5" x14ac:dyDescent="0.3">
      <c r="A366" t="s">
        <v>92</v>
      </c>
      <c r="B366">
        <v>2003</v>
      </c>
      <c r="C366" t="s">
        <v>77</v>
      </c>
      <c r="D366">
        <v>34</v>
      </c>
      <c r="E366">
        <v>20</v>
      </c>
    </row>
    <row r="367" spans="1:5" x14ac:dyDescent="0.3">
      <c r="A367" t="s">
        <v>81</v>
      </c>
      <c r="B367">
        <v>2003</v>
      </c>
      <c r="C367" t="s">
        <v>77</v>
      </c>
      <c r="D367">
        <v>34</v>
      </c>
      <c r="E367">
        <v>23</v>
      </c>
    </row>
    <row r="368" spans="1:5" x14ac:dyDescent="0.3">
      <c r="A368" t="s">
        <v>95</v>
      </c>
      <c r="B368">
        <v>2003</v>
      </c>
      <c r="C368" t="s">
        <v>77</v>
      </c>
      <c r="D368">
        <v>34</v>
      </c>
      <c r="E368">
        <v>6</v>
      </c>
    </row>
    <row r="369" spans="1:5" x14ac:dyDescent="0.3">
      <c r="A369" t="s">
        <v>103</v>
      </c>
      <c r="B369">
        <v>2003</v>
      </c>
      <c r="C369" t="s">
        <v>77</v>
      </c>
      <c r="D369">
        <v>34</v>
      </c>
      <c r="E369">
        <v>23</v>
      </c>
    </row>
    <row r="370" spans="1:5" x14ac:dyDescent="0.3">
      <c r="A370" t="s">
        <v>110</v>
      </c>
      <c r="B370">
        <v>2003</v>
      </c>
      <c r="C370" t="s">
        <v>77</v>
      </c>
      <c r="D370">
        <v>34</v>
      </c>
      <c r="E370">
        <v>18</v>
      </c>
    </row>
    <row r="371" spans="1:5" x14ac:dyDescent="0.3">
      <c r="A371" t="s">
        <v>88</v>
      </c>
      <c r="B371">
        <v>2003</v>
      </c>
      <c r="C371" t="s">
        <v>77</v>
      </c>
      <c r="D371">
        <v>34</v>
      </c>
      <c r="E371">
        <v>26</v>
      </c>
    </row>
    <row r="372" spans="1:5" x14ac:dyDescent="0.3">
      <c r="A372" t="s">
        <v>90</v>
      </c>
      <c r="B372">
        <v>2003</v>
      </c>
      <c r="C372" t="s">
        <v>77</v>
      </c>
      <c r="D372">
        <v>34</v>
      </c>
      <c r="E372">
        <v>15</v>
      </c>
    </row>
    <row r="373" spans="1:5" x14ac:dyDescent="0.3">
      <c r="A373" t="s">
        <v>96</v>
      </c>
      <c r="B373">
        <v>2003</v>
      </c>
      <c r="C373" t="s">
        <v>77</v>
      </c>
      <c r="D373">
        <v>34</v>
      </c>
      <c r="E373">
        <v>9</v>
      </c>
    </row>
    <row r="374" spans="1:5" x14ac:dyDescent="0.3">
      <c r="A374" t="s">
        <v>86</v>
      </c>
      <c r="B374">
        <v>2003</v>
      </c>
      <c r="C374" t="s">
        <v>77</v>
      </c>
      <c r="D374">
        <v>34</v>
      </c>
      <c r="E374">
        <v>28</v>
      </c>
    </row>
    <row r="375" spans="1:5" x14ac:dyDescent="0.3">
      <c r="A375" t="s">
        <v>101</v>
      </c>
      <c r="B375">
        <v>2003</v>
      </c>
      <c r="C375" t="s">
        <v>77</v>
      </c>
      <c r="D375">
        <v>34</v>
      </c>
      <c r="E375">
        <v>7</v>
      </c>
    </row>
    <row r="376" spans="1:5" x14ac:dyDescent="0.3">
      <c r="A376" t="s">
        <v>106</v>
      </c>
      <c r="B376">
        <v>2003</v>
      </c>
      <c r="C376" t="s">
        <v>77</v>
      </c>
      <c r="D376">
        <v>34</v>
      </c>
      <c r="E376">
        <v>19</v>
      </c>
    </row>
    <row r="377" spans="1:5" x14ac:dyDescent="0.3">
      <c r="A377" t="s">
        <v>82</v>
      </c>
      <c r="B377">
        <v>2003</v>
      </c>
      <c r="C377" t="s">
        <v>77</v>
      </c>
      <c r="D377">
        <v>34</v>
      </c>
      <c r="E377">
        <v>12</v>
      </c>
    </row>
    <row r="378" spans="1:5" x14ac:dyDescent="0.3">
      <c r="A378" t="s">
        <v>113</v>
      </c>
      <c r="B378">
        <v>2003</v>
      </c>
      <c r="C378" t="s">
        <v>77</v>
      </c>
      <c r="D378">
        <v>34</v>
      </c>
      <c r="E378">
        <v>6</v>
      </c>
    </row>
    <row r="379" spans="1:5" x14ac:dyDescent="0.3">
      <c r="A379" t="s">
        <v>93</v>
      </c>
      <c r="B379">
        <v>2003</v>
      </c>
      <c r="C379" t="s">
        <v>77</v>
      </c>
      <c r="D379">
        <v>34</v>
      </c>
      <c r="E379">
        <v>17</v>
      </c>
    </row>
    <row r="380" spans="1:5" x14ac:dyDescent="0.3">
      <c r="A380" t="s">
        <v>79</v>
      </c>
      <c r="B380">
        <v>2002</v>
      </c>
      <c r="C380" t="s">
        <v>77</v>
      </c>
      <c r="D380">
        <v>34</v>
      </c>
      <c r="E380">
        <v>9</v>
      </c>
    </row>
    <row r="381" spans="1:5" x14ac:dyDescent="0.3">
      <c r="A381" t="s">
        <v>78</v>
      </c>
      <c r="B381">
        <v>2002</v>
      </c>
      <c r="C381" t="s">
        <v>77</v>
      </c>
      <c r="D381">
        <v>34</v>
      </c>
      <c r="E381">
        <v>5</v>
      </c>
    </row>
    <row r="382" spans="1:5" x14ac:dyDescent="0.3">
      <c r="A382" t="s">
        <v>81</v>
      </c>
      <c r="B382">
        <v>2002</v>
      </c>
      <c r="C382" t="s">
        <v>77</v>
      </c>
      <c r="D382">
        <v>34</v>
      </c>
      <c r="E382">
        <v>14</v>
      </c>
    </row>
    <row r="383" spans="1:5" x14ac:dyDescent="0.3">
      <c r="A383" t="s">
        <v>103</v>
      </c>
      <c r="B383">
        <v>2002</v>
      </c>
      <c r="C383" t="s">
        <v>77</v>
      </c>
      <c r="D383">
        <v>34</v>
      </c>
      <c r="E383">
        <v>28</v>
      </c>
    </row>
    <row r="384" spans="1:5" x14ac:dyDescent="0.3">
      <c r="A384" t="s">
        <v>96</v>
      </c>
      <c r="B384">
        <v>2002</v>
      </c>
      <c r="C384" t="s">
        <v>77</v>
      </c>
      <c r="D384">
        <v>34</v>
      </c>
      <c r="E384">
        <v>14</v>
      </c>
    </row>
    <row r="385" spans="1:5" x14ac:dyDescent="0.3">
      <c r="A385" t="s">
        <v>85</v>
      </c>
      <c r="B385">
        <v>2002</v>
      </c>
      <c r="C385" t="s">
        <v>77</v>
      </c>
      <c r="D385">
        <v>34</v>
      </c>
      <c r="E385">
        <v>12</v>
      </c>
    </row>
    <row r="386" spans="1:5" x14ac:dyDescent="0.3">
      <c r="A386" t="s">
        <v>95</v>
      </c>
      <c r="B386">
        <v>2002</v>
      </c>
      <c r="C386" t="s">
        <v>77</v>
      </c>
      <c r="D386">
        <v>34</v>
      </c>
      <c r="E386">
        <v>3</v>
      </c>
    </row>
    <row r="387" spans="1:5" x14ac:dyDescent="0.3">
      <c r="A387" t="s">
        <v>88</v>
      </c>
      <c r="B387">
        <v>2002</v>
      </c>
      <c r="C387" t="s">
        <v>77</v>
      </c>
      <c r="D387">
        <v>34</v>
      </c>
      <c r="E387">
        <v>24</v>
      </c>
    </row>
    <row r="388" spans="1:5" x14ac:dyDescent="0.3">
      <c r="A388" t="s">
        <v>92</v>
      </c>
      <c r="B388">
        <v>2002</v>
      </c>
      <c r="C388" t="s">
        <v>77</v>
      </c>
      <c r="D388">
        <v>34</v>
      </c>
      <c r="E388">
        <v>1</v>
      </c>
    </row>
    <row r="389" spans="1:5" x14ac:dyDescent="0.3">
      <c r="A389" t="s">
        <v>113</v>
      </c>
      <c r="B389">
        <v>2002</v>
      </c>
      <c r="C389" t="s">
        <v>77</v>
      </c>
      <c r="D389">
        <v>34</v>
      </c>
      <c r="E389">
        <v>1</v>
      </c>
    </row>
    <row r="390" spans="1:5" x14ac:dyDescent="0.3">
      <c r="A390" t="s">
        <v>101</v>
      </c>
      <c r="B390">
        <v>2002</v>
      </c>
      <c r="C390" t="s">
        <v>77</v>
      </c>
      <c r="D390">
        <v>34</v>
      </c>
      <c r="E390">
        <v>-7</v>
      </c>
    </row>
    <row r="391" spans="1:5" x14ac:dyDescent="0.3">
      <c r="A391" t="s">
        <v>90</v>
      </c>
      <c r="B391">
        <v>2002</v>
      </c>
      <c r="C391" t="s">
        <v>77</v>
      </c>
      <c r="D391">
        <v>34</v>
      </c>
      <c r="E391">
        <v>28</v>
      </c>
    </row>
    <row r="392" spans="1:5" x14ac:dyDescent="0.3">
      <c r="A392" t="s">
        <v>110</v>
      </c>
      <c r="B392">
        <v>2002</v>
      </c>
      <c r="C392" t="s">
        <v>77</v>
      </c>
      <c r="D392">
        <v>34</v>
      </c>
      <c r="E392">
        <v>5</v>
      </c>
    </row>
    <row r="393" spans="1:5" x14ac:dyDescent="0.3">
      <c r="A393" t="s">
        <v>106</v>
      </c>
      <c r="B393">
        <v>2002</v>
      </c>
      <c r="C393" t="s">
        <v>77</v>
      </c>
      <c r="D393">
        <v>34</v>
      </c>
      <c r="E393">
        <v>20</v>
      </c>
    </row>
    <row r="394" spans="1:5" x14ac:dyDescent="0.3">
      <c r="A394" t="s">
        <v>76</v>
      </c>
      <c r="B394">
        <v>2002</v>
      </c>
      <c r="C394" t="s">
        <v>77</v>
      </c>
      <c r="D394">
        <v>34</v>
      </c>
      <c r="E394">
        <v>2</v>
      </c>
    </row>
    <row r="395" spans="1:5" x14ac:dyDescent="0.3">
      <c r="A395" t="s">
        <v>97</v>
      </c>
      <c r="B395">
        <v>2002</v>
      </c>
      <c r="C395" t="s">
        <v>77</v>
      </c>
      <c r="D395">
        <v>34</v>
      </c>
      <c r="E395">
        <v>16</v>
      </c>
    </row>
    <row r="396" spans="1:5" x14ac:dyDescent="0.3">
      <c r="A396" t="s">
        <v>102</v>
      </c>
      <c r="B396">
        <v>2002</v>
      </c>
      <c r="C396" t="s">
        <v>77</v>
      </c>
      <c r="D396">
        <v>34</v>
      </c>
      <c r="E396">
        <v>2</v>
      </c>
    </row>
    <row r="397" spans="1:5" x14ac:dyDescent="0.3">
      <c r="A397" t="s">
        <v>108</v>
      </c>
      <c r="B397">
        <v>2002</v>
      </c>
      <c r="C397" t="s">
        <v>77</v>
      </c>
      <c r="D397">
        <v>34</v>
      </c>
      <c r="E397">
        <v>0</v>
      </c>
    </row>
    <row r="398" spans="1:5" x14ac:dyDescent="0.3">
      <c r="A398" t="s">
        <v>81</v>
      </c>
      <c r="B398">
        <v>2001</v>
      </c>
      <c r="C398" t="s">
        <v>77</v>
      </c>
      <c r="D398">
        <v>34</v>
      </c>
      <c r="E398">
        <v>8</v>
      </c>
    </row>
    <row r="399" spans="1:5" x14ac:dyDescent="0.3">
      <c r="A399" t="s">
        <v>76</v>
      </c>
      <c r="B399">
        <v>2001</v>
      </c>
      <c r="C399" t="s">
        <v>77</v>
      </c>
      <c r="D399">
        <v>34</v>
      </c>
      <c r="E399">
        <v>17</v>
      </c>
    </row>
    <row r="400" spans="1:5" x14ac:dyDescent="0.3">
      <c r="A400" t="s">
        <v>79</v>
      </c>
      <c r="B400">
        <v>2001</v>
      </c>
      <c r="C400" t="s">
        <v>77</v>
      </c>
      <c r="D400">
        <v>34</v>
      </c>
      <c r="E400">
        <v>14</v>
      </c>
    </row>
    <row r="401" spans="1:5" x14ac:dyDescent="0.3">
      <c r="A401" t="s">
        <v>96</v>
      </c>
      <c r="B401">
        <v>2001</v>
      </c>
      <c r="C401" t="s">
        <v>77</v>
      </c>
      <c r="D401">
        <v>34</v>
      </c>
      <c r="E401">
        <v>21</v>
      </c>
    </row>
    <row r="402" spans="1:5" x14ac:dyDescent="0.3">
      <c r="A402" t="s">
        <v>95</v>
      </c>
      <c r="B402">
        <v>2001</v>
      </c>
      <c r="C402" t="s">
        <v>77</v>
      </c>
      <c r="D402">
        <v>34</v>
      </c>
      <c r="E402">
        <v>21</v>
      </c>
    </row>
    <row r="403" spans="1:5" x14ac:dyDescent="0.3">
      <c r="A403" t="s">
        <v>85</v>
      </c>
      <c r="B403">
        <v>2001</v>
      </c>
      <c r="C403" t="s">
        <v>77</v>
      </c>
      <c r="D403">
        <v>34</v>
      </c>
      <c r="E403">
        <v>14</v>
      </c>
    </row>
    <row r="404" spans="1:5" x14ac:dyDescent="0.3">
      <c r="A404" t="s">
        <v>106</v>
      </c>
      <c r="B404">
        <v>2001</v>
      </c>
      <c r="C404" t="s">
        <v>77</v>
      </c>
      <c r="D404">
        <v>34</v>
      </c>
      <c r="E404">
        <v>18</v>
      </c>
    </row>
    <row r="405" spans="1:5" x14ac:dyDescent="0.3">
      <c r="A405" t="s">
        <v>78</v>
      </c>
      <c r="B405">
        <v>2001</v>
      </c>
      <c r="C405" t="s">
        <v>77</v>
      </c>
      <c r="D405">
        <v>34</v>
      </c>
      <c r="E405">
        <v>8</v>
      </c>
    </row>
    <row r="406" spans="1:5" x14ac:dyDescent="0.3">
      <c r="A406" t="s">
        <v>113</v>
      </c>
      <c r="B406">
        <v>2001</v>
      </c>
      <c r="C406" t="s">
        <v>77</v>
      </c>
      <c r="D406">
        <v>34</v>
      </c>
      <c r="E406">
        <v>4</v>
      </c>
    </row>
    <row r="407" spans="1:5" x14ac:dyDescent="0.3">
      <c r="A407" t="s">
        <v>88</v>
      </c>
      <c r="B407">
        <v>2001</v>
      </c>
      <c r="C407" t="s">
        <v>77</v>
      </c>
      <c r="D407">
        <v>34</v>
      </c>
      <c r="E407">
        <v>14</v>
      </c>
    </row>
    <row r="408" spans="1:5" x14ac:dyDescent="0.3">
      <c r="A408" t="s">
        <v>103</v>
      </c>
      <c r="B408">
        <v>2001</v>
      </c>
      <c r="C408" t="s">
        <v>77</v>
      </c>
      <c r="D408">
        <v>34</v>
      </c>
      <c r="E408">
        <v>14</v>
      </c>
    </row>
    <row r="409" spans="1:5" x14ac:dyDescent="0.3">
      <c r="A409" t="s">
        <v>90</v>
      </c>
      <c r="B409">
        <v>2001</v>
      </c>
      <c r="C409" t="s">
        <v>77</v>
      </c>
      <c r="D409">
        <v>34</v>
      </c>
      <c r="E409">
        <v>7</v>
      </c>
    </row>
    <row r="410" spans="1:5" x14ac:dyDescent="0.3">
      <c r="A410" t="s">
        <v>108</v>
      </c>
      <c r="B410">
        <v>2001</v>
      </c>
      <c r="C410" t="s">
        <v>77</v>
      </c>
      <c r="D410">
        <v>34</v>
      </c>
      <c r="E410">
        <v>21</v>
      </c>
    </row>
    <row r="411" spans="1:5" x14ac:dyDescent="0.3">
      <c r="A411" t="s">
        <v>110</v>
      </c>
      <c r="B411">
        <v>2001</v>
      </c>
      <c r="C411" t="s">
        <v>77</v>
      </c>
      <c r="D411">
        <v>34</v>
      </c>
      <c r="E411">
        <v>14</v>
      </c>
    </row>
    <row r="412" spans="1:5" x14ac:dyDescent="0.3">
      <c r="A412" t="s">
        <v>102</v>
      </c>
      <c r="B412">
        <v>2001</v>
      </c>
      <c r="C412" t="s">
        <v>77</v>
      </c>
      <c r="D412">
        <v>34</v>
      </c>
      <c r="E412">
        <v>14</v>
      </c>
    </row>
    <row r="413" spans="1:5" x14ac:dyDescent="0.3">
      <c r="A413" t="s">
        <v>86</v>
      </c>
      <c r="B413">
        <v>2001</v>
      </c>
      <c r="C413" t="s">
        <v>77</v>
      </c>
      <c r="D413">
        <v>34</v>
      </c>
      <c r="E413">
        <v>16</v>
      </c>
    </row>
    <row r="414" spans="1:5" x14ac:dyDescent="0.3">
      <c r="A414" t="s">
        <v>93</v>
      </c>
      <c r="B414">
        <v>2001</v>
      </c>
      <c r="C414" t="s">
        <v>77</v>
      </c>
      <c r="D414">
        <v>34</v>
      </c>
      <c r="E414">
        <v>11</v>
      </c>
    </row>
    <row r="415" spans="1:5" x14ac:dyDescent="0.3">
      <c r="A415" t="s">
        <v>107</v>
      </c>
      <c r="B415">
        <v>2001</v>
      </c>
      <c r="C415" t="s">
        <v>77</v>
      </c>
      <c r="D415">
        <v>34</v>
      </c>
      <c r="E415">
        <v>10</v>
      </c>
    </row>
    <row r="416" spans="1:5" x14ac:dyDescent="0.3">
      <c r="A416" t="s">
        <v>79</v>
      </c>
      <c r="B416">
        <v>2000</v>
      </c>
      <c r="C416" t="s">
        <v>77</v>
      </c>
      <c r="D416">
        <v>34</v>
      </c>
      <c r="E416">
        <v>11</v>
      </c>
    </row>
    <row r="417" spans="1:5" x14ac:dyDescent="0.3">
      <c r="A417" t="s">
        <v>95</v>
      </c>
      <c r="B417">
        <v>2000</v>
      </c>
      <c r="C417" t="s">
        <v>77</v>
      </c>
      <c r="D417">
        <v>34</v>
      </c>
      <c r="E417">
        <v>18</v>
      </c>
    </row>
    <row r="418" spans="1:5" x14ac:dyDescent="0.3">
      <c r="A418" t="s">
        <v>81</v>
      </c>
      <c r="B418">
        <v>2000</v>
      </c>
      <c r="C418" t="s">
        <v>77</v>
      </c>
      <c r="D418">
        <v>34</v>
      </c>
      <c r="E418">
        <v>4</v>
      </c>
    </row>
    <row r="419" spans="1:5" x14ac:dyDescent="0.3">
      <c r="A419" t="s">
        <v>76</v>
      </c>
      <c r="B419">
        <v>2000</v>
      </c>
      <c r="C419" t="s">
        <v>77</v>
      </c>
      <c r="D419">
        <v>34</v>
      </c>
      <c r="E419">
        <v>7</v>
      </c>
    </row>
    <row r="420" spans="1:5" x14ac:dyDescent="0.3">
      <c r="A420" t="s">
        <v>96</v>
      </c>
      <c r="B420">
        <v>2000</v>
      </c>
      <c r="C420" t="s">
        <v>77</v>
      </c>
      <c r="D420">
        <v>34</v>
      </c>
      <c r="E420">
        <v>14</v>
      </c>
    </row>
    <row r="421" spans="1:5" x14ac:dyDescent="0.3">
      <c r="A421" t="s">
        <v>86</v>
      </c>
      <c r="B421">
        <v>2000</v>
      </c>
      <c r="C421" t="s">
        <v>77</v>
      </c>
      <c r="D421">
        <v>34</v>
      </c>
      <c r="E421">
        <v>9</v>
      </c>
    </row>
    <row r="422" spans="1:5" x14ac:dyDescent="0.3">
      <c r="A422" t="s">
        <v>85</v>
      </c>
      <c r="B422">
        <v>2000</v>
      </c>
      <c r="C422" t="s">
        <v>77</v>
      </c>
      <c r="D422">
        <v>34</v>
      </c>
      <c r="E422">
        <v>15</v>
      </c>
    </row>
    <row r="423" spans="1:5" x14ac:dyDescent="0.3">
      <c r="A423" t="s">
        <v>106</v>
      </c>
      <c r="B423">
        <v>2000</v>
      </c>
      <c r="C423" t="s">
        <v>77</v>
      </c>
      <c r="D423">
        <v>34</v>
      </c>
      <c r="E423">
        <v>4</v>
      </c>
    </row>
    <row r="424" spans="1:5" x14ac:dyDescent="0.3">
      <c r="A424" t="s">
        <v>88</v>
      </c>
      <c r="B424">
        <v>2000</v>
      </c>
      <c r="C424" t="s">
        <v>77</v>
      </c>
      <c r="D424">
        <v>34</v>
      </c>
      <c r="E424">
        <v>13</v>
      </c>
    </row>
    <row r="425" spans="1:5" x14ac:dyDescent="0.3">
      <c r="A425" t="s">
        <v>93</v>
      </c>
      <c r="B425">
        <v>2000</v>
      </c>
      <c r="C425" t="s">
        <v>77</v>
      </c>
      <c r="D425">
        <v>34</v>
      </c>
      <c r="E425">
        <v>12</v>
      </c>
    </row>
    <row r="426" spans="1:5" x14ac:dyDescent="0.3">
      <c r="A426" t="s">
        <v>113</v>
      </c>
      <c r="B426">
        <v>2000</v>
      </c>
      <c r="C426" t="s">
        <v>77</v>
      </c>
      <c r="D426">
        <v>34</v>
      </c>
      <c r="E426">
        <v>10</v>
      </c>
    </row>
    <row r="427" spans="1:5" x14ac:dyDescent="0.3">
      <c r="A427" t="s">
        <v>110</v>
      </c>
      <c r="B427">
        <v>2000</v>
      </c>
      <c r="C427" t="s">
        <v>77</v>
      </c>
      <c r="D427">
        <v>34</v>
      </c>
      <c r="E427">
        <v>15</v>
      </c>
    </row>
    <row r="428" spans="1:5" x14ac:dyDescent="0.3">
      <c r="A428" t="s">
        <v>103</v>
      </c>
      <c r="B428">
        <v>2000</v>
      </c>
      <c r="C428" t="s">
        <v>77</v>
      </c>
      <c r="D428">
        <v>34</v>
      </c>
      <c r="E428">
        <v>19</v>
      </c>
    </row>
    <row r="429" spans="1:5" x14ac:dyDescent="0.3">
      <c r="A429" t="s">
        <v>108</v>
      </c>
      <c r="B429">
        <v>2000</v>
      </c>
      <c r="C429" t="s">
        <v>77</v>
      </c>
      <c r="D429">
        <v>34</v>
      </c>
      <c r="E429">
        <v>23</v>
      </c>
    </row>
    <row r="430" spans="1:5" x14ac:dyDescent="0.3">
      <c r="A430" t="s">
        <v>78</v>
      </c>
      <c r="B430">
        <v>2000</v>
      </c>
      <c r="C430" t="s">
        <v>77</v>
      </c>
      <c r="D430">
        <v>34</v>
      </c>
      <c r="E430">
        <v>26</v>
      </c>
    </row>
    <row r="431" spans="1:5" x14ac:dyDescent="0.3">
      <c r="A431" t="s">
        <v>114</v>
      </c>
      <c r="B431">
        <v>2000</v>
      </c>
      <c r="C431" t="s">
        <v>77</v>
      </c>
      <c r="D431">
        <v>34</v>
      </c>
      <c r="E431">
        <v>19</v>
      </c>
    </row>
    <row r="432" spans="1:5" x14ac:dyDescent="0.3">
      <c r="A432" t="s">
        <v>82</v>
      </c>
      <c r="B432">
        <v>2000</v>
      </c>
      <c r="C432" t="s">
        <v>77</v>
      </c>
      <c r="D432">
        <v>34</v>
      </c>
      <c r="E432">
        <v>19</v>
      </c>
    </row>
    <row r="433" spans="1:5" x14ac:dyDescent="0.3">
      <c r="A433" t="s">
        <v>92</v>
      </c>
      <c r="B433">
        <v>2000</v>
      </c>
      <c r="C433" t="s">
        <v>77</v>
      </c>
      <c r="D433">
        <v>34</v>
      </c>
      <c r="E433">
        <v>11</v>
      </c>
    </row>
    <row r="434" spans="1:5" x14ac:dyDescent="0.3">
      <c r="A434" t="s">
        <v>79</v>
      </c>
      <c r="B434">
        <v>1999</v>
      </c>
      <c r="C434" t="s">
        <v>77</v>
      </c>
      <c r="D434">
        <v>34</v>
      </c>
      <c r="E434">
        <v>5</v>
      </c>
    </row>
    <row r="435" spans="1:5" x14ac:dyDescent="0.3">
      <c r="A435" t="s">
        <v>76</v>
      </c>
      <c r="B435">
        <v>1999</v>
      </c>
      <c r="C435" t="s">
        <v>77</v>
      </c>
      <c r="D435">
        <v>34</v>
      </c>
      <c r="E435">
        <v>13</v>
      </c>
    </row>
    <row r="436" spans="1:5" x14ac:dyDescent="0.3">
      <c r="A436" t="s">
        <v>103</v>
      </c>
      <c r="B436">
        <v>1999</v>
      </c>
      <c r="C436" t="s">
        <v>77</v>
      </c>
      <c r="D436">
        <v>34</v>
      </c>
      <c r="E436">
        <v>15</v>
      </c>
    </row>
    <row r="437" spans="1:5" x14ac:dyDescent="0.3">
      <c r="A437" t="s">
        <v>113</v>
      </c>
      <c r="B437">
        <v>1999</v>
      </c>
      <c r="C437" t="s">
        <v>77</v>
      </c>
      <c r="D437">
        <v>34</v>
      </c>
      <c r="E437">
        <v>19</v>
      </c>
    </row>
    <row r="438" spans="1:5" x14ac:dyDescent="0.3">
      <c r="A438" t="s">
        <v>106</v>
      </c>
      <c r="B438">
        <v>1999</v>
      </c>
      <c r="C438" t="s">
        <v>77</v>
      </c>
      <c r="D438">
        <v>34</v>
      </c>
      <c r="E438">
        <v>4</v>
      </c>
    </row>
    <row r="439" spans="1:5" x14ac:dyDescent="0.3">
      <c r="A439" t="s">
        <v>96</v>
      </c>
      <c r="B439">
        <v>1999</v>
      </c>
      <c r="C439" t="s">
        <v>77</v>
      </c>
      <c r="D439">
        <v>34</v>
      </c>
      <c r="E439">
        <v>12</v>
      </c>
    </row>
    <row r="440" spans="1:5" x14ac:dyDescent="0.3">
      <c r="A440" t="s">
        <v>88</v>
      </c>
      <c r="B440">
        <v>1999</v>
      </c>
      <c r="C440" t="s">
        <v>77</v>
      </c>
      <c r="D440">
        <v>34</v>
      </c>
      <c r="E440">
        <v>13</v>
      </c>
    </row>
    <row r="441" spans="1:5" x14ac:dyDescent="0.3">
      <c r="A441" t="s">
        <v>78</v>
      </c>
      <c r="B441">
        <v>1999</v>
      </c>
      <c r="C441" t="s">
        <v>77</v>
      </c>
      <c r="D441">
        <v>34</v>
      </c>
      <c r="E441">
        <v>-8</v>
      </c>
    </row>
    <row r="442" spans="1:5" x14ac:dyDescent="0.3">
      <c r="A442" t="s">
        <v>85</v>
      </c>
      <c r="B442">
        <v>1999</v>
      </c>
      <c r="C442" t="s">
        <v>77</v>
      </c>
      <c r="D442">
        <v>34</v>
      </c>
      <c r="E442">
        <v>19</v>
      </c>
    </row>
    <row r="443" spans="1:5" x14ac:dyDescent="0.3">
      <c r="A443" t="s">
        <v>114</v>
      </c>
      <c r="B443">
        <v>1999</v>
      </c>
      <c r="C443" t="s">
        <v>77</v>
      </c>
      <c r="D443">
        <v>34</v>
      </c>
      <c r="E443">
        <v>26</v>
      </c>
    </row>
    <row r="444" spans="1:5" x14ac:dyDescent="0.3">
      <c r="A444" t="s">
        <v>81</v>
      </c>
      <c r="B444">
        <v>1999</v>
      </c>
      <c r="C444" t="s">
        <v>77</v>
      </c>
      <c r="D444">
        <v>34</v>
      </c>
      <c r="E444">
        <v>-2</v>
      </c>
    </row>
    <row r="445" spans="1:5" x14ac:dyDescent="0.3">
      <c r="A445" t="s">
        <v>86</v>
      </c>
      <c r="B445">
        <v>1999</v>
      </c>
      <c r="C445" t="s">
        <v>77</v>
      </c>
      <c r="D445">
        <v>34</v>
      </c>
      <c r="E445">
        <v>16</v>
      </c>
    </row>
    <row r="446" spans="1:5" x14ac:dyDescent="0.3">
      <c r="A446" t="s">
        <v>95</v>
      </c>
      <c r="B446">
        <v>1999</v>
      </c>
      <c r="C446" t="s">
        <v>77</v>
      </c>
      <c r="D446">
        <v>34</v>
      </c>
      <c r="E446">
        <v>5</v>
      </c>
    </row>
    <row r="447" spans="1:5" x14ac:dyDescent="0.3">
      <c r="A447" t="s">
        <v>82</v>
      </c>
      <c r="B447">
        <v>1999</v>
      </c>
      <c r="C447" t="s">
        <v>77</v>
      </c>
      <c r="D447">
        <v>34</v>
      </c>
      <c r="E447">
        <v>19</v>
      </c>
    </row>
    <row r="448" spans="1:5" x14ac:dyDescent="0.3">
      <c r="A448" t="s">
        <v>110</v>
      </c>
      <c r="B448">
        <v>1999</v>
      </c>
      <c r="C448" t="s">
        <v>77</v>
      </c>
      <c r="D448">
        <v>34</v>
      </c>
      <c r="E448">
        <v>18</v>
      </c>
    </row>
    <row r="449" spans="1:5" x14ac:dyDescent="0.3">
      <c r="A449" t="s">
        <v>115</v>
      </c>
      <c r="B449">
        <v>1999</v>
      </c>
      <c r="C449" t="s">
        <v>77</v>
      </c>
      <c r="D449">
        <v>34</v>
      </c>
      <c r="E449">
        <v>15</v>
      </c>
    </row>
    <row r="450" spans="1:5" x14ac:dyDescent="0.3">
      <c r="A450" t="s">
        <v>97</v>
      </c>
      <c r="B450">
        <v>1999</v>
      </c>
      <c r="C450" t="s">
        <v>77</v>
      </c>
      <c r="D450">
        <v>34</v>
      </c>
      <c r="E450">
        <v>6</v>
      </c>
    </row>
    <row r="451" spans="1:5" x14ac:dyDescent="0.3">
      <c r="A451" t="s">
        <v>111</v>
      </c>
      <c r="B451">
        <v>1999</v>
      </c>
      <c r="C451" t="s">
        <v>77</v>
      </c>
      <c r="D451">
        <v>34</v>
      </c>
      <c r="E451">
        <v>6</v>
      </c>
    </row>
    <row r="452" spans="1:5" x14ac:dyDescent="0.3">
      <c r="A452" t="s">
        <v>79</v>
      </c>
      <c r="B452">
        <v>1998</v>
      </c>
      <c r="C452" t="s">
        <v>77</v>
      </c>
      <c r="D452">
        <v>34</v>
      </c>
      <c r="E452">
        <v>12</v>
      </c>
    </row>
    <row r="453" spans="1:5" x14ac:dyDescent="0.3">
      <c r="A453" t="s">
        <v>76</v>
      </c>
      <c r="B453">
        <v>1998</v>
      </c>
      <c r="C453" t="s">
        <v>77</v>
      </c>
      <c r="D453">
        <v>34</v>
      </c>
      <c r="E453">
        <v>3</v>
      </c>
    </row>
    <row r="454" spans="1:5" x14ac:dyDescent="0.3">
      <c r="A454" t="s">
        <v>96</v>
      </c>
      <c r="B454">
        <v>1998</v>
      </c>
      <c r="C454" t="s">
        <v>77</v>
      </c>
      <c r="D454">
        <v>34</v>
      </c>
      <c r="E454">
        <v>24</v>
      </c>
    </row>
    <row r="455" spans="1:5" x14ac:dyDescent="0.3">
      <c r="A455" t="s">
        <v>81</v>
      </c>
      <c r="B455">
        <v>1998</v>
      </c>
      <c r="C455" t="s">
        <v>77</v>
      </c>
      <c r="D455">
        <v>34</v>
      </c>
      <c r="E455">
        <v>31</v>
      </c>
    </row>
    <row r="456" spans="1:5" x14ac:dyDescent="0.3">
      <c r="A456" t="s">
        <v>106</v>
      </c>
      <c r="B456">
        <v>1998</v>
      </c>
      <c r="C456" t="s">
        <v>77</v>
      </c>
      <c r="D456">
        <v>34</v>
      </c>
      <c r="E456">
        <v>15</v>
      </c>
    </row>
    <row r="457" spans="1:5" x14ac:dyDescent="0.3">
      <c r="A457" t="s">
        <v>88</v>
      </c>
      <c r="B457">
        <v>1998</v>
      </c>
      <c r="C457" t="s">
        <v>77</v>
      </c>
      <c r="D457">
        <v>34</v>
      </c>
      <c r="E457">
        <v>15</v>
      </c>
    </row>
    <row r="458" spans="1:5" x14ac:dyDescent="0.3">
      <c r="A458" t="s">
        <v>103</v>
      </c>
      <c r="B458">
        <v>1998</v>
      </c>
      <c r="C458" t="s">
        <v>77</v>
      </c>
      <c r="D458">
        <v>34</v>
      </c>
      <c r="E458">
        <v>14</v>
      </c>
    </row>
    <row r="459" spans="1:5" x14ac:dyDescent="0.3">
      <c r="A459" t="s">
        <v>111</v>
      </c>
      <c r="B459">
        <v>1998</v>
      </c>
      <c r="C459" t="s">
        <v>77</v>
      </c>
      <c r="D459">
        <v>34</v>
      </c>
      <c r="E459">
        <v>15</v>
      </c>
    </row>
    <row r="460" spans="1:5" x14ac:dyDescent="0.3">
      <c r="A460" t="s">
        <v>113</v>
      </c>
      <c r="B460">
        <v>1998</v>
      </c>
      <c r="C460" t="s">
        <v>77</v>
      </c>
      <c r="D460">
        <v>34</v>
      </c>
      <c r="E460">
        <v>9</v>
      </c>
    </row>
    <row r="461" spans="1:5" x14ac:dyDescent="0.3">
      <c r="A461" t="s">
        <v>95</v>
      </c>
      <c r="B461">
        <v>1998</v>
      </c>
      <c r="C461" t="s">
        <v>77</v>
      </c>
      <c r="D461">
        <v>34</v>
      </c>
      <c r="E461">
        <v>1</v>
      </c>
    </row>
    <row r="462" spans="1:5" x14ac:dyDescent="0.3">
      <c r="A462" t="s">
        <v>78</v>
      </c>
      <c r="B462">
        <v>1998</v>
      </c>
      <c r="C462" t="s">
        <v>77</v>
      </c>
      <c r="D462">
        <v>34</v>
      </c>
      <c r="E462">
        <v>19</v>
      </c>
    </row>
    <row r="463" spans="1:5" x14ac:dyDescent="0.3">
      <c r="A463" t="s">
        <v>86</v>
      </c>
      <c r="B463">
        <v>1998</v>
      </c>
      <c r="C463" t="s">
        <v>77</v>
      </c>
      <c r="D463">
        <v>34</v>
      </c>
      <c r="E463">
        <v>3</v>
      </c>
    </row>
    <row r="464" spans="1:5" x14ac:dyDescent="0.3">
      <c r="A464" t="s">
        <v>85</v>
      </c>
      <c r="B464">
        <v>1998</v>
      </c>
      <c r="C464" t="s">
        <v>77</v>
      </c>
      <c r="D464">
        <v>34</v>
      </c>
      <c r="E464">
        <v>-2</v>
      </c>
    </row>
    <row r="465" spans="1:5" x14ac:dyDescent="0.3">
      <c r="A465" t="s">
        <v>110</v>
      </c>
      <c r="B465">
        <v>1998</v>
      </c>
      <c r="C465" t="s">
        <v>77</v>
      </c>
      <c r="D465">
        <v>34</v>
      </c>
      <c r="E465">
        <v>16</v>
      </c>
    </row>
    <row r="466" spans="1:5" x14ac:dyDescent="0.3">
      <c r="A466" t="s">
        <v>82</v>
      </c>
      <c r="B466">
        <v>1998</v>
      </c>
      <c r="C466" t="s">
        <v>77</v>
      </c>
      <c r="D466">
        <v>34</v>
      </c>
      <c r="E466">
        <v>11</v>
      </c>
    </row>
    <row r="467" spans="1:5" x14ac:dyDescent="0.3">
      <c r="A467" t="s">
        <v>102</v>
      </c>
      <c r="B467">
        <v>1998</v>
      </c>
      <c r="C467" t="s">
        <v>77</v>
      </c>
      <c r="D467">
        <v>34</v>
      </c>
      <c r="E467">
        <v>3</v>
      </c>
    </row>
    <row r="468" spans="1:5" x14ac:dyDescent="0.3">
      <c r="A468" t="s">
        <v>92</v>
      </c>
      <c r="B468">
        <v>1998</v>
      </c>
      <c r="C468" t="s">
        <v>77</v>
      </c>
      <c r="D468">
        <v>34</v>
      </c>
      <c r="E468">
        <v>7</v>
      </c>
    </row>
    <row r="469" spans="1:5" x14ac:dyDescent="0.3">
      <c r="A469" t="s">
        <v>90</v>
      </c>
      <c r="B469">
        <v>1998</v>
      </c>
      <c r="C469" t="s">
        <v>77</v>
      </c>
      <c r="D469">
        <v>34</v>
      </c>
      <c r="E469">
        <v>11</v>
      </c>
    </row>
    <row r="470" spans="1:5" x14ac:dyDescent="0.3">
      <c r="A470" t="s">
        <v>106</v>
      </c>
      <c r="B470">
        <v>1997</v>
      </c>
      <c r="C470" t="s">
        <v>77</v>
      </c>
      <c r="D470">
        <v>34</v>
      </c>
      <c r="E470">
        <v>14</v>
      </c>
    </row>
    <row r="471" spans="1:5" x14ac:dyDescent="0.3">
      <c r="A471" t="s">
        <v>79</v>
      </c>
      <c r="B471">
        <v>1997</v>
      </c>
      <c r="C471" t="s">
        <v>77</v>
      </c>
      <c r="D471">
        <v>34</v>
      </c>
      <c r="E471">
        <v>8</v>
      </c>
    </row>
    <row r="472" spans="1:5" x14ac:dyDescent="0.3">
      <c r="A472" t="s">
        <v>76</v>
      </c>
      <c r="B472">
        <v>1997</v>
      </c>
      <c r="C472" t="s">
        <v>77</v>
      </c>
      <c r="D472">
        <v>34</v>
      </c>
      <c r="E472">
        <v>13</v>
      </c>
    </row>
    <row r="473" spans="1:5" x14ac:dyDescent="0.3">
      <c r="A473" t="s">
        <v>78</v>
      </c>
      <c r="B473">
        <v>1997</v>
      </c>
      <c r="C473" t="s">
        <v>77</v>
      </c>
      <c r="D473">
        <v>34</v>
      </c>
      <c r="E473">
        <v>18</v>
      </c>
    </row>
    <row r="474" spans="1:5" x14ac:dyDescent="0.3">
      <c r="A474" t="s">
        <v>95</v>
      </c>
      <c r="B474">
        <v>1997</v>
      </c>
      <c r="C474" t="s">
        <v>77</v>
      </c>
      <c r="D474">
        <v>34</v>
      </c>
      <c r="E474">
        <v>18</v>
      </c>
    </row>
    <row r="475" spans="1:5" x14ac:dyDescent="0.3">
      <c r="A475" t="s">
        <v>110</v>
      </c>
      <c r="B475">
        <v>1997</v>
      </c>
      <c r="C475" t="s">
        <v>77</v>
      </c>
      <c r="D475">
        <v>34</v>
      </c>
      <c r="E475">
        <v>9</v>
      </c>
    </row>
    <row r="476" spans="1:5" x14ac:dyDescent="0.3">
      <c r="A476" t="s">
        <v>85</v>
      </c>
      <c r="B476">
        <v>1997</v>
      </c>
      <c r="C476" t="s">
        <v>77</v>
      </c>
      <c r="D476">
        <v>34</v>
      </c>
      <c r="E476">
        <v>10</v>
      </c>
    </row>
    <row r="477" spans="1:5" x14ac:dyDescent="0.3">
      <c r="A477" t="s">
        <v>111</v>
      </c>
      <c r="B477">
        <v>1997</v>
      </c>
      <c r="C477" t="s">
        <v>77</v>
      </c>
      <c r="D477">
        <v>34</v>
      </c>
      <c r="E477">
        <v>4</v>
      </c>
    </row>
    <row r="478" spans="1:5" x14ac:dyDescent="0.3">
      <c r="A478" t="s">
        <v>103</v>
      </c>
      <c r="B478">
        <v>1997</v>
      </c>
      <c r="C478" t="s">
        <v>77</v>
      </c>
      <c r="D478">
        <v>34</v>
      </c>
      <c r="E478">
        <v>2</v>
      </c>
    </row>
    <row r="479" spans="1:5" x14ac:dyDescent="0.3">
      <c r="A479" t="s">
        <v>81</v>
      </c>
      <c r="B479">
        <v>1997</v>
      </c>
      <c r="C479" t="s">
        <v>77</v>
      </c>
      <c r="D479">
        <v>34</v>
      </c>
      <c r="E479">
        <v>13</v>
      </c>
    </row>
    <row r="480" spans="1:5" x14ac:dyDescent="0.3">
      <c r="A480" t="s">
        <v>96</v>
      </c>
      <c r="B480">
        <v>1997</v>
      </c>
      <c r="C480" t="s">
        <v>77</v>
      </c>
      <c r="D480">
        <v>34</v>
      </c>
      <c r="E480">
        <v>11</v>
      </c>
    </row>
    <row r="481" spans="1:5" x14ac:dyDescent="0.3">
      <c r="A481" t="s">
        <v>92</v>
      </c>
      <c r="B481">
        <v>1997</v>
      </c>
      <c r="C481" t="s">
        <v>77</v>
      </c>
      <c r="D481">
        <v>34</v>
      </c>
      <c r="E481">
        <v>15</v>
      </c>
    </row>
    <row r="482" spans="1:5" x14ac:dyDescent="0.3">
      <c r="A482" t="s">
        <v>113</v>
      </c>
      <c r="B482">
        <v>1997</v>
      </c>
      <c r="C482" t="s">
        <v>77</v>
      </c>
      <c r="D482">
        <v>34</v>
      </c>
      <c r="E482">
        <v>7</v>
      </c>
    </row>
    <row r="483" spans="1:5" x14ac:dyDescent="0.3">
      <c r="A483" t="s">
        <v>88</v>
      </c>
      <c r="B483">
        <v>1997</v>
      </c>
      <c r="C483" t="s">
        <v>77</v>
      </c>
      <c r="D483">
        <v>34</v>
      </c>
      <c r="E483">
        <v>11</v>
      </c>
    </row>
    <row r="484" spans="1:5" x14ac:dyDescent="0.3">
      <c r="A484" t="s">
        <v>90</v>
      </c>
      <c r="B484">
        <v>1997</v>
      </c>
      <c r="C484" t="s">
        <v>77</v>
      </c>
      <c r="D484">
        <v>34</v>
      </c>
      <c r="E484">
        <v>8</v>
      </c>
    </row>
    <row r="485" spans="1:5" x14ac:dyDescent="0.3">
      <c r="A485" t="s">
        <v>109</v>
      </c>
      <c r="B485">
        <v>1997</v>
      </c>
      <c r="C485" t="s">
        <v>77</v>
      </c>
      <c r="D485">
        <v>34</v>
      </c>
      <c r="E485">
        <v>8</v>
      </c>
    </row>
    <row r="486" spans="1:5" x14ac:dyDescent="0.3">
      <c r="A486" t="s">
        <v>93</v>
      </c>
      <c r="B486">
        <v>1997</v>
      </c>
      <c r="C486" t="s">
        <v>77</v>
      </c>
      <c r="D486">
        <v>34</v>
      </c>
      <c r="E486">
        <v>18</v>
      </c>
    </row>
    <row r="487" spans="1:5" x14ac:dyDescent="0.3">
      <c r="A487" t="s">
        <v>97</v>
      </c>
      <c r="B487">
        <v>1997</v>
      </c>
      <c r="C487" t="s">
        <v>77</v>
      </c>
      <c r="D487">
        <v>34</v>
      </c>
      <c r="E487">
        <v>20</v>
      </c>
    </row>
    <row r="488" spans="1:5" x14ac:dyDescent="0.3">
      <c r="A488" t="s">
        <v>79</v>
      </c>
      <c r="B488">
        <v>1996</v>
      </c>
      <c r="C488" t="s">
        <v>77</v>
      </c>
      <c r="D488">
        <v>34</v>
      </c>
      <c r="E488">
        <v>15</v>
      </c>
    </row>
    <row r="489" spans="1:5" x14ac:dyDescent="0.3">
      <c r="A489" t="s">
        <v>76</v>
      </c>
      <c r="B489">
        <v>1996</v>
      </c>
      <c r="C489" t="s">
        <v>77</v>
      </c>
      <c r="D489">
        <v>34</v>
      </c>
      <c r="E489">
        <v>23</v>
      </c>
    </row>
    <row r="490" spans="1:5" x14ac:dyDescent="0.3">
      <c r="A490" t="s">
        <v>81</v>
      </c>
      <c r="B490">
        <v>1996</v>
      </c>
      <c r="C490" t="s">
        <v>77</v>
      </c>
      <c r="D490">
        <v>34</v>
      </c>
      <c r="E490">
        <v>17</v>
      </c>
    </row>
    <row r="491" spans="1:5" x14ac:dyDescent="0.3">
      <c r="A491" t="s">
        <v>78</v>
      </c>
      <c r="B491">
        <v>1996</v>
      </c>
      <c r="C491" t="s">
        <v>77</v>
      </c>
      <c r="D491">
        <v>34</v>
      </c>
      <c r="E491">
        <v>15</v>
      </c>
    </row>
    <row r="492" spans="1:5" x14ac:dyDescent="0.3">
      <c r="A492" t="s">
        <v>92</v>
      </c>
      <c r="B492">
        <v>1996</v>
      </c>
      <c r="C492" t="s">
        <v>77</v>
      </c>
      <c r="D492">
        <v>34</v>
      </c>
      <c r="E492">
        <v>23</v>
      </c>
    </row>
    <row r="493" spans="1:5" x14ac:dyDescent="0.3">
      <c r="A493" t="s">
        <v>109</v>
      </c>
      <c r="B493">
        <v>1996</v>
      </c>
      <c r="C493" t="s">
        <v>77</v>
      </c>
      <c r="D493">
        <v>34</v>
      </c>
      <c r="E493">
        <v>9</v>
      </c>
    </row>
    <row r="494" spans="1:5" x14ac:dyDescent="0.3">
      <c r="A494" t="s">
        <v>113</v>
      </c>
      <c r="B494">
        <v>1996</v>
      </c>
      <c r="C494" t="s">
        <v>77</v>
      </c>
      <c r="D494">
        <v>34</v>
      </c>
      <c r="E494">
        <v>11</v>
      </c>
    </row>
    <row r="495" spans="1:5" x14ac:dyDescent="0.3">
      <c r="A495" t="s">
        <v>85</v>
      </c>
      <c r="B495">
        <v>1996</v>
      </c>
      <c r="C495" t="s">
        <v>77</v>
      </c>
      <c r="D495">
        <v>34</v>
      </c>
      <c r="E495">
        <v>22</v>
      </c>
    </row>
    <row r="496" spans="1:5" x14ac:dyDescent="0.3">
      <c r="A496" t="s">
        <v>111</v>
      </c>
      <c r="B496">
        <v>1996</v>
      </c>
      <c r="C496" t="s">
        <v>77</v>
      </c>
      <c r="D496">
        <v>34</v>
      </c>
      <c r="E496">
        <v>1</v>
      </c>
    </row>
    <row r="497" spans="1:5" x14ac:dyDescent="0.3">
      <c r="A497" t="s">
        <v>93</v>
      </c>
      <c r="B497">
        <v>1996</v>
      </c>
      <c r="C497" t="s">
        <v>77</v>
      </c>
      <c r="D497">
        <v>34</v>
      </c>
      <c r="E497">
        <v>12</v>
      </c>
    </row>
    <row r="498" spans="1:5" x14ac:dyDescent="0.3">
      <c r="A498" t="s">
        <v>90</v>
      </c>
      <c r="B498">
        <v>1996</v>
      </c>
      <c r="C498" t="s">
        <v>77</v>
      </c>
      <c r="D498">
        <v>34</v>
      </c>
      <c r="E498">
        <v>21</v>
      </c>
    </row>
    <row r="499" spans="1:5" x14ac:dyDescent="0.3">
      <c r="A499" t="s">
        <v>95</v>
      </c>
      <c r="B499">
        <v>1996</v>
      </c>
      <c r="C499" t="s">
        <v>77</v>
      </c>
      <c r="D499">
        <v>34</v>
      </c>
      <c r="E499">
        <v>1</v>
      </c>
    </row>
    <row r="500" spans="1:5" x14ac:dyDescent="0.3">
      <c r="A500" t="s">
        <v>103</v>
      </c>
      <c r="B500">
        <v>1996</v>
      </c>
      <c r="C500" t="s">
        <v>77</v>
      </c>
      <c r="D500">
        <v>34</v>
      </c>
      <c r="E500">
        <v>15</v>
      </c>
    </row>
    <row r="501" spans="1:5" x14ac:dyDescent="0.3">
      <c r="A501" t="s">
        <v>97</v>
      </c>
      <c r="B501">
        <v>1996</v>
      </c>
      <c r="C501" t="s">
        <v>77</v>
      </c>
      <c r="D501">
        <v>34</v>
      </c>
      <c r="E501">
        <v>6</v>
      </c>
    </row>
    <row r="502" spans="1:5" x14ac:dyDescent="0.3">
      <c r="A502" t="s">
        <v>110</v>
      </c>
      <c r="B502">
        <v>1996</v>
      </c>
      <c r="C502" t="s">
        <v>77</v>
      </c>
      <c r="D502">
        <v>34</v>
      </c>
      <c r="E502">
        <v>4</v>
      </c>
    </row>
    <row r="503" spans="1:5" x14ac:dyDescent="0.3">
      <c r="A503" t="s">
        <v>99</v>
      </c>
      <c r="B503">
        <v>1996</v>
      </c>
      <c r="C503" t="s">
        <v>77</v>
      </c>
      <c r="D503">
        <v>34</v>
      </c>
      <c r="E503">
        <v>7</v>
      </c>
    </row>
    <row r="504" spans="1:5" x14ac:dyDescent="0.3">
      <c r="A504" t="s">
        <v>86</v>
      </c>
      <c r="B504">
        <v>1996</v>
      </c>
      <c r="C504" t="s">
        <v>77</v>
      </c>
      <c r="D504">
        <v>34</v>
      </c>
      <c r="E504">
        <v>15</v>
      </c>
    </row>
    <row r="505" spans="1:5" x14ac:dyDescent="0.3">
      <c r="A505" t="s">
        <v>116</v>
      </c>
      <c r="B505">
        <v>1996</v>
      </c>
      <c r="C505" t="s">
        <v>77</v>
      </c>
      <c r="D505">
        <v>34</v>
      </c>
      <c r="E505">
        <v>11</v>
      </c>
    </row>
    <row r="506" spans="1:5" x14ac:dyDescent="0.3">
      <c r="A506" t="s">
        <v>81</v>
      </c>
      <c r="B506">
        <v>1995</v>
      </c>
      <c r="C506" t="s">
        <v>77</v>
      </c>
      <c r="D506">
        <v>34</v>
      </c>
      <c r="E506">
        <v>12</v>
      </c>
    </row>
    <row r="507" spans="1:5" x14ac:dyDescent="0.3">
      <c r="A507" t="s">
        <v>79</v>
      </c>
      <c r="B507">
        <v>1995</v>
      </c>
      <c r="C507" t="s">
        <v>77</v>
      </c>
      <c r="D507">
        <v>34</v>
      </c>
      <c r="E507">
        <v>10</v>
      </c>
    </row>
    <row r="508" spans="1:5" x14ac:dyDescent="0.3">
      <c r="A508" t="s">
        <v>95</v>
      </c>
      <c r="B508">
        <v>1995</v>
      </c>
      <c r="C508" t="s">
        <v>77</v>
      </c>
      <c r="D508">
        <v>34</v>
      </c>
      <c r="E508">
        <v>6</v>
      </c>
    </row>
    <row r="509" spans="1:5" x14ac:dyDescent="0.3">
      <c r="A509" t="s">
        <v>90</v>
      </c>
      <c r="B509">
        <v>1995</v>
      </c>
      <c r="C509" t="s">
        <v>77</v>
      </c>
      <c r="D509">
        <v>34</v>
      </c>
      <c r="E509">
        <v>5</v>
      </c>
    </row>
    <row r="510" spans="1:5" x14ac:dyDescent="0.3">
      <c r="A510" t="s">
        <v>103</v>
      </c>
      <c r="B510">
        <v>1995</v>
      </c>
      <c r="C510" t="s">
        <v>77</v>
      </c>
      <c r="D510">
        <v>34</v>
      </c>
      <c r="E510">
        <v>12</v>
      </c>
    </row>
    <row r="511" spans="1:5" x14ac:dyDescent="0.3">
      <c r="A511" t="s">
        <v>110</v>
      </c>
      <c r="B511">
        <v>1995</v>
      </c>
      <c r="C511" t="s">
        <v>77</v>
      </c>
      <c r="D511">
        <v>34</v>
      </c>
      <c r="E511">
        <v>3</v>
      </c>
    </row>
    <row r="512" spans="1:5" x14ac:dyDescent="0.3">
      <c r="A512" t="s">
        <v>109</v>
      </c>
      <c r="B512">
        <v>1995</v>
      </c>
      <c r="C512" t="s">
        <v>77</v>
      </c>
      <c r="D512">
        <v>34</v>
      </c>
      <c r="E512">
        <v>0</v>
      </c>
    </row>
    <row r="513" spans="1:5" x14ac:dyDescent="0.3">
      <c r="A513" t="s">
        <v>113</v>
      </c>
      <c r="B513">
        <v>1995</v>
      </c>
      <c r="C513" t="s">
        <v>77</v>
      </c>
      <c r="D513">
        <v>34</v>
      </c>
      <c r="E513">
        <v>17</v>
      </c>
    </row>
    <row r="514" spans="1:5" x14ac:dyDescent="0.3">
      <c r="A514" t="s">
        <v>85</v>
      </c>
      <c r="B514">
        <v>1995</v>
      </c>
      <c r="C514" t="s">
        <v>77</v>
      </c>
      <c r="D514">
        <v>34</v>
      </c>
      <c r="E514">
        <v>10</v>
      </c>
    </row>
    <row r="515" spans="1:5" x14ac:dyDescent="0.3">
      <c r="A515" t="s">
        <v>78</v>
      </c>
      <c r="B515">
        <v>1995</v>
      </c>
      <c r="C515" t="s">
        <v>77</v>
      </c>
      <c r="D515">
        <v>34</v>
      </c>
      <c r="E515">
        <v>3</v>
      </c>
    </row>
    <row r="516" spans="1:5" x14ac:dyDescent="0.3">
      <c r="A516" t="s">
        <v>86</v>
      </c>
      <c r="B516">
        <v>1995</v>
      </c>
      <c r="C516" t="s">
        <v>77</v>
      </c>
      <c r="D516">
        <v>34</v>
      </c>
      <c r="E516">
        <v>8</v>
      </c>
    </row>
    <row r="517" spans="1:5" x14ac:dyDescent="0.3">
      <c r="A517" t="s">
        <v>93</v>
      </c>
      <c r="B517">
        <v>1995</v>
      </c>
      <c r="C517" t="s">
        <v>77</v>
      </c>
      <c r="D517">
        <v>34</v>
      </c>
      <c r="E517">
        <v>4</v>
      </c>
    </row>
    <row r="518" spans="1:5" x14ac:dyDescent="0.3">
      <c r="A518" t="s">
        <v>99</v>
      </c>
      <c r="B518">
        <v>1995</v>
      </c>
      <c r="C518" t="s">
        <v>77</v>
      </c>
      <c r="D518">
        <v>34</v>
      </c>
      <c r="E518">
        <v>12</v>
      </c>
    </row>
    <row r="519" spans="1:5" x14ac:dyDescent="0.3">
      <c r="A519" t="s">
        <v>76</v>
      </c>
      <c r="B519">
        <v>1995</v>
      </c>
      <c r="C519" t="s">
        <v>77</v>
      </c>
      <c r="D519">
        <v>34</v>
      </c>
      <c r="E519">
        <v>2</v>
      </c>
    </row>
    <row r="520" spans="1:5" x14ac:dyDescent="0.3">
      <c r="A520" t="s">
        <v>116</v>
      </c>
      <c r="B520">
        <v>1995</v>
      </c>
      <c r="C520" t="s">
        <v>77</v>
      </c>
      <c r="D520">
        <v>34</v>
      </c>
      <c r="E520">
        <v>6</v>
      </c>
    </row>
    <row r="521" spans="1:5" x14ac:dyDescent="0.3">
      <c r="A521" t="s">
        <v>106</v>
      </c>
      <c r="B521">
        <v>1995</v>
      </c>
      <c r="C521" t="s">
        <v>77</v>
      </c>
      <c r="D521">
        <v>34</v>
      </c>
      <c r="E521">
        <v>6</v>
      </c>
    </row>
    <row r="522" spans="1:5" x14ac:dyDescent="0.3">
      <c r="A522" t="s">
        <v>82</v>
      </c>
      <c r="B522">
        <v>1995</v>
      </c>
      <c r="C522" t="s">
        <v>77</v>
      </c>
      <c r="D522">
        <v>34</v>
      </c>
      <c r="E522">
        <v>18</v>
      </c>
    </row>
    <row r="523" spans="1:5" x14ac:dyDescent="0.3">
      <c r="A523" t="s">
        <v>117</v>
      </c>
      <c r="B523">
        <v>1995</v>
      </c>
      <c r="C523" t="s">
        <v>77</v>
      </c>
      <c r="D523">
        <v>34</v>
      </c>
      <c r="E523">
        <v>10</v>
      </c>
    </row>
    <row r="524" spans="1:5" x14ac:dyDescent="0.3">
      <c r="A524" t="s">
        <v>81</v>
      </c>
      <c r="B524">
        <v>1994</v>
      </c>
      <c r="C524" t="s">
        <v>77</v>
      </c>
      <c r="D524">
        <v>34</v>
      </c>
      <c r="E524">
        <v>15</v>
      </c>
    </row>
    <row r="525" spans="1:5" x14ac:dyDescent="0.3">
      <c r="A525" t="s">
        <v>85</v>
      </c>
      <c r="B525">
        <v>1994</v>
      </c>
      <c r="C525" t="s">
        <v>77</v>
      </c>
      <c r="D525">
        <v>34</v>
      </c>
      <c r="E525">
        <v>16</v>
      </c>
    </row>
    <row r="526" spans="1:5" x14ac:dyDescent="0.3">
      <c r="A526" t="s">
        <v>86</v>
      </c>
      <c r="B526">
        <v>1994</v>
      </c>
      <c r="C526" t="s">
        <v>77</v>
      </c>
      <c r="D526">
        <v>34</v>
      </c>
      <c r="E526">
        <v>8</v>
      </c>
    </row>
    <row r="527" spans="1:5" x14ac:dyDescent="0.3">
      <c r="A527" t="s">
        <v>106</v>
      </c>
      <c r="B527">
        <v>1994</v>
      </c>
      <c r="C527" t="s">
        <v>77</v>
      </c>
      <c r="D527">
        <v>34</v>
      </c>
      <c r="E527">
        <v>11</v>
      </c>
    </row>
    <row r="528" spans="1:5" x14ac:dyDescent="0.3">
      <c r="A528" t="s">
        <v>90</v>
      </c>
      <c r="B528">
        <v>1994</v>
      </c>
      <c r="C528" t="s">
        <v>77</v>
      </c>
      <c r="D528">
        <v>34</v>
      </c>
      <c r="E528">
        <v>10</v>
      </c>
    </row>
    <row r="529" spans="1:5" x14ac:dyDescent="0.3">
      <c r="A529" t="s">
        <v>79</v>
      </c>
      <c r="B529">
        <v>1994</v>
      </c>
      <c r="C529" t="s">
        <v>77</v>
      </c>
      <c r="D529">
        <v>34</v>
      </c>
      <c r="E529">
        <v>10</v>
      </c>
    </row>
    <row r="530" spans="1:5" x14ac:dyDescent="0.3">
      <c r="A530" t="s">
        <v>76</v>
      </c>
      <c r="B530">
        <v>1994</v>
      </c>
      <c r="C530" t="s">
        <v>77</v>
      </c>
      <c r="D530">
        <v>34</v>
      </c>
      <c r="E530">
        <v>3</v>
      </c>
    </row>
    <row r="531" spans="1:5" x14ac:dyDescent="0.3">
      <c r="A531" t="s">
        <v>109</v>
      </c>
      <c r="B531">
        <v>1994</v>
      </c>
      <c r="C531" t="s">
        <v>77</v>
      </c>
      <c r="D531">
        <v>34</v>
      </c>
      <c r="E531">
        <v>15</v>
      </c>
    </row>
    <row r="532" spans="1:5" x14ac:dyDescent="0.3">
      <c r="A532" t="s">
        <v>82</v>
      </c>
      <c r="B532">
        <v>1994</v>
      </c>
      <c r="C532" t="s">
        <v>77</v>
      </c>
      <c r="D532">
        <v>34</v>
      </c>
      <c r="E532">
        <v>21</v>
      </c>
    </row>
    <row r="533" spans="1:5" x14ac:dyDescent="0.3">
      <c r="A533" t="s">
        <v>93</v>
      </c>
      <c r="B533">
        <v>1994</v>
      </c>
      <c r="C533" t="s">
        <v>77</v>
      </c>
      <c r="D533">
        <v>34</v>
      </c>
      <c r="E533">
        <v>11</v>
      </c>
    </row>
    <row r="534" spans="1:5" x14ac:dyDescent="0.3">
      <c r="A534" t="s">
        <v>95</v>
      </c>
      <c r="B534">
        <v>1994</v>
      </c>
      <c r="C534" t="s">
        <v>77</v>
      </c>
      <c r="D534">
        <v>34</v>
      </c>
      <c r="E534">
        <v>13</v>
      </c>
    </row>
    <row r="535" spans="1:5" x14ac:dyDescent="0.3">
      <c r="A535" t="s">
        <v>78</v>
      </c>
      <c r="B535">
        <v>1994</v>
      </c>
      <c r="C535" t="s">
        <v>77</v>
      </c>
      <c r="D535">
        <v>34</v>
      </c>
      <c r="E535">
        <v>20</v>
      </c>
    </row>
    <row r="536" spans="1:5" x14ac:dyDescent="0.3">
      <c r="A536" t="s">
        <v>103</v>
      </c>
      <c r="B536">
        <v>1994</v>
      </c>
      <c r="C536" t="s">
        <v>77</v>
      </c>
      <c r="D536">
        <v>34</v>
      </c>
      <c r="E536">
        <v>11</v>
      </c>
    </row>
    <row r="537" spans="1:5" x14ac:dyDescent="0.3">
      <c r="A537" t="s">
        <v>113</v>
      </c>
      <c r="B537">
        <v>1994</v>
      </c>
      <c r="C537" t="s">
        <v>77</v>
      </c>
      <c r="D537">
        <v>34</v>
      </c>
      <c r="E537">
        <v>15</v>
      </c>
    </row>
    <row r="538" spans="1:5" x14ac:dyDescent="0.3">
      <c r="A538" t="s">
        <v>117</v>
      </c>
      <c r="B538">
        <v>1994</v>
      </c>
      <c r="C538" t="s">
        <v>77</v>
      </c>
      <c r="D538">
        <v>34</v>
      </c>
      <c r="E538">
        <v>12</v>
      </c>
    </row>
    <row r="539" spans="1:5" x14ac:dyDescent="0.3">
      <c r="A539" t="s">
        <v>92</v>
      </c>
      <c r="B539">
        <v>1994</v>
      </c>
      <c r="C539" t="s">
        <v>77</v>
      </c>
      <c r="D539">
        <v>34</v>
      </c>
      <c r="E539">
        <v>9</v>
      </c>
    </row>
    <row r="540" spans="1:5" x14ac:dyDescent="0.3">
      <c r="A540" t="s">
        <v>111</v>
      </c>
      <c r="B540">
        <v>1994</v>
      </c>
      <c r="C540" t="s">
        <v>77</v>
      </c>
      <c r="D540">
        <v>34</v>
      </c>
      <c r="E540">
        <v>12</v>
      </c>
    </row>
    <row r="541" spans="1:5" x14ac:dyDescent="0.3">
      <c r="A541" t="s">
        <v>118</v>
      </c>
      <c r="B541">
        <v>1994</v>
      </c>
      <c r="C541" t="s">
        <v>77</v>
      </c>
      <c r="D541">
        <v>34</v>
      </c>
      <c r="E541">
        <v>10</v>
      </c>
    </row>
    <row r="542" spans="1:5" x14ac:dyDescent="0.3">
      <c r="A542" t="s">
        <v>79</v>
      </c>
      <c r="B542">
        <v>1993</v>
      </c>
      <c r="C542" t="s">
        <v>77</v>
      </c>
      <c r="D542">
        <v>34</v>
      </c>
      <c r="E542">
        <v>23</v>
      </c>
    </row>
    <row r="543" spans="1:5" x14ac:dyDescent="0.3">
      <c r="A543" t="s">
        <v>106</v>
      </c>
      <c r="B543">
        <v>1993</v>
      </c>
      <c r="C543" t="s">
        <v>77</v>
      </c>
      <c r="D543">
        <v>34</v>
      </c>
      <c r="E543">
        <v>19</v>
      </c>
    </row>
    <row r="544" spans="1:5" x14ac:dyDescent="0.3">
      <c r="A544" t="s">
        <v>76</v>
      </c>
      <c r="B544">
        <v>1993</v>
      </c>
      <c r="C544" t="s">
        <v>77</v>
      </c>
      <c r="D544">
        <v>34</v>
      </c>
      <c r="E544">
        <v>17</v>
      </c>
    </row>
    <row r="545" spans="1:5" x14ac:dyDescent="0.3">
      <c r="A545" t="s">
        <v>81</v>
      </c>
      <c r="B545">
        <v>1993</v>
      </c>
      <c r="C545" t="s">
        <v>77</v>
      </c>
      <c r="D545">
        <v>34</v>
      </c>
      <c r="E545">
        <v>28</v>
      </c>
    </row>
    <row r="546" spans="1:5" x14ac:dyDescent="0.3">
      <c r="A546" t="s">
        <v>82</v>
      </c>
      <c r="B546">
        <v>1993</v>
      </c>
      <c r="C546" t="s">
        <v>77</v>
      </c>
      <c r="D546">
        <v>34</v>
      </c>
      <c r="E546">
        <v>5</v>
      </c>
    </row>
    <row r="547" spans="1:5" x14ac:dyDescent="0.3">
      <c r="A547" t="s">
        <v>109</v>
      </c>
      <c r="B547">
        <v>1993</v>
      </c>
      <c r="C547" t="s">
        <v>77</v>
      </c>
      <c r="D547">
        <v>34</v>
      </c>
      <c r="E547">
        <v>24</v>
      </c>
    </row>
    <row r="548" spans="1:5" x14ac:dyDescent="0.3">
      <c r="A548" t="s">
        <v>78</v>
      </c>
      <c r="B548">
        <v>1993</v>
      </c>
      <c r="C548" t="s">
        <v>77</v>
      </c>
      <c r="D548">
        <v>34</v>
      </c>
      <c r="E548">
        <v>10</v>
      </c>
    </row>
    <row r="549" spans="1:5" x14ac:dyDescent="0.3">
      <c r="A549" t="s">
        <v>85</v>
      </c>
      <c r="B549">
        <v>1993</v>
      </c>
      <c r="C549" t="s">
        <v>77</v>
      </c>
      <c r="D549">
        <v>34</v>
      </c>
      <c r="E549">
        <v>15</v>
      </c>
    </row>
    <row r="550" spans="1:5" x14ac:dyDescent="0.3">
      <c r="A550" t="s">
        <v>111</v>
      </c>
      <c r="B550">
        <v>1993</v>
      </c>
      <c r="C550" t="s">
        <v>77</v>
      </c>
      <c r="D550">
        <v>34</v>
      </c>
      <c r="E550">
        <v>4</v>
      </c>
    </row>
    <row r="551" spans="1:5" x14ac:dyDescent="0.3">
      <c r="A551" t="s">
        <v>90</v>
      </c>
      <c r="B551">
        <v>1993</v>
      </c>
      <c r="C551" t="s">
        <v>77</v>
      </c>
      <c r="D551">
        <v>34</v>
      </c>
      <c r="E551">
        <v>15</v>
      </c>
    </row>
    <row r="552" spans="1:5" x14ac:dyDescent="0.3">
      <c r="A552" t="s">
        <v>93</v>
      </c>
      <c r="B552">
        <v>1993</v>
      </c>
      <c r="C552" t="s">
        <v>77</v>
      </c>
      <c r="D552">
        <v>34</v>
      </c>
      <c r="E552">
        <v>10</v>
      </c>
    </row>
    <row r="553" spans="1:5" x14ac:dyDescent="0.3">
      <c r="A553" t="s">
        <v>103</v>
      </c>
      <c r="B553">
        <v>1993</v>
      </c>
      <c r="C553" t="s">
        <v>77</v>
      </c>
      <c r="D553">
        <v>34</v>
      </c>
      <c r="E553">
        <v>5</v>
      </c>
    </row>
    <row r="554" spans="1:5" x14ac:dyDescent="0.3">
      <c r="A554" t="s">
        <v>118</v>
      </c>
      <c r="B554">
        <v>1993</v>
      </c>
      <c r="C554" t="s">
        <v>77</v>
      </c>
      <c r="D554">
        <v>34</v>
      </c>
      <c r="E554">
        <v>12</v>
      </c>
    </row>
    <row r="555" spans="1:5" x14ac:dyDescent="0.3">
      <c r="A555" t="s">
        <v>95</v>
      </c>
      <c r="B555">
        <v>1993</v>
      </c>
      <c r="C555" t="s">
        <v>77</v>
      </c>
      <c r="D555">
        <v>34</v>
      </c>
      <c r="E555">
        <v>11</v>
      </c>
    </row>
    <row r="556" spans="1:5" x14ac:dyDescent="0.3">
      <c r="A556" t="s">
        <v>86</v>
      </c>
      <c r="B556">
        <v>1993</v>
      </c>
      <c r="C556" t="s">
        <v>77</v>
      </c>
      <c r="D556">
        <v>34</v>
      </c>
      <c r="E556">
        <v>6</v>
      </c>
    </row>
    <row r="557" spans="1:5" x14ac:dyDescent="0.3">
      <c r="A557" t="s">
        <v>102</v>
      </c>
      <c r="B557">
        <v>1993</v>
      </c>
      <c r="C557" t="s">
        <v>77</v>
      </c>
      <c r="D557">
        <v>34</v>
      </c>
      <c r="E557">
        <v>12</v>
      </c>
    </row>
    <row r="558" spans="1:5" x14ac:dyDescent="0.3">
      <c r="A558" t="s">
        <v>119</v>
      </c>
      <c r="B558">
        <v>1993</v>
      </c>
      <c r="C558" t="s">
        <v>77</v>
      </c>
      <c r="D558">
        <v>34</v>
      </c>
      <c r="E558">
        <v>17</v>
      </c>
    </row>
    <row r="559" spans="1:5" x14ac:dyDescent="0.3">
      <c r="A559" t="s">
        <v>120</v>
      </c>
      <c r="B559">
        <v>1993</v>
      </c>
      <c r="C559" t="s">
        <v>77</v>
      </c>
      <c r="D559">
        <v>34</v>
      </c>
      <c r="E559">
        <v>10</v>
      </c>
    </row>
    <row r="560" spans="1:5" x14ac:dyDescent="0.3">
      <c r="A560" t="s">
        <v>85</v>
      </c>
      <c r="B560">
        <v>1992</v>
      </c>
      <c r="C560" t="s">
        <v>77</v>
      </c>
      <c r="D560">
        <v>34</v>
      </c>
      <c r="E560">
        <v>23</v>
      </c>
    </row>
    <row r="561" spans="1:5" x14ac:dyDescent="0.3">
      <c r="A561" t="s">
        <v>79</v>
      </c>
      <c r="B561">
        <v>1992</v>
      </c>
      <c r="C561" t="s">
        <v>77</v>
      </c>
      <c r="D561">
        <v>34</v>
      </c>
      <c r="E561">
        <v>15</v>
      </c>
    </row>
    <row r="562" spans="1:5" x14ac:dyDescent="0.3">
      <c r="A562" t="s">
        <v>82</v>
      </c>
      <c r="B562">
        <v>1992</v>
      </c>
      <c r="C562" t="s">
        <v>77</v>
      </c>
      <c r="D562">
        <v>34</v>
      </c>
      <c r="E562">
        <v>9</v>
      </c>
    </row>
    <row r="563" spans="1:5" x14ac:dyDescent="0.3">
      <c r="A563" t="s">
        <v>81</v>
      </c>
      <c r="B563">
        <v>1992</v>
      </c>
      <c r="C563" t="s">
        <v>77</v>
      </c>
      <c r="D563">
        <v>34</v>
      </c>
      <c r="E563">
        <v>15</v>
      </c>
    </row>
    <row r="564" spans="1:5" x14ac:dyDescent="0.3">
      <c r="A564" t="s">
        <v>76</v>
      </c>
      <c r="B564">
        <v>1992</v>
      </c>
      <c r="C564" t="s">
        <v>77</v>
      </c>
      <c r="D564">
        <v>34</v>
      </c>
      <c r="E564">
        <v>18</v>
      </c>
    </row>
    <row r="565" spans="1:5" x14ac:dyDescent="0.3">
      <c r="A565" t="s">
        <v>109</v>
      </c>
      <c r="B565">
        <v>1992</v>
      </c>
      <c r="C565" t="s">
        <v>77</v>
      </c>
      <c r="D565">
        <v>34</v>
      </c>
      <c r="E565">
        <v>25</v>
      </c>
    </row>
    <row r="566" spans="1:5" x14ac:dyDescent="0.3">
      <c r="A566" t="s">
        <v>78</v>
      </c>
      <c r="B566">
        <v>1992</v>
      </c>
      <c r="C566" t="s">
        <v>77</v>
      </c>
      <c r="D566">
        <v>34</v>
      </c>
      <c r="E566">
        <v>18</v>
      </c>
    </row>
    <row r="567" spans="1:5" x14ac:dyDescent="0.3">
      <c r="A567" t="s">
        <v>106</v>
      </c>
      <c r="B567">
        <v>1992</v>
      </c>
      <c r="C567" t="s">
        <v>77</v>
      </c>
      <c r="D567">
        <v>34</v>
      </c>
      <c r="E567">
        <v>16</v>
      </c>
    </row>
    <row r="568" spans="1:5" x14ac:dyDescent="0.3">
      <c r="A568" t="s">
        <v>90</v>
      </c>
      <c r="B568">
        <v>1992</v>
      </c>
      <c r="C568" t="s">
        <v>77</v>
      </c>
      <c r="D568">
        <v>34</v>
      </c>
      <c r="E568">
        <v>2</v>
      </c>
    </row>
    <row r="569" spans="1:5" x14ac:dyDescent="0.3">
      <c r="A569" t="s">
        <v>95</v>
      </c>
      <c r="B569">
        <v>1992</v>
      </c>
      <c r="C569" t="s">
        <v>77</v>
      </c>
      <c r="D569">
        <v>34</v>
      </c>
      <c r="E569">
        <v>3</v>
      </c>
    </row>
    <row r="570" spans="1:5" x14ac:dyDescent="0.3">
      <c r="A570" t="s">
        <v>103</v>
      </c>
      <c r="B570">
        <v>1992</v>
      </c>
      <c r="C570" t="s">
        <v>77</v>
      </c>
      <c r="D570">
        <v>34</v>
      </c>
      <c r="E570">
        <v>3</v>
      </c>
    </row>
    <row r="571" spans="1:5" x14ac:dyDescent="0.3">
      <c r="A571" t="s">
        <v>93</v>
      </c>
      <c r="B571">
        <v>1992</v>
      </c>
      <c r="C571" t="s">
        <v>77</v>
      </c>
      <c r="D571">
        <v>34</v>
      </c>
      <c r="E571">
        <v>24</v>
      </c>
    </row>
    <row r="572" spans="1:5" x14ac:dyDescent="0.3">
      <c r="A572" t="s">
        <v>102</v>
      </c>
      <c r="B572">
        <v>1992</v>
      </c>
      <c r="C572" t="s">
        <v>77</v>
      </c>
      <c r="D572">
        <v>34</v>
      </c>
      <c r="E572">
        <v>14</v>
      </c>
    </row>
    <row r="573" spans="1:5" x14ac:dyDescent="0.3">
      <c r="A573" t="s">
        <v>119</v>
      </c>
      <c r="B573">
        <v>1992</v>
      </c>
      <c r="C573" t="s">
        <v>77</v>
      </c>
      <c r="D573">
        <v>34</v>
      </c>
      <c r="E573">
        <v>20</v>
      </c>
    </row>
    <row r="574" spans="1:5" x14ac:dyDescent="0.3">
      <c r="A574" t="s">
        <v>118</v>
      </c>
      <c r="B574">
        <v>1992</v>
      </c>
      <c r="C574" t="s">
        <v>77</v>
      </c>
      <c r="D574">
        <v>34</v>
      </c>
      <c r="E574">
        <v>20</v>
      </c>
    </row>
    <row r="575" spans="1:5" x14ac:dyDescent="0.3">
      <c r="A575" t="s">
        <v>92</v>
      </c>
      <c r="B575">
        <v>1992</v>
      </c>
      <c r="C575" t="s">
        <v>77</v>
      </c>
      <c r="D575">
        <v>34</v>
      </c>
      <c r="E575">
        <v>22</v>
      </c>
    </row>
    <row r="576" spans="1:5" x14ac:dyDescent="0.3">
      <c r="A576" t="s">
        <v>117</v>
      </c>
      <c r="B576">
        <v>1992</v>
      </c>
      <c r="C576" t="s">
        <v>77</v>
      </c>
      <c r="D576">
        <v>34</v>
      </c>
      <c r="E576">
        <v>11</v>
      </c>
    </row>
    <row r="577" spans="1:5" x14ac:dyDescent="0.3">
      <c r="A577" t="s">
        <v>121</v>
      </c>
      <c r="B577">
        <v>1992</v>
      </c>
      <c r="C577" t="s">
        <v>77</v>
      </c>
      <c r="D577">
        <v>34</v>
      </c>
      <c r="E577">
        <v>6</v>
      </c>
    </row>
    <row r="578" spans="1:5" x14ac:dyDescent="0.3">
      <c r="A578" t="s">
        <v>78</v>
      </c>
      <c r="B578">
        <v>1991</v>
      </c>
      <c r="C578" t="s">
        <v>77</v>
      </c>
      <c r="D578">
        <v>38</v>
      </c>
      <c r="E578">
        <v>17</v>
      </c>
    </row>
    <row r="579" spans="1:5" x14ac:dyDescent="0.3">
      <c r="A579" t="s">
        <v>81</v>
      </c>
      <c r="B579">
        <v>1991</v>
      </c>
      <c r="C579" t="s">
        <v>77</v>
      </c>
      <c r="D579">
        <v>38</v>
      </c>
      <c r="E579">
        <v>18</v>
      </c>
    </row>
    <row r="580" spans="1:5" x14ac:dyDescent="0.3">
      <c r="A580" t="s">
        <v>82</v>
      </c>
      <c r="B580">
        <v>1991</v>
      </c>
      <c r="C580" t="s">
        <v>77</v>
      </c>
      <c r="D580">
        <v>38</v>
      </c>
      <c r="E580">
        <v>6</v>
      </c>
    </row>
    <row r="581" spans="1:5" x14ac:dyDescent="0.3">
      <c r="A581" t="s">
        <v>93</v>
      </c>
      <c r="B581">
        <v>1991</v>
      </c>
      <c r="C581" t="s">
        <v>77</v>
      </c>
      <c r="D581">
        <v>38</v>
      </c>
      <c r="E581">
        <v>1</v>
      </c>
    </row>
    <row r="582" spans="1:5" x14ac:dyDescent="0.3">
      <c r="A582" t="s">
        <v>106</v>
      </c>
      <c r="B582">
        <v>1991</v>
      </c>
      <c r="C582" t="s">
        <v>77</v>
      </c>
      <c r="D582">
        <v>38</v>
      </c>
      <c r="E582">
        <v>29</v>
      </c>
    </row>
    <row r="583" spans="1:5" x14ac:dyDescent="0.3">
      <c r="A583" t="s">
        <v>76</v>
      </c>
      <c r="B583">
        <v>1991</v>
      </c>
      <c r="C583" t="s">
        <v>77</v>
      </c>
      <c r="D583">
        <v>38</v>
      </c>
      <c r="E583">
        <v>16</v>
      </c>
    </row>
    <row r="584" spans="1:5" x14ac:dyDescent="0.3">
      <c r="A584" t="s">
        <v>102</v>
      </c>
      <c r="B584">
        <v>1991</v>
      </c>
      <c r="C584" t="s">
        <v>77</v>
      </c>
      <c r="D584">
        <v>38</v>
      </c>
      <c r="E584">
        <v>15</v>
      </c>
    </row>
    <row r="585" spans="1:5" x14ac:dyDescent="0.3">
      <c r="A585" t="s">
        <v>109</v>
      </c>
      <c r="B585">
        <v>1991</v>
      </c>
      <c r="C585" t="s">
        <v>77</v>
      </c>
      <c r="D585">
        <v>38</v>
      </c>
      <c r="E585">
        <v>13</v>
      </c>
    </row>
    <row r="586" spans="1:5" x14ac:dyDescent="0.3">
      <c r="A586" t="s">
        <v>85</v>
      </c>
      <c r="B586">
        <v>1991</v>
      </c>
      <c r="C586" t="s">
        <v>77</v>
      </c>
      <c r="D586">
        <v>38</v>
      </c>
      <c r="E586">
        <v>7</v>
      </c>
    </row>
    <row r="587" spans="1:5" x14ac:dyDescent="0.3">
      <c r="A587" t="s">
        <v>79</v>
      </c>
      <c r="B587">
        <v>1991</v>
      </c>
      <c r="C587" t="s">
        <v>77</v>
      </c>
      <c r="D587">
        <v>38</v>
      </c>
      <c r="E587">
        <v>11</v>
      </c>
    </row>
    <row r="588" spans="1:5" x14ac:dyDescent="0.3">
      <c r="A588" t="s">
        <v>95</v>
      </c>
      <c r="B588">
        <v>1991</v>
      </c>
      <c r="C588" t="s">
        <v>77</v>
      </c>
      <c r="D588">
        <v>38</v>
      </c>
      <c r="E588">
        <v>25</v>
      </c>
    </row>
    <row r="589" spans="1:5" x14ac:dyDescent="0.3">
      <c r="A589" t="s">
        <v>103</v>
      </c>
      <c r="B589">
        <v>1991</v>
      </c>
      <c r="C589" t="s">
        <v>77</v>
      </c>
      <c r="D589">
        <v>38</v>
      </c>
      <c r="E589">
        <v>7</v>
      </c>
    </row>
    <row r="590" spans="1:5" x14ac:dyDescent="0.3">
      <c r="A590" t="s">
        <v>90</v>
      </c>
      <c r="B590">
        <v>1991</v>
      </c>
      <c r="C590" t="s">
        <v>77</v>
      </c>
      <c r="D590">
        <v>38</v>
      </c>
      <c r="E590">
        <v>20</v>
      </c>
    </row>
    <row r="591" spans="1:5" x14ac:dyDescent="0.3">
      <c r="A591" t="s">
        <v>118</v>
      </c>
      <c r="B591">
        <v>1991</v>
      </c>
      <c r="C591" t="s">
        <v>77</v>
      </c>
      <c r="D591">
        <v>38</v>
      </c>
      <c r="E591">
        <v>24</v>
      </c>
    </row>
    <row r="592" spans="1:5" x14ac:dyDescent="0.3">
      <c r="A592" t="s">
        <v>92</v>
      </c>
      <c r="B592">
        <v>1991</v>
      </c>
      <c r="C592" t="s">
        <v>77</v>
      </c>
      <c r="D592">
        <v>38</v>
      </c>
      <c r="E592">
        <v>7</v>
      </c>
    </row>
    <row r="593" spans="1:5" x14ac:dyDescent="0.3">
      <c r="A593" t="s">
        <v>119</v>
      </c>
      <c r="B593">
        <v>1991</v>
      </c>
      <c r="C593" t="s">
        <v>77</v>
      </c>
      <c r="D593">
        <v>38</v>
      </c>
      <c r="E593">
        <v>11</v>
      </c>
    </row>
    <row r="594" spans="1:5" x14ac:dyDescent="0.3">
      <c r="A594" t="s">
        <v>122</v>
      </c>
      <c r="B594">
        <v>1991</v>
      </c>
      <c r="C594" t="s">
        <v>77</v>
      </c>
      <c r="D594">
        <v>38</v>
      </c>
      <c r="E594">
        <v>1</v>
      </c>
    </row>
    <row r="595" spans="1:5" x14ac:dyDescent="0.3">
      <c r="A595" t="s">
        <v>110</v>
      </c>
      <c r="B595">
        <v>1991</v>
      </c>
      <c r="C595" t="s">
        <v>77</v>
      </c>
      <c r="D595">
        <v>38</v>
      </c>
      <c r="E595">
        <v>25</v>
      </c>
    </row>
    <row r="596" spans="1:5" x14ac:dyDescent="0.3">
      <c r="A596" t="s">
        <v>111</v>
      </c>
      <c r="B596">
        <v>1991</v>
      </c>
      <c r="C596" t="s">
        <v>77</v>
      </c>
      <c r="D596">
        <v>38</v>
      </c>
      <c r="E596">
        <v>15</v>
      </c>
    </row>
    <row r="597" spans="1:5" x14ac:dyDescent="0.3">
      <c r="A597" t="s">
        <v>99</v>
      </c>
      <c r="B597">
        <v>1991</v>
      </c>
      <c r="C597" t="s">
        <v>77</v>
      </c>
      <c r="D597">
        <v>38</v>
      </c>
      <c r="E597">
        <v>8</v>
      </c>
    </row>
    <row r="598" spans="1:5" x14ac:dyDescent="0.3">
      <c r="A598" t="s">
        <v>106</v>
      </c>
      <c r="B598">
        <v>1990</v>
      </c>
      <c r="C598" t="s">
        <v>77</v>
      </c>
      <c r="D598">
        <v>34</v>
      </c>
      <c r="E598">
        <v>9</v>
      </c>
    </row>
    <row r="599" spans="1:5" x14ac:dyDescent="0.3">
      <c r="A599" t="s">
        <v>79</v>
      </c>
      <c r="B599">
        <v>1990</v>
      </c>
      <c r="C599" t="s">
        <v>77</v>
      </c>
      <c r="D599">
        <v>34</v>
      </c>
      <c r="E599">
        <v>1</v>
      </c>
    </row>
    <row r="600" spans="1:5" x14ac:dyDescent="0.3">
      <c r="A600" t="s">
        <v>85</v>
      </c>
      <c r="B600">
        <v>1990</v>
      </c>
      <c r="C600" t="s">
        <v>77</v>
      </c>
      <c r="D600">
        <v>34</v>
      </c>
      <c r="E600">
        <v>14</v>
      </c>
    </row>
    <row r="601" spans="1:5" x14ac:dyDescent="0.3">
      <c r="A601" t="s">
        <v>82</v>
      </c>
      <c r="B601">
        <v>1990</v>
      </c>
      <c r="C601" t="s">
        <v>77</v>
      </c>
      <c r="D601">
        <v>34</v>
      </c>
      <c r="E601">
        <v>17</v>
      </c>
    </row>
    <row r="602" spans="1:5" x14ac:dyDescent="0.3">
      <c r="A602" t="s">
        <v>103</v>
      </c>
      <c r="B602">
        <v>1990</v>
      </c>
      <c r="C602" t="s">
        <v>77</v>
      </c>
      <c r="D602">
        <v>34</v>
      </c>
      <c r="E602">
        <v>16</v>
      </c>
    </row>
    <row r="603" spans="1:5" x14ac:dyDescent="0.3">
      <c r="A603" t="s">
        <v>78</v>
      </c>
      <c r="B603">
        <v>1990</v>
      </c>
      <c r="C603" t="s">
        <v>77</v>
      </c>
      <c r="D603">
        <v>34</v>
      </c>
      <c r="E603">
        <v>6</v>
      </c>
    </row>
    <row r="604" spans="1:5" x14ac:dyDescent="0.3">
      <c r="A604" t="s">
        <v>93</v>
      </c>
      <c r="B604">
        <v>1990</v>
      </c>
      <c r="C604" t="s">
        <v>77</v>
      </c>
      <c r="D604">
        <v>34</v>
      </c>
      <c r="E604">
        <v>8</v>
      </c>
    </row>
    <row r="605" spans="1:5" x14ac:dyDescent="0.3">
      <c r="A605" t="s">
        <v>76</v>
      </c>
      <c r="B605">
        <v>1990</v>
      </c>
      <c r="C605" t="s">
        <v>77</v>
      </c>
      <c r="D605">
        <v>34</v>
      </c>
      <c r="E605">
        <v>10</v>
      </c>
    </row>
    <row r="606" spans="1:5" x14ac:dyDescent="0.3">
      <c r="A606" t="s">
        <v>90</v>
      </c>
      <c r="B606">
        <v>1990</v>
      </c>
      <c r="C606" t="s">
        <v>77</v>
      </c>
      <c r="D606">
        <v>34</v>
      </c>
      <c r="E606">
        <v>12</v>
      </c>
    </row>
    <row r="607" spans="1:5" x14ac:dyDescent="0.3">
      <c r="A607" t="s">
        <v>81</v>
      </c>
      <c r="B607">
        <v>1990</v>
      </c>
      <c r="C607" t="s">
        <v>77</v>
      </c>
      <c r="D607">
        <v>34</v>
      </c>
      <c r="E607">
        <v>-6</v>
      </c>
    </row>
    <row r="608" spans="1:5" x14ac:dyDescent="0.3">
      <c r="A608" t="s">
        <v>119</v>
      </c>
      <c r="B608">
        <v>1990</v>
      </c>
      <c r="C608" t="s">
        <v>77</v>
      </c>
      <c r="D608">
        <v>34</v>
      </c>
      <c r="E608">
        <v>2</v>
      </c>
    </row>
    <row r="609" spans="1:5" x14ac:dyDescent="0.3">
      <c r="A609" t="s">
        <v>99</v>
      </c>
      <c r="B609">
        <v>1990</v>
      </c>
      <c r="C609" t="s">
        <v>77</v>
      </c>
      <c r="D609">
        <v>34</v>
      </c>
      <c r="E609">
        <v>5</v>
      </c>
    </row>
    <row r="610" spans="1:5" x14ac:dyDescent="0.3">
      <c r="A610" t="s">
        <v>109</v>
      </c>
      <c r="B610">
        <v>1990</v>
      </c>
      <c r="C610" t="s">
        <v>77</v>
      </c>
      <c r="D610">
        <v>34</v>
      </c>
      <c r="E610">
        <v>17</v>
      </c>
    </row>
    <row r="611" spans="1:5" x14ac:dyDescent="0.3">
      <c r="A611" t="s">
        <v>92</v>
      </c>
      <c r="B611">
        <v>1990</v>
      </c>
      <c r="C611" t="s">
        <v>77</v>
      </c>
      <c r="D611">
        <v>34</v>
      </c>
      <c r="E611">
        <v>4</v>
      </c>
    </row>
    <row r="612" spans="1:5" x14ac:dyDescent="0.3">
      <c r="A612" t="s">
        <v>102</v>
      </c>
      <c r="B612">
        <v>1990</v>
      </c>
      <c r="C612" t="s">
        <v>77</v>
      </c>
      <c r="D612">
        <v>34</v>
      </c>
      <c r="E612">
        <v>5</v>
      </c>
    </row>
    <row r="613" spans="1:5" x14ac:dyDescent="0.3">
      <c r="A613" t="s">
        <v>116</v>
      </c>
      <c r="B613">
        <v>1990</v>
      </c>
      <c r="C613" t="s">
        <v>77</v>
      </c>
      <c r="D613">
        <v>34</v>
      </c>
      <c r="E613">
        <v>11</v>
      </c>
    </row>
    <row r="614" spans="1:5" x14ac:dyDescent="0.3">
      <c r="A614" t="s">
        <v>117</v>
      </c>
      <c r="B614">
        <v>1990</v>
      </c>
      <c r="C614" t="s">
        <v>77</v>
      </c>
      <c r="D614">
        <v>34</v>
      </c>
      <c r="E614">
        <v>4</v>
      </c>
    </row>
    <row r="615" spans="1:5" x14ac:dyDescent="0.3">
      <c r="A615" t="s">
        <v>96</v>
      </c>
      <c r="B615">
        <v>1990</v>
      </c>
      <c r="C615" t="s">
        <v>77</v>
      </c>
      <c r="D615">
        <v>34</v>
      </c>
      <c r="E615">
        <v>3</v>
      </c>
    </row>
    <row r="616" spans="1:5" x14ac:dyDescent="0.3">
      <c r="A616" t="s">
        <v>79</v>
      </c>
      <c r="B616">
        <v>1989</v>
      </c>
      <c r="C616" t="s">
        <v>77</v>
      </c>
      <c r="D616">
        <v>34</v>
      </c>
      <c r="E616">
        <v>20</v>
      </c>
    </row>
    <row r="617" spans="1:5" x14ac:dyDescent="0.3">
      <c r="A617" t="s">
        <v>93</v>
      </c>
      <c r="B617">
        <v>1989</v>
      </c>
      <c r="C617" t="s">
        <v>77</v>
      </c>
      <c r="D617">
        <v>34</v>
      </c>
      <c r="E617">
        <v>2</v>
      </c>
    </row>
    <row r="618" spans="1:5" x14ac:dyDescent="0.3">
      <c r="A618" t="s">
        <v>82</v>
      </c>
      <c r="B618">
        <v>1989</v>
      </c>
      <c r="C618" t="s">
        <v>77</v>
      </c>
      <c r="D618">
        <v>34</v>
      </c>
      <c r="E618">
        <v>16</v>
      </c>
    </row>
    <row r="619" spans="1:5" x14ac:dyDescent="0.3">
      <c r="A619" t="s">
        <v>81</v>
      </c>
      <c r="B619">
        <v>1989</v>
      </c>
      <c r="C619" t="s">
        <v>77</v>
      </c>
      <c r="D619">
        <v>34</v>
      </c>
      <c r="E619">
        <v>20</v>
      </c>
    </row>
    <row r="620" spans="1:5" x14ac:dyDescent="0.3">
      <c r="A620" t="s">
        <v>76</v>
      </c>
      <c r="B620">
        <v>1989</v>
      </c>
      <c r="C620" t="s">
        <v>77</v>
      </c>
      <c r="D620">
        <v>34</v>
      </c>
      <c r="E620">
        <v>7</v>
      </c>
    </row>
    <row r="621" spans="1:5" x14ac:dyDescent="0.3">
      <c r="A621" t="s">
        <v>78</v>
      </c>
      <c r="B621">
        <v>1989</v>
      </c>
      <c r="C621" t="s">
        <v>77</v>
      </c>
      <c r="D621">
        <v>34</v>
      </c>
      <c r="E621">
        <v>33</v>
      </c>
    </row>
    <row r="622" spans="1:5" x14ac:dyDescent="0.3">
      <c r="A622" t="s">
        <v>85</v>
      </c>
      <c r="B622">
        <v>1989</v>
      </c>
      <c r="C622" t="s">
        <v>77</v>
      </c>
      <c r="D622">
        <v>34</v>
      </c>
      <c r="E622">
        <v>18</v>
      </c>
    </row>
    <row r="623" spans="1:5" x14ac:dyDescent="0.3">
      <c r="A623" t="s">
        <v>102</v>
      </c>
      <c r="B623">
        <v>1989</v>
      </c>
      <c r="C623" t="s">
        <v>77</v>
      </c>
      <c r="D623">
        <v>34</v>
      </c>
      <c r="E623">
        <v>16</v>
      </c>
    </row>
    <row r="624" spans="1:5" x14ac:dyDescent="0.3">
      <c r="A624" t="s">
        <v>99</v>
      </c>
      <c r="B624">
        <v>1989</v>
      </c>
      <c r="C624" t="s">
        <v>77</v>
      </c>
      <c r="D624">
        <v>34</v>
      </c>
      <c r="E624">
        <v>10</v>
      </c>
    </row>
    <row r="625" spans="1:5" x14ac:dyDescent="0.3">
      <c r="A625" t="s">
        <v>109</v>
      </c>
      <c r="B625">
        <v>1989</v>
      </c>
      <c r="C625" t="s">
        <v>77</v>
      </c>
      <c r="D625">
        <v>34</v>
      </c>
      <c r="E625">
        <v>20</v>
      </c>
    </row>
    <row r="626" spans="1:5" x14ac:dyDescent="0.3">
      <c r="A626" t="s">
        <v>103</v>
      </c>
      <c r="B626">
        <v>1989</v>
      </c>
      <c r="C626" t="s">
        <v>77</v>
      </c>
      <c r="D626">
        <v>34</v>
      </c>
      <c r="E626">
        <v>22</v>
      </c>
    </row>
    <row r="627" spans="1:5" x14ac:dyDescent="0.3">
      <c r="A627" t="s">
        <v>106</v>
      </c>
      <c r="B627">
        <v>1989</v>
      </c>
      <c r="C627" t="s">
        <v>77</v>
      </c>
      <c r="D627">
        <v>34</v>
      </c>
      <c r="E627">
        <v>15</v>
      </c>
    </row>
    <row r="628" spans="1:5" x14ac:dyDescent="0.3">
      <c r="A628" t="s">
        <v>116</v>
      </c>
      <c r="B628">
        <v>1989</v>
      </c>
      <c r="C628" t="s">
        <v>77</v>
      </c>
      <c r="D628">
        <v>34</v>
      </c>
      <c r="E628">
        <v>12</v>
      </c>
    </row>
    <row r="629" spans="1:5" x14ac:dyDescent="0.3">
      <c r="A629" t="s">
        <v>117</v>
      </c>
      <c r="B629">
        <v>1989</v>
      </c>
      <c r="C629" t="s">
        <v>77</v>
      </c>
      <c r="D629">
        <v>34</v>
      </c>
      <c r="E629">
        <v>10</v>
      </c>
    </row>
    <row r="630" spans="1:5" x14ac:dyDescent="0.3">
      <c r="A630" t="s">
        <v>90</v>
      </c>
      <c r="B630">
        <v>1989</v>
      </c>
      <c r="C630" t="s">
        <v>77</v>
      </c>
      <c r="D630">
        <v>34</v>
      </c>
      <c r="E630">
        <v>17</v>
      </c>
    </row>
    <row r="631" spans="1:5" x14ac:dyDescent="0.3">
      <c r="A631" t="s">
        <v>92</v>
      </c>
      <c r="B631">
        <v>1989</v>
      </c>
      <c r="C631" t="s">
        <v>77</v>
      </c>
      <c r="D631">
        <v>34</v>
      </c>
      <c r="E631">
        <v>18</v>
      </c>
    </row>
    <row r="632" spans="1:5" x14ac:dyDescent="0.3">
      <c r="A632" t="s">
        <v>123</v>
      </c>
      <c r="B632">
        <v>1989</v>
      </c>
      <c r="C632" t="s">
        <v>77</v>
      </c>
      <c r="D632">
        <v>34</v>
      </c>
      <c r="E632">
        <v>16</v>
      </c>
    </row>
    <row r="633" spans="1:5" x14ac:dyDescent="0.3">
      <c r="A633" t="s">
        <v>124</v>
      </c>
      <c r="B633">
        <v>1989</v>
      </c>
      <c r="C633" t="s">
        <v>77</v>
      </c>
      <c r="D633">
        <v>34</v>
      </c>
      <c r="E633">
        <v>10</v>
      </c>
    </row>
    <row r="634" spans="1:5" x14ac:dyDescent="0.3">
      <c r="A634" t="s">
        <v>79</v>
      </c>
      <c r="B634">
        <v>1988</v>
      </c>
      <c r="C634" t="s">
        <v>77</v>
      </c>
      <c r="D634">
        <v>34</v>
      </c>
      <c r="E634">
        <v>21</v>
      </c>
    </row>
    <row r="635" spans="1:5" x14ac:dyDescent="0.3">
      <c r="A635" t="s">
        <v>93</v>
      </c>
      <c r="B635">
        <v>1988</v>
      </c>
      <c r="C635" t="s">
        <v>77</v>
      </c>
      <c r="D635">
        <v>34</v>
      </c>
      <c r="E635">
        <v>15</v>
      </c>
    </row>
    <row r="636" spans="1:5" x14ac:dyDescent="0.3">
      <c r="A636" t="s">
        <v>85</v>
      </c>
      <c r="B636">
        <v>1988</v>
      </c>
      <c r="C636" t="s">
        <v>77</v>
      </c>
      <c r="D636">
        <v>34</v>
      </c>
      <c r="E636">
        <v>26</v>
      </c>
    </row>
    <row r="637" spans="1:5" x14ac:dyDescent="0.3">
      <c r="A637" t="s">
        <v>103</v>
      </c>
      <c r="B637">
        <v>1988</v>
      </c>
      <c r="C637" t="s">
        <v>77</v>
      </c>
      <c r="D637">
        <v>34</v>
      </c>
      <c r="E637">
        <v>4</v>
      </c>
    </row>
    <row r="638" spans="1:5" x14ac:dyDescent="0.3">
      <c r="A638" t="s">
        <v>78</v>
      </c>
      <c r="B638">
        <v>1988</v>
      </c>
      <c r="C638" t="s">
        <v>77</v>
      </c>
      <c r="D638">
        <v>34</v>
      </c>
      <c r="E638">
        <v>23</v>
      </c>
    </row>
    <row r="639" spans="1:5" x14ac:dyDescent="0.3">
      <c r="A639" t="s">
        <v>90</v>
      </c>
      <c r="B639">
        <v>1988</v>
      </c>
      <c r="C639" t="s">
        <v>77</v>
      </c>
      <c r="D639">
        <v>34</v>
      </c>
      <c r="E639">
        <v>18</v>
      </c>
    </row>
    <row r="640" spans="1:5" x14ac:dyDescent="0.3">
      <c r="A640" t="s">
        <v>81</v>
      </c>
      <c r="B640">
        <v>1988</v>
      </c>
      <c r="C640" t="s">
        <v>77</v>
      </c>
      <c r="D640">
        <v>34</v>
      </c>
      <c r="E640">
        <v>11</v>
      </c>
    </row>
    <row r="641" spans="1:5" x14ac:dyDescent="0.3">
      <c r="A641" t="s">
        <v>76</v>
      </c>
      <c r="B641">
        <v>1988</v>
      </c>
      <c r="C641" t="s">
        <v>77</v>
      </c>
      <c r="D641">
        <v>34</v>
      </c>
      <c r="E641">
        <v>12</v>
      </c>
    </row>
    <row r="642" spans="1:5" x14ac:dyDescent="0.3">
      <c r="A642" t="s">
        <v>106</v>
      </c>
      <c r="B642">
        <v>1988</v>
      </c>
      <c r="C642" t="s">
        <v>77</v>
      </c>
      <c r="D642">
        <v>34</v>
      </c>
      <c r="E642">
        <v>19</v>
      </c>
    </row>
    <row r="643" spans="1:5" x14ac:dyDescent="0.3">
      <c r="A643" t="s">
        <v>116</v>
      </c>
      <c r="B643">
        <v>1988</v>
      </c>
      <c r="C643" t="s">
        <v>77</v>
      </c>
      <c r="D643">
        <v>34</v>
      </c>
      <c r="E643">
        <v>21</v>
      </c>
    </row>
    <row r="644" spans="1:5" x14ac:dyDescent="0.3">
      <c r="A644" t="s">
        <v>109</v>
      </c>
      <c r="B644">
        <v>1988</v>
      </c>
      <c r="C644" t="s">
        <v>77</v>
      </c>
      <c r="D644">
        <v>34</v>
      </c>
      <c r="E644">
        <v>10</v>
      </c>
    </row>
    <row r="645" spans="1:5" x14ac:dyDescent="0.3">
      <c r="A645" t="s">
        <v>123</v>
      </c>
      <c r="B645">
        <v>1988</v>
      </c>
      <c r="C645" t="s">
        <v>77</v>
      </c>
      <c r="D645">
        <v>34</v>
      </c>
      <c r="E645">
        <v>9</v>
      </c>
    </row>
    <row r="646" spans="1:5" x14ac:dyDescent="0.3">
      <c r="A646" t="s">
        <v>117</v>
      </c>
      <c r="B646">
        <v>1988</v>
      </c>
      <c r="C646" t="s">
        <v>77</v>
      </c>
      <c r="D646">
        <v>34</v>
      </c>
      <c r="E646">
        <v>13</v>
      </c>
    </row>
    <row r="647" spans="1:5" x14ac:dyDescent="0.3">
      <c r="A647" t="s">
        <v>102</v>
      </c>
      <c r="B647">
        <v>1988</v>
      </c>
      <c r="C647" t="s">
        <v>77</v>
      </c>
      <c r="D647">
        <v>34</v>
      </c>
      <c r="E647">
        <v>20</v>
      </c>
    </row>
    <row r="648" spans="1:5" x14ac:dyDescent="0.3">
      <c r="A648" t="s">
        <v>92</v>
      </c>
      <c r="B648">
        <v>1988</v>
      </c>
      <c r="C648" t="s">
        <v>77</v>
      </c>
      <c r="D648">
        <v>34</v>
      </c>
      <c r="E648">
        <v>17</v>
      </c>
    </row>
    <row r="649" spans="1:5" x14ac:dyDescent="0.3">
      <c r="A649" t="s">
        <v>82</v>
      </c>
      <c r="B649">
        <v>1988</v>
      </c>
      <c r="C649" t="s">
        <v>77</v>
      </c>
      <c r="D649">
        <v>34</v>
      </c>
      <c r="E649">
        <v>16</v>
      </c>
    </row>
    <row r="650" spans="1:5" x14ac:dyDescent="0.3">
      <c r="A650" t="s">
        <v>122</v>
      </c>
      <c r="B650">
        <v>1988</v>
      </c>
      <c r="C650" t="s">
        <v>77</v>
      </c>
      <c r="D650">
        <v>34</v>
      </c>
      <c r="E650">
        <v>4</v>
      </c>
    </row>
    <row r="651" spans="1:5" x14ac:dyDescent="0.3">
      <c r="A651" t="s">
        <v>101</v>
      </c>
      <c r="B651">
        <v>1988</v>
      </c>
      <c r="C651" t="s">
        <v>77</v>
      </c>
      <c r="D651">
        <v>34</v>
      </c>
      <c r="E651">
        <v>5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1E5B-11BA-4D04-9671-56C3F8B9E941}">
  <dimension ref="A1:O647"/>
  <sheetViews>
    <sheetView topLeftCell="E44" workbookViewId="0">
      <selection activeCell="O54" sqref="O54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8.6640625" bestFit="1" customWidth="1"/>
    <col min="4" max="4" width="6" bestFit="1" customWidth="1"/>
    <col min="5" max="5" width="13.21875" customWidth="1"/>
    <col min="6" max="6" width="10.44140625" customWidth="1"/>
    <col min="7" max="7" width="18.21875" bestFit="1" customWidth="1"/>
    <col min="8" max="8" width="14" bestFit="1" customWidth="1"/>
    <col min="9" max="10" width="0" hidden="1" customWidth="1"/>
    <col min="11" max="11" width="14" bestFit="1" customWidth="1"/>
    <col min="12" max="12" width="26.109375" bestFit="1" customWidth="1"/>
    <col min="13" max="13" width="14.109375" bestFit="1" customWidth="1"/>
    <col min="14" max="14" width="14" bestFit="1" customWidth="1"/>
    <col min="15" max="15" width="16.109375" bestFit="1" customWidth="1"/>
    <col min="16" max="16" width="5" bestFit="1" customWidth="1"/>
    <col min="17" max="18" width="6" bestFit="1" customWidth="1"/>
    <col min="19" max="19" width="5" bestFit="1" customWidth="1"/>
    <col min="20" max="20" width="6" bestFit="1" customWidth="1"/>
    <col min="21" max="24" width="5" bestFit="1" customWidth="1"/>
    <col min="25" max="25" width="6" bestFit="1" customWidth="1"/>
    <col min="26" max="29" width="5" bestFit="1" customWidth="1"/>
    <col min="30" max="30" width="6" bestFit="1" customWidth="1"/>
    <col min="31" max="39" width="5" bestFit="1" customWidth="1"/>
    <col min="40" max="40" width="5.6640625" bestFit="1" customWidth="1"/>
    <col min="41" max="41" width="5" bestFit="1" customWidth="1"/>
    <col min="42" max="42" width="6" bestFit="1" customWidth="1"/>
    <col min="43" max="43" width="5" bestFit="1" customWidth="1"/>
    <col min="44" max="44" width="12" bestFit="1" customWidth="1"/>
  </cols>
  <sheetData>
    <row r="1" spans="1:1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5</v>
      </c>
      <c r="G1" t="s">
        <v>75</v>
      </c>
      <c r="H1" t="s">
        <v>196</v>
      </c>
      <c r="I1" t="s">
        <v>197</v>
      </c>
      <c r="J1" t="s">
        <v>198</v>
      </c>
      <c r="K1" t="s">
        <v>199</v>
      </c>
      <c r="M1" s="4" t="s">
        <v>206</v>
      </c>
      <c r="N1" t="s">
        <v>214</v>
      </c>
      <c r="O1" t="s">
        <v>217</v>
      </c>
    </row>
    <row r="2" spans="1:15" x14ac:dyDescent="0.3">
      <c r="A2" t="s">
        <v>15</v>
      </c>
      <c r="B2">
        <v>2023</v>
      </c>
      <c r="C2" t="s">
        <v>125</v>
      </c>
      <c r="D2">
        <v>38</v>
      </c>
      <c r="E2">
        <v>5</v>
      </c>
      <c r="F2">
        <v>2</v>
      </c>
      <c r="G2">
        <v>4.5</v>
      </c>
      <c r="H2" s="3">
        <v>0.99229392669866567</v>
      </c>
      <c r="I2">
        <v>2933.4177193150313</v>
      </c>
      <c r="J2">
        <v>2178.5192484415065</v>
      </c>
      <c r="K2">
        <f>I2+J2</f>
        <v>5111.9369677565373</v>
      </c>
      <c r="M2" s="2">
        <v>2023</v>
      </c>
      <c r="N2" s="7">
        <v>7.8</v>
      </c>
      <c r="O2" s="7">
        <v>12.2</v>
      </c>
    </row>
    <row r="3" spans="1:15" x14ac:dyDescent="0.3">
      <c r="A3" t="s">
        <v>18</v>
      </c>
      <c r="B3">
        <v>2023</v>
      </c>
      <c r="C3" t="s">
        <v>125</v>
      </c>
      <c r="D3">
        <v>38</v>
      </c>
      <c r="E3">
        <v>12</v>
      </c>
      <c r="F3">
        <v>25</v>
      </c>
      <c r="G3">
        <v>9</v>
      </c>
      <c r="H3" s="3">
        <v>0.98167028735064688</v>
      </c>
      <c r="I3">
        <v>3372.8817162342793</v>
      </c>
      <c r="J3">
        <v>1584.1343151989915</v>
      </c>
      <c r="K3">
        <f t="shared" ref="K3:K21" si="0">I3+J3</f>
        <v>4957.0160314332707</v>
      </c>
      <c r="M3" s="2">
        <v>2022</v>
      </c>
      <c r="N3" s="7">
        <v>11.25</v>
      </c>
      <c r="O3" s="7">
        <v>15.8</v>
      </c>
    </row>
    <row r="4" spans="1:15" x14ac:dyDescent="0.3">
      <c r="A4" t="s">
        <v>25</v>
      </c>
      <c r="B4">
        <v>2023</v>
      </c>
      <c r="C4" t="s">
        <v>125</v>
      </c>
      <c r="D4">
        <v>38</v>
      </c>
      <c r="E4">
        <v>6</v>
      </c>
      <c r="F4">
        <v>11</v>
      </c>
      <c r="G4">
        <v>-0.39999999999999858</v>
      </c>
      <c r="H4" s="3">
        <v>0.92528070175438604</v>
      </c>
      <c r="I4">
        <v>380.59485524704479</v>
      </c>
      <c r="J4">
        <v>2831.2614924636505</v>
      </c>
      <c r="K4">
        <f t="shared" si="0"/>
        <v>3211.8563477106954</v>
      </c>
      <c r="M4" s="2">
        <v>2021</v>
      </c>
      <c r="N4" s="7">
        <v>5.0999999999999996</v>
      </c>
      <c r="O4" s="7">
        <v>7.9</v>
      </c>
    </row>
    <row r="5" spans="1:15" x14ac:dyDescent="0.3">
      <c r="A5" t="s">
        <v>29</v>
      </c>
      <c r="B5">
        <v>2023</v>
      </c>
      <c r="C5" t="s">
        <v>125</v>
      </c>
      <c r="D5">
        <v>38</v>
      </c>
      <c r="E5">
        <v>5</v>
      </c>
      <c r="F5">
        <v>-1</v>
      </c>
      <c r="G5">
        <v>-1.8000000000000007</v>
      </c>
      <c r="H5" s="3">
        <v>0.99028222730739901</v>
      </c>
      <c r="I5">
        <v>250.10614972093666</v>
      </c>
      <c r="J5">
        <v>2886.8539668135368</v>
      </c>
      <c r="K5">
        <f t="shared" si="0"/>
        <v>3136.9601165344734</v>
      </c>
      <c r="M5" s="2">
        <v>2020</v>
      </c>
      <c r="N5" s="7">
        <v>-1.35</v>
      </c>
      <c r="O5" s="7">
        <v>0.4</v>
      </c>
    </row>
    <row r="6" spans="1:15" x14ac:dyDescent="0.3">
      <c r="A6" t="s">
        <v>21</v>
      </c>
      <c r="B6">
        <v>2023</v>
      </c>
      <c r="C6" t="s">
        <v>125</v>
      </c>
      <c r="D6">
        <v>38</v>
      </c>
      <c r="E6">
        <v>12</v>
      </c>
      <c r="F6">
        <v>13</v>
      </c>
      <c r="G6">
        <v>-2.1000000000000014</v>
      </c>
      <c r="H6" s="3">
        <v>0.97486477732793542</v>
      </c>
      <c r="I6">
        <v>2129.4603058524108</v>
      </c>
      <c r="J6">
        <v>2311.0945482648922</v>
      </c>
      <c r="K6">
        <f t="shared" si="0"/>
        <v>4440.554854117303</v>
      </c>
      <c r="M6" s="2">
        <v>2019</v>
      </c>
      <c r="N6" s="7">
        <v>8.4</v>
      </c>
      <c r="O6" s="7">
        <v>11.8</v>
      </c>
    </row>
    <row r="7" spans="1:15" x14ac:dyDescent="0.3">
      <c r="A7" t="s">
        <v>11</v>
      </c>
      <c r="B7">
        <v>2023</v>
      </c>
      <c r="C7" t="s">
        <v>125</v>
      </c>
      <c r="D7">
        <v>38</v>
      </c>
      <c r="E7">
        <v>-4</v>
      </c>
      <c r="F7">
        <v>-11</v>
      </c>
      <c r="G7">
        <v>-3.6000000000000014</v>
      </c>
      <c r="H7" s="3">
        <v>0.93957616475322958</v>
      </c>
      <c r="I7">
        <v>721.12688306608902</v>
      </c>
      <c r="J7">
        <v>3263.9409501683544</v>
      </c>
      <c r="K7">
        <f t="shared" si="0"/>
        <v>3985.0678332344432</v>
      </c>
      <c r="M7" s="2">
        <v>2018</v>
      </c>
      <c r="N7" s="7">
        <v>7.95</v>
      </c>
      <c r="O7" s="7">
        <v>12</v>
      </c>
    </row>
    <row r="8" spans="1:15" x14ac:dyDescent="0.3">
      <c r="A8" t="s">
        <v>27</v>
      </c>
      <c r="B8">
        <v>2023</v>
      </c>
      <c r="C8" t="s">
        <v>125</v>
      </c>
      <c r="D8">
        <v>38</v>
      </c>
      <c r="E8">
        <v>11</v>
      </c>
      <c r="F8">
        <v>22</v>
      </c>
      <c r="G8">
        <v>-0.20000000000000284</v>
      </c>
      <c r="H8" s="3">
        <v>0.94385294579732903</v>
      </c>
      <c r="I8">
        <v>661.50288375747584</v>
      </c>
      <c r="J8">
        <v>4037.6972266324128</v>
      </c>
      <c r="K8">
        <f t="shared" si="0"/>
        <v>4699.2001103898883</v>
      </c>
      <c r="M8" s="2">
        <v>2017</v>
      </c>
      <c r="N8" s="7">
        <v>9.75</v>
      </c>
      <c r="O8" s="7">
        <v>14.6</v>
      </c>
    </row>
    <row r="9" spans="1:15" x14ac:dyDescent="0.3">
      <c r="A9" t="s">
        <v>24</v>
      </c>
      <c r="B9">
        <v>2023</v>
      </c>
      <c r="C9" t="s">
        <v>125</v>
      </c>
      <c r="D9">
        <v>38</v>
      </c>
      <c r="E9">
        <v>7</v>
      </c>
      <c r="F9">
        <v>23</v>
      </c>
      <c r="G9">
        <v>9.6999999999999993</v>
      </c>
      <c r="H9" s="3">
        <v>0.94962563521735199</v>
      </c>
      <c r="I9">
        <v>652.05944342481951</v>
      </c>
      <c r="J9">
        <v>1908.2241863134875</v>
      </c>
      <c r="K9">
        <f t="shared" si="0"/>
        <v>2560.2836297383069</v>
      </c>
      <c r="M9" s="2">
        <v>2016</v>
      </c>
      <c r="N9" s="7">
        <v>11.7</v>
      </c>
      <c r="O9" s="7">
        <v>15</v>
      </c>
    </row>
    <row r="10" spans="1:15" x14ac:dyDescent="0.3">
      <c r="A10" t="s">
        <v>19</v>
      </c>
      <c r="B10">
        <v>2023</v>
      </c>
      <c r="C10" t="s">
        <v>125</v>
      </c>
      <c r="D10">
        <v>38</v>
      </c>
      <c r="E10">
        <v>8</v>
      </c>
      <c r="F10">
        <v>19</v>
      </c>
      <c r="G10">
        <v>-10.100000000000001</v>
      </c>
      <c r="H10" s="3">
        <v>0.9722274283961766</v>
      </c>
      <c r="I10">
        <v>635.11288993954975</v>
      </c>
      <c r="J10">
        <v>2385.7472691624603</v>
      </c>
      <c r="K10">
        <f t="shared" si="0"/>
        <v>3020.8601591020101</v>
      </c>
      <c r="M10" s="2">
        <v>2015</v>
      </c>
      <c r="N10" s="7">
        <v>6.15</v>
      </c>
      <c r="O10" s="7">
        <v>10.8</v>
      </c>
    </row>
    <row r="11" spans="1:15" x14ac:dyDescent="0.3">
      <c r="A11" t="s">
        <v>20</v>
      </c>
      <c r="B11">
        <v>2023</v>
      </c>
      <c r="C11" t="s">
        <v>125</v>
      </c>
      <c r="D11">
        <v>38</v>
      </c>
      <c r="E11">
        <v>11</v>
      </c>
      <c r="F11">
        <v>20</v>
      </c>
      <c r="G11">
        <v>3.1000000000000014</v>
      </c>
      <c r="H11" s="3">
        <v>0.94559696907638746</v>
      </c>
      <c r="I11">
        <v>621.80286522780489</v>
      </c>
      <c r="J11">
        <v>2266.8323636856671</v>
      </c>
      <c r="K11">
        <f t="shared" si="0"/>
        <v>2888.635228913472</v>
      </c>
      <c r="M11" s="2">
        <v>2014</v>
      </c>
      <c r="N11" s="7">
        <v>8.5500000000000007</v>
      </c>
      <c r="O11" s="7">
        <v>14.5</v>
      </c>
    </row>
    <row r="12" spans="1:15" x14ac:dyDescent="0.3">
      <c r="A12" t="s">
        <v>28</v>
      </c>
      <c r="B12">
        <v>2023</v>
      </c>
      <c r="C12" t="s">
        <v>125</v>
      </c>
      <c r="D12">
        <v>38</v>
      </c>
      <c r="E12">
        <v>14</v>
      </c>
      <c r="F12">
        <v>19</v>
      </c>
      <c r="G12">
        <v>-5.7000000000000028</v>
      </c>
      <c r="H12" s="3">
        <v>0.91769283865401208</v>
      </c>
      <c r="I12">
        <v>2936.327567986481</v>
      </c>
      <c r="J12">
        <v>2316.9704897080396</v>
      </c>
      <c r="K12">
        <f t="shared" si="0"/>
        <v>5253.298057694521</v>
      </c>
      <c r="M12" s="2">
        <v>2013</v>
      </c>
      <c r="N12" s="7">
        <v>8.4</v>
      </c>
      <c r="O12" s="7"/>
    </row>
    <row r="13" spans="1:15" x14ac:dyDescent="0.3">
      <c r="A13" t="s">
        <v>22</v>
      </c>
      <c r="B13">
        <v>2023</v>
      </c>
      <c r="C13" t="s">
        <v>125</v>
      </c>
      <c r="D13">
        <v>38</v>
      </c>
      <c r="E13">
        <v>6</v>
      </c>
      <c r="F13">
        <v>15</v>
      </c>
      <c r="G13">
        <v>2.1999999999999993</v>
      </c>
      <c r="H13" s="3">
        <v>0.93652631578947376</v>
      </c>
      <c r="I13">
        <v>568.14397262459715</v>
      </c>
      <c r="J13">
        <v>1478.0109114295205</v>
      </c>
      <c r="K13">
        <f t="shared" si="0"/>
        <v>2046.1548840541177</v>
      </c>
      <c r="M13" s="2">
        <v>2012</v>
      </c>
      <c r="N13" s="7">
        <v>9</v>
      </c>
      <c r="O13" s="7"/>
    </row>
    <row r="14" spans="1:15" x14ac:dyDescent="0.3">
      <c r="A14" t="s">
        <v>12</v>
      </c>
      <c r="B14">
        <v>2023</v>
      </c>
      <c r="C14" t="s">
        <v>125</v>
      </c>
      <c r="D14">
        <v>38</v>
      </c>
      <c r="E14">
        <v>3</v>
      </c>
      <c r="F14">
        <v>8</v>
      </c>
      <c r="G14">
        <v>10.299999999999997</v>
      </c>
      <c r="H14" s="3">
        <v>0.96347923082147813</v>
      </c>
      <c r="I14">
        <v>4154.0008911680798</v>
      </c>
      <c r="J14">
        <v>2132.7157944621849</v>
      </c>
      <c r="K14">
        <f t="shared" si="0"/>
        <v>6286.7166856302647</v>
      </c>
      <c r="M14" s="2">
        <v>2011</v>
      </c>
      <c r="N14" s="7">
        <v>8.25</v>
      </c>
      <c r="O14" s="7"/>
    </row>
    <row r="15" spans="1:15" x14ac:dyDescent="0.3">
      <c r="A15" t="s">
        <v>31</v>
      </c>
      <c r="B15">
        <v>2023</v>
      </c>
      <c r="C15" t="s">
        <v>125</v>
      </c>
      <c r="D15">
        <v>38</v>
      </c>
      <c r="E15">
        <v>6</v>
      </c>
      <c r="F15">
        <v>7</v>
      </c>
      <c r="G15">
        <v>-1.2999999999999972</v>
      </c>
      <c r="H15" s="3">
        <v>0.97097621845743465</v>
      </c>
      <c r="I15">
        <v>1265.5636769796986</v>
      </c>
      <c r="J15">
        <v>2506.7297162550349</v>
      </c>
      <c r="K15">
        <f t="shared" si="0"/>
        <v>3772.2933932347332</v>
      </c>
      <c r="M15" s="2">
        <v>2010</v>
      </c>
      <c r="N15" s="7">
        <v>13.35</v>
      </c>
      <c r="O15" s="7"/>
    </row>
    <row r="16" spans="1:15" x14ac:dyDescent="0.3">
      <c r="A16" t="s">
        <v>17</v>
      </c>
      <c r="B16">
        <v>2023</v>
      </c>
      <c r="C16" t="s">
        <v>125</v>
      </c>
      <c r="D16">
        <v>38</v>
      </c>
      <c r="E16">
        <v>20</v>
      </c>
      <c r="F16">
        <v>31</v>
      </c>
      <c r="G16">
        <v>2.6000000000000014</v>
      </c>
      <c r="H16" s="3">
        <v>0.99655260893846309</v>
      </c>
      <c r="I16">
        <v>1300.6988610093408</v>
      </c>
      <c r="J16">
        <v>5434.6433904646856</v>
      </c>
      <c r="K16">
        <f t="shared" si="0"/>
        <v>6735.3422514740269</v>
      </c>
      <c r="M16" s="2">
        <v>2009</v>
      </c>
      <c r="N16" s="7">
        <v>15.3</v>
      </c>
      <c r="O16" s="7"/>
    </row>
    <row r="17" spans="1:15" x14ac:dyDescent="0.3">
      <c r="A17" t="s">
        <v>16</v>
      </c>
      <c r="B17">
        <v>2023</v>
      </c>
      <c r="C17" t="s">
        <v>125</v>
      </c>
      <c r="D17">
        <v>38</v>
      </c>
      <c r="E17">
        <v>4</v>
      </c>
      <c r="F17">
        <v>12</v>
      </c>
      <c r="G17">
        <v>2</v>
      </c>
      <c r="H17" s="3">
        <v>0.96025027603974944</v>
      </c>
      <c r="I17">
        <v>263.32563492368524</v>
      </c>
      <c r="J17">
        <v>1780.0091110462822</v>
      </c>
      <c r="K17">
        <f t="shared" si="0"/>
        <v>2043.3347459699676</v>
      </c>
      <c r="M17" s="2">
        <v>2008</v>
      </c>
      <c r="N17" s="7">
        <v>9.4499999999999993</v>
      </c>
      <c r="O17" s="7"/>
    </row>
    <row r="18" spans="1:15" x14ac:dyDescent="0.3">
      <c r="A18" t="s">
        <v>23</v>
      </c>
      <c r="B18">
        <v>2023</v>
      </c>
      <c r="C18" t="s">
        <v>125</v>
      </c>
      <c r="D18">
        <v>38</v>
      </c>
      <c r="E18">
        <v>4</v>
      </c>
      <c r="F18">
        <v>-7</v>
      </c>
      <c r="G18">
        <v>-5.1999999999999993</v>
      </c>
      <c r="H18" s="3">
        <v>0.91772272096668783</v>
      </c>
      <c r="I18">
        <v>314.22054457344547</v>
      </c>
      <c r="J18">
        <v>2570.978722326774</v>
      </c>
      <c r="K18">
        <f t="shared" si="0"/>
        <v>2885.1992669002193</v>
      </c>
      <c r="M18" s="2">
        <v>2007</v>
      </c>
      <c r="N18" s="7">
        <v>10.8</v>
      </c>
      <c r="O18" s="7"/>
    </row>
    <row r="19" spans="1:15" x14ac:dyDescent="0.3">
      <c r="A19" t="s">
        <v>30</v>
      </c>
      <c r="B19">
        <v>2023</v>
      </c>
      <c r="C19" t="s">
        <v>125</v>
      </c>
      <c r="D19">
        <v>38</v>
      </c>
      <c r="E19">
        <v>12</v>
      </c>
      <c r="F19">
        <v>9</v>
      </c>
      <c r="G19">
        <v>-1.2000000000000028</v>
      </c>
      <c r="H19" s="3">
        <v>0.9906587470254703</v>
      </c>
      <c r="I19">
        <v>214.09035863485545</v>
      </c>
      <c r="J19">
        <v>1552.52406677771</v>
      </c>
      <c r="K19">
        <f t="shared" si="0"/>
        <v>1766.6144254125654</v>
      </c>
      <c r="M19" s="2">
        <v>2006</v>
      </c>
      <c r="N19" s="7">
        <v>12.3</v>
      </c>
      <c r="O19" s="7"/>
    </row>
    <row r="20" spans="1:15" x14ac:dyDescent="0.3">
      <c r="A20" t="s">
        <v>26</v>
      </c>
      <c r="B20">
        <v>2023</v>
      </c>
      <c r="C20" t="s">
        <v>125</v>
      </c>
      <c r="D20">
        <v>38</v>
      </c>
      <c r="E20">
        <v>6</v>
      </c>
      <c r="F20">
        <v>20</v>
      </c>
      <c r="G20">
        <v>4.6999999999999993</v>
      </c>
      <c r="H20" s="3">
        <v>0.99941894736842096</v>
      </c>
      <c r="I20">
        <v>4686.731217575797</v>
      </c>
      <c r="J20">
        <v>1806.7600945750617</v>
      </c>
      <c r="K20">
        <f t="shared" si="0"/>
        <v>6493.4913121508589</v>
      </c>
      <c r="M20" s="2">
        <v>2005</v>
      </c>
      <c r="N20" s="7">
        <v>12.15</v>
      </c>
      <c r="O20" s="7"/>
    </row>
    <row r="21" spans="1:15" x14ac:dyDescent="0.3">
      <c r="A21" t="s">
        <v>32</v>
      </c>
      <c r="B21">
        <v>2023</v>
      </c>
      <c r="C21" t="s">
        <v>125</v>
      </c>
      <c r="D21">
        <v>38</v>
      </c>
      <c r="E21">
        <v>8</v>
      </c>
      <c r="F21">
        <v>7</v>
      </c>
      <c r="G21">
        <v>2.8000000000000007</v>
      </c>
      <c r="H21" s="3">
        <v>0.96813203054437968</v>
      </c>
      <c r="I21">
        <v>516.23770128699698</v>
      </c>
      <c r="J21">
        <v>2414.7058601509775</v>
      </c>
      <c r="K21">
        <f t="shared" si="0"/>
        <v>2930.9435614379745</v>
      </c>
      <c r="M21" s="2">
        <v>2004</v>
      </c>
      <c r="N21" s="7">
        <v>11.4</v>
      </c>
      <c r="O21" s="7"/>
    </row>
    <row r="22" spans="1:15" x14ac:dyDescent="0.3">
      <c r="A22" t="s">
        <v>15</v>
      </c>
      <c r="B22">
        <v>2022</v>
      </c>
      <c r="C22" t="s">
        <v>125</v>
      </c>
      <c r="D22">
        <v>38</v>
      </c>
      <c r="E22">
        <v>6</v>
      </c>
      <c r="F22">
        <v>11</v>
      </c>
      <c r="G22">
        <v>10.5</v>
      </c>
      <c r="M22" s="2">
        <v>2003</v>
      </c>
      <c r="N22" s="7">
        <v>9.3000000000000007</v>
      </c>
      <c r="O22" s="7"/>
    </row>
    <row r="23" spans="1:15" x14ac:dyDescent="0.3">
      <c r="A23" t="s">
        <v>18</v>
      </c>
      <c r="B23">
        <v>2022</v>
      </c>
      <c r="C23" t="s">
        <v>125</v>
      </c>
      <c r="D23">
        <v>38</v>
      </c>
      <c r="E23">
        <v>15</v>
      </c>
      <c r="F23">
        <v>19</v>
      </c>
      <c r="G23">
        <v>3.6999999999999993</v>
      </c>
      <c r="M23" s="2">
        <v>2002</v>
      </c>
      <c r="N23" s="7">
        <v>12.6</v>
      </c>
      <c r="O23" s="7"/>
    </row>
    <row r="24" spans="1:15" x14ac:dyDescent="0.3">
      <c r="A24" t="s">
        <v>25</v>
      </c>
      <c r="B24">
        <v>2022</v>
      </c>
      <c r="C24" t="s">
        <v>125</v>
      </c>
      <c r="D24">
        <v>38</v>
      </c>
      <c r="E24">
        <v>5</v>
      </c>
      <c r="F24">
        <v>18</v>
      </c>
      <c r="G24">
        <v>-2.1000000000000014</v>
      </c>
      <c r="M24" s="2">
        <v>2001</v>
      </c>
      <c r="N24" s="7">
        <v>7.65</v>
      </c>
      <c r="O24" s="7"/>
    </row>
    <row r="25" spans="1:15" x14ac:dyDescent="0.3">
      <c r="A25" t="s">
        <v>29</v>
      </c>
      <c r="B25">
        <v>2022</v>
      </c>
      <c r="C25" t="s">
        <v>125</v>
      </c>
      <c r="D25">
        <v>38</v>
      </c>
      <c r="E25">
        <v>15</v>
      </c>
      <c r="F25">
        <v>22</v>
      </c>
      <c r="G25">
        <v>2.2000000000000028</v>
      </c>
      <c r="M25" s="2">
        <v>2000</v>
      </c>
      <c r="N25" s="7">
        <v>13.35</v>
      </c>
      <c r="O25" s="7"/>
    </row>
    <row r="26" spans="1:15" x14ac:dyDescent="0.3">
      <c r="A26" t="s">
        <v>21</v>
      </c>
      <c r="B26">
        <v>2022</v>
      </c>
      <c r="C26" t="s">
        <v>125</v>
      </c>
      <c r="D26">
        <v>38</v>
      </c>
      <c r="E26">
        <v>6</v>
      </c>
      <c r="F26">
        <v>13</v>
      </c>
      <c r="G26">
        <v>-3.7000000000000028</v>
      </c>
      <c r="M26" s="2">
        <v>1999</v>
      </c>
      <c r="N26" s="7">
        <v>12.9</v>
      </c>
      <c r="O26" s="7"/>
    </row>
    <row r="27" spans="1:15" x14ac:dyDescent="0.3">
      <c r="A27" t="s">
        <v>27</v>
      </c>
      <c r="B27">
        <v>2022</v>
      </c>
      <c r="C27" t="s">
        <v>125</v>
      </c>
      <c r="D27">
        <v>38</v>
      </c>
      <c r="E27">
        <v>6</v>
      </c>
      <c r="F27">
        <v>11</v>
      </c>
      <c r="G27">
        <v>-7.3000000000000007</v>
      </c>
      <c r="M27" s="2">
        <v>1998</v>
      </c>
      <c r="N27" s="7">
        <v>10.95</v>
      </c>
      <c r="O27" s="7"/>
    </row>
    <row r="28" spans="1:15" x14ac:dyDescent="0.3">
      <c r="A28" t="s">
        <v>24</v>
      </c>
      <c r="B28">
        <v>2022</v>
      </c>
      <c r="C28" t="s">
        <v>125</v>
      </c>
      <c r="D28">
        <v>38</v>
      </c>
      <c r="E28">
        <v>11</v>
      </c>
      <c r="F28">
        <v>5</v>
      </c>
      <c r="G28">
        <v>0.69999999999999929</v>
      </c>
      <c r="M28" s="2">
        <v>1997</v>
      </c>
      <c r="N28" s="7">
        <v>12.45</v>
      </c>
      <c r="O28" s="7"/>
    </row>
    <row r="29" spans="1:15" x14ac:dyDescent="0.3">
      <c r="A29" t="s">
        <v>19</v>
      </c>
      <c r="B29">
        <v>2022</v>
      </c>
      <c r="C29" t="s">
        <v>125</v>
      </c>
      <c r="D29">
        <v>38</v>
      </c>
      <c r="E29">
        <v>6</v>
      </c>
      <c r="F29">
        <v>1</v>
      </c>
      <c r="G29">
        <v>-7.3999999999999986</v>
      </c>
      <c r="M29" s="2">
        <v>1996</v>
      </c>
      <c r="N29" s="7">
        <v>9.4499999999999993</v>
      </c>
      <c r="O29" s="7"/>
    </row>
    <row r="30" spans="1:15" x14ac:dyDescent="0.3">
      <c r="A30" t="s">
        <v>20</v>
      </c>
      <c r="B30">
        <v>2022</v>
      </c>
      <c r="C30" t="s">
        <v>125</v>
      </c>
      <c r="D30">
        <v>38</v>
      </c>
      <c r="E30">
        <v>6</v>
      </c>
      <c r="F30">
        <v>2</v>
      </c>
      <c r="G30">
        <v>6.6999999999999993</v>
      </c>
      <c r="M30" s="2">
        <v>1995</v>
      </c>
      <c r="N30" s="7">
        <v>13.5</v>
      </c>
      <c r="O30" s="7"/>
    </row>
    <row r="31" spans="1:15" x14ac:dyDescent="0.3">
      <c r="A31" t="s">
        <v>127</v>
      </c>
      <c r="B31">
        <v>2022</v>
      </c>
      <c r="C31" t="s">
        <v>125</v>
      </c>
      <c r="D31">
        <v>38</v>
      </c>
      <c r="E31">
        <v>13</v>
      </c>
      <c r="F31">
        <v>8</v>
      </c>
      <c r="G31">
        <v>0.80000000000000071</v>
      </c>
      <c r="M31" s="2">
        <v>1994</v>
      </c>
      <c r="N31" s="7">
        <v>11.181818181818182</v>
      </c>
      <c r="O31" s="7"/>
    </row>
    <row r="32" spans="1:15" x14ac:dyDescent="0.3">
      <c r="A32" t="s">
        <v>126</v>
      </c>
      <c r="B32">
        <v>2022</v>
      </c>
      <c r="C32" t="s">
        <v>125</v>
      </c>
      <c r="D32">
        <v>38</v>
      </c>
      <c r="E32">
        <v>4</v>
      </c>
      <c r="F32">
        <v>9</v>
      </c>
      <c r="G32">
        <v>1.6999999999999993</v>
      </c>
      <c r="M32" s="2">
        <v>1993</v>
      </c>
      <c r="N32" s="7">
        <v>8.7272727272727266</v>
      </c>
      <c r="O32" s="7"/>
    </row>
    <row r="33" spans="1:15" x14ac:dyDescent="0.3">
      <c r="A33" t="s">
        <v>28</v>
      </c>
      <c r="B33">
        <v>2022</v>
      </c>
      <c r="C33" t="s">
        <v>125</v>
      </c>
      <c r="D33">
        <v>38</v>
      </c>
      <c r="E33">
        <v>21</v>
      </c>
      <c r="F33">
        <v>30</v>
      </c>
      <c r="G33">
        <v>5.3999999999999986</v>
      </c>
      <c r="M33" s="2">
        <v>1992</v>
      </c>
      <c r="N33" s="7">
        <v>13.090909090909092</v>
      </c>
      <c r="O33" s="7"/>
    </row>
    <row r="34" spans="1:15" x14ac:dyDescent="0.3">
      <c r="A34" t="s">
        <v>12</v>
      </c>
      <c r="B34">
        <v>2022</v>
      </c>
      <c r="C34" t="s">
        <v>125</v>
      </c>
      <c r="D34">
        <v>38</v>
      </c>
      <c r="E34">
        <v>15</v>
      </c>
      <c r="F34">
        <v>25</v>
      </c>
      <c r="G34">
        <v>17.299999999999997</v>
      </c>
      <c r="M34" s="2" t="s">
        <v>207</v>
      </c>
      <c r="N34" s="7">
        <v>10.035603715170279</v>
      </c>
      <c r="O34" s="7">
        <v>11.5</v>
      </c>
    </row>
    <row r="35" spans="1:15" x14ac:dyDescent="0.3">
      <c r="A35" t="s">
        <v>31</v>
      </c>
      <c r="B35">
        <v>2022</v>
      </c>
      <c r="C35" t="s">
        <v>125</v>
      </c>
      <c r="D35">
        <v>38</v>
      </c>
      <c r="E35">
        <v>21</v>
      </c>
      <c r="F35">
        <v>37</v>
      </c>
      <c r="G35">
        <v>-4.8999999999999986</v>
      </c>
    </row>
    <row r="36" spans="1:15" x14ac:dyDescent="0.3">
      <c r="A36" t="s">
        <v>17</v>
      </c>
      <c r="B36">
        <v>2022</v>
      </c>
      <c r="C36" t="s">
        <v>125</v>
      </c>
      <c r="D36">
        <v>38</v>
      </c>
      <c r="E36">
        <v>7</v>
      </c>
      <c r="F36">
        <v>9</v>
      </c>
      <c r="G36">
        <v>-7.2999999999999972</v>
      </c>
      <c r="M36" s="4" t="s">
        <v>206</v>
      </c>
      <c r="N36" t="s">
        <v>223</v>
      </c>
      <c r="O36" t="s">
        <v>214</v>
      </c>
    </row>
    <row r="37" spans="1:15" x14ac:dyDescent="0.3">
      <c r="A37" t="s">
        <v>16</v>
      </c>
      <c r="B37">
        <v>2022</v>
      </c>
      <c r="C37" t="s">
        <v>125</v>
      </c>
      <c r="D37">
        <v>38</v>
      </c>
      <c r="E37">
        <v>22</v>
      </c>
      <c r="F37">
        <v>36</v>
      </c>
      <c r="G37">
        <v>3.6999999999999993</v>
      </c>
      <c r="M37" s="2" t="s">
        <v>135</v>
      </c>
      <c r="N37" s="7">
        <v>10</v>
      </c>
      <c r="O37" s="7">
        <v>13.7</v>
      </c>
    </row>
    <row r="38" spans="1:15" x14ac:dyDescent="0.3">
      <c r="A38" t="s">
        <v>128</v>
      </c>
      <c r="B38">
        <v>2022</v>
      </c>
      <c r="C38" t="s">
        <v>125</v>
      </c>
      <c r="D38">
        <v>38</v>
      </c>
      <c r="E38">
        <v>-3</v>
      </c>
      <c r="F38">
        <v>1</v>
      </c>
      <c r="G38">
        <v>-1.5</v>
      </c>
      <c r="M38" s="2" t="s">
        <v>17</v>
      </c>
      <c r="N38" s="7">
        <v>29</v>
      </c>
      <c r="O38" s="7">
        <v>13.482758620689655</v>
      </c>
    </row>
    <row r="39" spans="1:15" x14ac:dyDescent="0.3">
      <c r="A39" t="s">
        <v>30</v>
      </c>
      <c r="B39">
        <v>2022</v>
      </c>
      <c r="C39" t="s">
        <v>125</v>
      </c>
      <c r="D39">
        <v>38</v>
      </c>
      <c r="E39">
        <v>14</v>
      </c>
      <c r="F39">
        <v>17</v>
      </c>
      <c r="G39">
        <v>5.8999999999999986</v>
      </c>
      <c r="M39" s="2" t="s">
        <v>20</v>
      </c>
      <c r="N39" s="7">
        <v>17</v>
      </c>
      <c r="O39" s="7">
        <v>13.117647058823529</v>
      </c>
    </row>
    <row r="40" spans="1:15" x14ac:dyDescent="0.3">
      <c r="A40" t="s">
        <v>26</v>
      </c>
      <c r="B40">
        <v>2022</v>
      </c>
      <c r="C40" t="s">
        <v>125</v>
      </c>
      <c r="D40">
        <v>38</v>
      </c>
      <c r="E40">
        <v>16</v>
      </c>
      <c r="F40">
        <v>17</v>
      </c>
      <c r="G40">
        <v>-1.3000000000000007</v>
      </c>
      <c r="M40" s="2" t="s">
        <v>144</v>
      </c>
      <c r="N40" s="7">
        <v>7</v>
      </c>
      <c r="O40" s="7">
        <v>13</v>
      </c>
    </row>
    <row r="41" spans="1:15" x14ac:dyDescent="0.3">
      <c r="A41" t="s">
        <v>32</v>
      </c>
      <c r="B41">
        <v>2022</v>
      </c>
      <c r="C41" t="s">
        <v>125</v>
      </c>
      <c r="D41">
        <v>38</v>
      </c>
      <c r="E41">
        <v>19</v>
      </c>
      <c r="F41">
        <v>25</v>
      </c>
      <c r="G41">
        <v>-2.1000000000000014</v>
      </c>
      <c r="M41" s="2" t="s">
        <v>146</v>
      </c>
      <c r="N41" s="7">
        <v>7</v>
      </c>
      <c r="O41" s="7">
        <v>12.857142857142858</v>
      </c>
    </row>
    <row r="42" spans="1:15" x14ac:dyDescent="0.3">
      <c r="A42" t="s">
        <v>15</v>
      </c>
      <c r="B42">
        <v>2021</v>
      </c>
      <c r="C42" t="s">
        <v>125</v>
      </c>
      <c r="D42">
        <v>38</v>
      </c>
      <c r="E42">
        <v>13</v>
      </c>
      <c r="F42">
        <v>23</v>
      </c>
      <c r="G42">
        <v>-2.3999999999999986</v>
      </c>
      <c r="M42" s="2" t="s">
        <v>23</v>
      </c>
      <c r="N42" s="7">
        <v>6</v>
      </c>
      <c r="O42" s="7">
        <v>12.5</v>
      </c>
    </row>
    <row r="43" spans="1:15" x14ac:dyDescent="0.3">
      <c r="A43" t="s">
        <v>18</v>
      </c>
      <c r="B43">
        <v>2021</v>
      </c>
      <c r="C43" t="s">
        <v>125</v>
      </c>
      <c r="D43">
        <v>38</v>
      </c>
      <c r="E43">
        <v>1</v>
      </c>
      <c r="F43">
        <v>2</v>
      </c>
      <c r="G43">
        <v>5.3999999999999986</v>
      </c>
      <c r="M43" s="2" t="s">
        <v>147</v>
      </c>
      <c r="N43" s="7">
        <v>7</v>
      </c>
      <c r="O43" s="7">
        <v>12</v>
      </c>
    </row>
    <row r="44" spans="1:15" x14ac:dyDescent="0.3">
      <c r="A44" t="s">
        <v>29</v>
      </c>
      <c r="B44">
        <v>2021</v>
      </c>
      <c r="C44" t="s">
        <v>125</v>
      </c>
      <c r="D44">
        <v>38</v>
      </c>
      <c r="E44">
        <v>2</v>
      </c>
      <c r="F44">
        <v>10</v>
      </c>
      <c r="G44">
        <v>-3.3999999999999986</v>
      </c>
      <c r="M44" s="2" t="s">
        <v>143</v>
      </c>
      <c r="N44" s="7">
        <v>18</v>
      </c>
      <c r="O44" s="7">
        <v>11.888888888888889</v>
      </c>
    </row>
    <row r="45" spans="1:15" x14ac:dyDescent="0.3">
      <c r="A45" t="s">
        <v>21</v>
      </c>
      <c r="B45">
        <v>2021</v>
      </c>
      <c r="C45" t="s">
        <v>125</v>
      </c>
      <c r="D45">
        <v>38</v>
      </c>
      <c r="E45">
        <v>-7</v>
      </c>
      <c r="F45">
        <v>-6</v>
      </c>
      <c r="G45">
        <v>-6.1999999999999993</v>
      </c>
      <c r="M45" s="2" t="s">
        <v>28</v>
      </c>
      <c r="N45" s="7">
        <v>32</v>
      </c>
      <c r="O45" s="7">
        <v>11.8125</v>
      </c>
    </row>
    <row r="46" spans="1:15" x14ac:dyDescent="0.3">
      <c r="A46" t="s">
        <v>11</v>
      </c>
      <c r="B46">
        <v>2021</v>
      </c>
      <c r="C46" t="s">
        <v>125</v>
      </c>
      <c r="D46">
        <v>38</v>
      </c>
      <c r="E46">
        <v>7</v>
      </c>
      <c r="F46">
        <v>5</v>
      </c>
      <c r="G46">
        <v>-4.8999999999999986</v>
      </c>
      <c r="M46" s="2" t="s">
        <v>30</v>
      </c>
      <c r="N46" s="7">
        <v>32</v>
      </c>
      <c r="O46" s="7">
        <v>11.53125</v>
      </c>
    </row>
    <row r="47" spans="1:15" x14ac:dyDescent="0.3">
      <c r="A47" t="s">
        <v>27</v>
      </c>
      <c r="B47">
        <v>2021</v>
      </c>
      <c r="C47" t="s">
        <v>125</v>
      </c>
      <c r="D47">
        <v>38</v>
      </c>
      <c r="E47">
        <v>-6</v>
      </c>
      <c r="F47">
        <v>-13</v>
      </c>
      <c r="G47">
        <v>3.7999999999999972</v>
      </c>
      <c r="M47" s="2" t="s">
        <v>207</v>
      </c>
      <c r="N47" s="7">
        <v>165</v>
      </c>
      <c r="O47" s="7">
        <v>12.436363636363636</v>
      </c>
    </row>
    <row r="48" spans="1:15" x14ac:dyDescent="0.3">
      <c r="A48" t="s">
        <v>24</v>
      </c>
      <c r="B48">
        <v>2021</v>
      </c>
      <c r="C48" t="s">
        <v>125</v>
      </c>
      <c r="D48">
        <v>38</v>
      </c>
      <c r="E48">
        <v>10</v>
      </c>
      <c r="F48">
        <v>16</v>
      </c>
      <c r="G48">
        <v>-1.1999999999999993</v>
      </c>
    </row>
    <row r="49" spans="1:7" x14ac:dyDescent="0.3">
      <c r="A49" t="s">
        <v>19</v>
      </c>
      <c r="B49">
        <v>2021</v>
      </c>
      <c r="C49" t="s">
        <v>125</v>
      </c>
      <c r="D49">
        <v>38</v>
      </c>
      <c r="E49">
        <v>19</v>
      </c>
      <c r="F49">
        <v>27</v>
      </c>
      <c r="G49">
        <v>3.3999999999999986</v>
      </c>
    </row>
    <row r="50" spans="1:7" x14ac:dyDescent="0.3">
      <c r="A50" t="s">
        <v>127</v>
      </c>
      <c r="B50">
        <v>2021</v>
      </c>
      <c r="C50" t="s">
        <v>125</v>
      </c>
      <c r="D50">
        <v>38</v>
      </c>
      <c r="E50">
        <v>-2</v>
      </c>
      <c r="F50">
        <v>-1</v>
      </c>
      <c r="G50">
        <v>-6.1999999999999993</v>
      </c>
    </row>
    <row r="51" spans="1:7" x14ac:dyDescent="0.3">
      <c r="A51" t="s">
        <v>126</v>
      </c>
      <c r="B51">
        <v>2021</v>
      </c>
      <c r="C51" t="s">
        <v>125</v>
      </c>
      <c r="D51">
        <v>38</v>
      </c>
      <c r="E51">
        <v>16</v>
      </c>
      <c r="F51">
        <v>19</v>
      </c>
      <c r="G51">
        <v>7.8999999999999986</v>
      </c>
    </row>
    <row r="52" spans="1:7" x14ac:dyDescent="0.3">
      <c r="A52" t="s">
        <v>28</v>
      </c>
      <c r="B52">
        <v>2021</v>
      </c>
      <c r="C52" t="s">
        <v>125</v>
      </c>
      <c r="D52">
        <v>38</v>
      </c>
      <c r="E52">
        <v>6</v>
      </c>
      <c r="F52">
        <v>12</v>
      </c>
      <c r="G52">
        <v>0.10000000000000142</v>
      </c>
    </row>
    <row r="53" spans="1:7" x14ac:dyDescent="0.3">
      <c r="A53" t="s">
        <v>12</v>
      </c>
      <c r="B53">
        <v>2021</v>
      </c>
      <c r="C53" t="s">
        <v>125</v>
      </c>
      <c r="D53">
        <v>38</v>
      </c>
      <c r="E53">
        <v>1</v>
      </c>
      <c r="F53">
        <v>13</v>
      </c>
      <c r="G53">
        <v>12.399999999999999</v>
      </c>
    </row>
    <row r="54" spans="1:7" x14ac:dyDescent="0.3">
      <c r="A54" t="s">
        <v>31</v>
      </c>
      <c r="B54">
        <v>2021</v>
      </c>
      <c r="C54" t="s">
        <v>125</v>
      </c>
      <c r="D54">
        <v>38</v>
      </c>
      <c r="E54">
        <v>12</v>
      </c>
      <c r="F54">
        <v>20</v>
      </c>
      <c r="G54">
        <v>1.3999999999999986</v>
      </c>
    </row>
    <row r="55" spans="1:7" x14ac:dyDescent="0.3">
      <c r="A55" t="s">
        <v>17</v>
      </c>
      <c r="B55">
        <v>2021</v>
      </c>
      <c r="C55" t="s">
        <v>125</v>
      </c>
      <c r="D55">
        <v>38</v>
      </c>
      <c r="E55">
        <v>11</v>
      </c>
      <c r="F55">
        <v>16</v>
      </c>
      <c r="G55">
        <v>4.8000000000000007</v>
      </c>
    </row>
    <row r="56" spans="1:7" x14ac:dyDescent="0.3">
      <c r="A56" t="s">
        <v>130</v>
      </c>
      <c r="B56">
        <v>2021</v>
      </c>
      <c r="C56" t="s">
        <v>125</v>
      </c>
      <c r="D56">
        <v>38</v>
      </c>
      <c r="E56">
        <v>2</v>
      </c>
      <c r="F56">
        <v>-1</v>
      </c>
      <c r="G56">
        <v>-5.1999999999999993</v>
      </c>
    </row>
    <row r="57" spans="1:7" x14ac:dyDescent="0.3">
      <c r="A57" t="s">
        <v>128</v>
      </c>
      <c r="B57">
        <v>2021</v>
      </c>
      <c r="C57" t="s">
        <v>125</v>
      </c>
      <c r="D57">
        <v>38</v>
      </c>
      <c r="E57">
        <v>10</v>
      </c>
      <c r="F57">
        <v>22</v>
      </c>
      <c r="G57">
        <v>1.1999999999999993</v>
      </c>
    </row>
    <row r="58" spans="1:7" x14ac:dyDescent="0.3">
      <c r="A58" t="s">
        <v>30</v>
      </c>
      <c r="B58">
        <v>2021</v>
      </c>
      <c r="C58" t="s">
        <v>125</v>
      </c>
      <c r="D58">
        <v>38</v>
      </c>
      <c r="E58">
        <v>9</v>
      </c>
      <c r="F58">
        <v>9</v>
      </c>
      <c r="G58">
        <v>4.3999999999999986</v>
      </c>
    </row>
    <row r="59" spans="1:7" x14ac:dyDescent="0.3">
      <c r="A59" t="s">
        <v>129</v>
      </c>
      <c r="B59">
        <v>2021</v>
      </c>
      <c r="C59" t="s">
        <v>125</v>
      </c>
      <c r="D59">
        <v>38</v>
      </c>
      <c r="E59">
        <v>-7</v>
      </c>
      <c r="F59">
        <v>-15</v>
      </c>
      <c r="G59">
        <v>-2.6999999999999993</v>
      </c>
    </row>
    <row r="60" spans="1:7" x14ac:dyDescent="0.3">
      <c r="A60" t="s">
        <v>26</v>
      </c>
      <c r="B60">
        <v>2021</v>
      </c>
      <c r="C60" t="s">
        <v>125</v>
      </c>
      <c r="D60">
        <v>38</v>
      </c>
      <c r="E60">
        <v>8</v>
      </c>
      <c r="F60">
        <v>5</v>
      </c>
      <c r="G60">
        <v>5</v>
      </c>
    </row>
    <row r="61" spans="1:7" x14ac:dyDescent="0.3">
      <c r="A61" t="s">
        <v>32</v>
      </c>
      <c r="B61">
        <v>2021</v>
      </c>
      <c r="C61" t="s">
        <v>125</v>
      </c>
      <c r="D61">
        <v>38</v>
      </c>
      <c r="E61">
        <v>-3</v>
      </c>
      <c r="F61">
        <v>-5</v>
      </c>
      <c r="G61">
        <v>0.80000000000000071</v>
      </c>
    </row>
    <row r="62" spans="1:7" x14ac:dyDescent="0.3">
      <c r="A62" t="s">
        <v>15</v>
      </c>
      <c r="B62">
        <v>2020</v>
      </c>
      <c r="C62" t="s">
        <v>125</v>
      </c>
      <c r="D62">
        <v>38</v>
      </c>
      <c r="E62">
        <v>-5</v>
      </c>
      <c r="F62">
        <v>-10</v>
      </c>
      <c r="G62">
        <v>1</v>
      </c>
    </row>
    <row r="63" spans="1:7" x14ac:dyDescent="0.3">
      <c r="A63" t="s">
        <v>18</v>
      </c>
      <c r="B63">
        <v>2020</v>
      </c>
      <c r="C63" t="s">
        <v>125</v>
      </c>
      <c r="D63">
        <v>38</v>
      </c>
      <c r="E63">
        <v>-5</v>
      </c>
      <c r="F63">
        <v>-5</v>
      </c>
      <c r="G63">
        <v>1.1000000000000014</v>
      </c>
    </row>
    <row r="64" spans="1:7" x14ac:dyDescent="0.3">
      <c r="A64" t="s">
        <v>21</v>
      </c>
      <c r="B64">
        <v>2020</v>
      </c>
      <c r="C64" t="s">
        <v>125</v>
      </c>
      <c r="D64">
        <v>38</v>
      </c>
      <c r="E64">
        <v>1</v>
      </c>
      <c r="F64">
        <v>6</v>
      </c>
      <c r="G64">
        <v>-8.6000000000000014</v>
      </c>
    </row>
    <row r="65" spans="1:7" x14ac:dyDescent="0.3">
      <c r="A65" t="s">
        <v>11</v>
      </c>
      <c r="B65">
        <v>2020</v>
      </c>
      <c r="C65" t="s">
        <v>125</v>
      </c>
      <c r="D65">
        <v>38</v>
      </c>
      <c r="E65">
        <v>-3</v>
      </c>
      <c r="F65">
        <v>-4</v>
      </c>
      <c r="G65">
        <v>-6.5</v>
      </c>
    </row>
    <row r="66" spans="1:7" x14ac:dyDescent="0.3">
      <c r="A66" t="s">
        <v>27</v>
      </c>
      <c r="B66">
        <v>2020</v>
      </c>
      <c r="C66" t="s">
        <v>125</v>
      </c>
      <c r="D66">
        <v>38</v>
      </c>
      <c r="E66">
        <v>-1</v>
      </c>
      <c r="F66">
        <v>4</v>
      </c>
      <c r="G66">
        <v>-3.1000000000000014</v>
      </c>
    </row>
    <row r="67" spans="1:7" x14ac:dyDescent="0.3">
      <c r="A67" t="s">
        <v>24</v>
      </c>
      <c r="B67">
        <v>2020</v>
      </c>
      <c r="C67" t="s">
        <v>125</v>
      </c>
      <c r="D67">
        <v>38</v>
      </c>
      <c r="E67">
        <v>2</v>
      </c>
      <c r="F67">
        <v>1</v>
      </c>
      <c r="G67">
        <v>4.1999999999999993</v>
      </c>
    </row>
    <row r="68" spans="1:7" x14ac:dyDescent="0.3">
      <c r="A68" t="s">
        <v>19</v>
      </c>
      <c r="B68">
        <v>2020</v>
      </c>
      <c r="C68" t="s">
        <v>125</v>
      </c>
      <c r="D68">
        <v>38</v>
      </c>
      <c r="E68">
        <v>-15</v>
      </c>
      <c r="F68">
        <v>-7</v>
      </c>
      <c r="G68">
        <v>0.69999999999999929</v>
      </c>
    </row>
    <row r="69" spans="1:7" x14ac:dyDescent="0.3">
      <c r="A69" t="s">
        <v>20</v>
      </c>
      <c r="B69">
        <v>2020</v>
      </c>
      <c r="C69" t="s">
        <v>125</v>
      </c>
      <c r="D69">
        <v>38</v>
      </c>
      <c r="E69">
        <v>-8</v>
      </c>
      <c r="F69">
        <v>-12</v>
      </c>
      <c r="G69">
        <v>-9.6999999999999993</v>
      </c>
    </row>
    <row r="70" spans="1:7" x14ac:dyDescent="0.3">
      <c r="A70" t="s">
        <v>127</v>
      </c>
      <c r="B70">
        <v>2020</v>
      </c>
      <c r="C70" t="s">
        <v>125</v>
      </c>
      <c r="D70">
        <v>38</v>
      </c>
      <c r="E70">
        <v>-1</v>
      </c>
      <c r="F70">
        <v>6</v>
      </c>
      <c r="G70">
        <v>-2.6000000000000014</v>
      </c>
    </row>
    <row r="71" spans="1:7" x14ac:dyDescent="0.3">
      <c r="A71" t="s">
        <v>126</v>
      </c>
      <c r="B71">
        <v>2020</v>
      </c>
      <c r="C71" t="s">
        <v>125</v>
      </c>
      <c r="D71">
        <v>38</v>
      </c>
      <c r="E71">
        <v>-10</v>
      </c>
      <c r="F71">
        <v>-10</v>
      </c>
      <c r="G71">
        <v>5.8000000000000007</v>
      </c>
    </row>
    <row r="72" spans="1:7" x14ac:dyDescent="0.3">
      <c r="A72" t="s">
        <v>28</v>
      </c>
      <c r="B72">
        <v>2020</v>
      </c>
      <c r="C72" t="s">
        <v>125</v>
      </c>
      <c r="D72">
        <v>38</v>
      </c>
      <c r="E72">
        <v>-3</v>
      </c>
      <c r="F72">
        <v>-8</v>
      </c>
      <c r="G72">
        <v>-2.6000000000000014</v>
      </c>
    </row>
    <row r="73" spans="1:7" x14ac:dyDescent="0.3">
      <c r="A73" t="s">
        <v>12</v>
      </c>
      <c r="B73">
        <v>2020</v>
      </c>
      <c r="C73" t="s">
        <v>125</v>
      </c>
      <c r="D73">
        <v>38</v>
      </c>
      <c r="E73">
        <v>-4</v>
      </c>
      <c r="F73">
        <v>1</v>
      </c>
      <c r="G73">
        <v>5.7999999999999972</v>
      </c>
    </row>
    <row r="74" spans="1:7" x14ac:dyDescent="0.3">
      <c r="A74" t="s">
        <v>31</v>
      </c>
      <c r="B74">
        <v>2020</v>
      </c>
      <c r="C74" t="s">
        <v>125</v>
      </c>
      <c r="D74">
        <v>38</v>
      </c>
      <c r="E74">
        <v>-12</v>
      </c>
      <c r="F74">
        <v>-9</v>
      </c>
      <c r="G74">
        <v>6.8000000000000007</v>
      </c>
    </row>
    <row r="75" spans="1:7" x14ac:dyDescent="0.3">
      <c r="A75" t="s">
        <v>17</v>
      </c>
      <c r="B75">
        <v>2020</v>
      </c>
      <c r="C75" t="s">
        <v>125</v>
      </c>
      <c r="D75">
        <v>38</v>
      </c>
      <c r="E75">
        <v>1</v>
      </c>
      <c r="F75">
        <v>2</v>
      </c>
      <c r="G75">
        <v>-0.5</v>
      </c>
    </row>
    <row r="76" spans="1:7" x14ac:dyDescent="0.3">
      <c r="A76" t="s">
        <v>23</v>
      </c>
      <c r="B76">
        <v>2020</v>
      </c>
      <c r="C76" t="s">
        <v>125</v>
      </c>
      <c r="D76">
        <v>38</v>
      </c>
      <c r="E76">
        <v>9</v>
      </c>
      <c r="F76">
        <v>13</v>
      </c>
      <c r="G76">
        <v>-5.8999999999999986</v>
      </c>
    </row>
    <row r="77" spans="1:7" x14ac:dyDescent="0.3">
      <c r="A77" t="s">
        <v>128</v>
      </c>
      <c r="B77">
        <v>2020</v>
      </c>
      <c r="C77" t="s">
        <v>125</v>
      </c>
      <c r="D77">
        <v>38</v>
      </c>
      <c r="E77">
        <v>11</v>
      </c>
      <c r="F77">
        <v>27</v>
      </c>
      <c r="G77">
        <v>7</v>
      </c>
    </row>
    <row r="78" spans="1:7" x14ac:dyDescent="0.3">
      <c r="A78" t="s">
        <v>30</v>
      </c>
      <c r="B78">
        <v>2020</v>
      </c>
      <c r="C78" t="s">
        <v>125</v>
      </c>
      <c r="D78">
        <v>38</v>
      </c>
      <c r="E78">
        <v>4</v>
      </c>
      <c r="F78">
        <v>7</v>
      </c>
      <c r="G78">
        <v>5.3999999999999986</v>
      </c>
    </row>
    <row r="79" spans="1:7" x14ac:dyDescent="0.3">
      <c r="A79" t="s">
        <v>131</v>
      </c>
      <c r="B79">
        <v>2020</v>
      </c>
      <c r="C79" t="s">
        <v>125</v>
      </c>
      <c r="D79">
        <v>38</v>
      </c>
      <c r="E79">
        <v>4</v>
      </c>
      <c r="F79">
        <v>-7</v>
      </c>
      <c r="G79">
        <v>-3.5</v>
      </c>
    </row>
    <row r="80" spans="1:7" x14ac:dyDescent="0.3">
      <c r="A80" t="s">
        <v>26</v>
      </c>
      <c r="B80">
        <v>2020</v>
      </c>
      <c r="C80" t="s">
        <v>125</v>
      </c>
      <c r="D80">
        <v>38</v>
      </c>
      <c r="E80">
        <v>3</v>
      </c>
      <c r="F80">
        <v>5</v>
      </c>
      <c r="G80">
        <v>7.3000000000000007</v>
      </c>
    </row>
    <row r="81" spans="1:7" x14ac:dyDescent="0.3">
      <c r="A81" t="s">
        <v>32</v>
      </c>
      <c r="B81">
        <v>2020</v>
      </c>
      <c r="C81" t="s">
        <v>125</v>
      </c>
      <c r="D81">
        <v>38</v>
      </c>
      <c r="E81">
        <v>5</v>
      </c>
      <c r="F81">
        <v>8</v>
      </c>
      <c r="G81">
        <v>1.1000000000000014</v>
      </c>
    </row>
    <row r="82" spans="1:7" x14ac:dyDescent="0.3">
      <c r="A82" t="s">
        <v>15</v>
      </c>
      <c r="B82">
        <v>2019</v>
      </c>
      <c r="C82" t="s">
        <v>125</v>
      </c>
      <c r="D82">
        <v>38</v>
      </c>
      <c r="E82">
        <v>16</v>
      </c>
      <c r="F82">
        <v>16</v>
      </c>
      <c r="G82">
        <v>9.6999999999999993</v>
      </c>
    </row>
    <row r="83" spans="1:7" x14ac:dyDescent="0.3">
      <c r="A83" t="s">
        <v>18</v>
      </c>
      <c r="B83">
        <v>2019</v>
      </c>
      <c r="C83" t="s">
        <v>125</v>
      </c>
      <c r="D83">
        <v>38</v>
      </c>
      <c r="E83">
        <v>13</v>
      </c>
      <c r="F83">
        <v>10</v>
      </c>
      <c r="G83">
        <v>-1.8999999999999986</v>
      </c>
    </row>
    <row r="84" spans="1:7" x14ac:dyDescent="0.3">
      <c r="A84" t="s">
        <v>25</v>
      </c>
      <c r="B84">
        <v>2019</v>
      </c>
      <c r="C84" t="s">
        <v>125</v>
      </c>
      <c r="D84">
        <v>38</v>
      </c>
      <c r="E84">
        <v>8</v>
      </c>
      <c r="F84">
        <v>9</v>
      </c>
      <c r="G84">
        <v>-2.1999999999999993</v>
      </c>
    </row>
    <row r="85" spans="1:7" x14ac:dyDescent="0.3">
      <c r="A85" t="s">
        <v>21</v>
      </c>
      <c r="B85">
        <v>2019</v>
      </c>
      <c r="C85" t="s">
        <v>125</v>
      </c>
      <c r="D85">
        <v>38</v>
      </c>
      <c r="E85">
        <v>3</v>
      </c>
      <c r="F85">
        <v>1</v>
      </c>
      <c r="G85">
        <v>-3.5</v>
      </c>
    </row>
    <row r="86" spans="1:7" x14ac:dyDescent="0.3">
      <c r="A86" t="s">
        <v>11</v>
      </c>
      <c r="B86">
        <v>2019</v>
      </c>
      <c r="C86" t="s">
        <v>125</v>
      </c>
      <c r="D86">
        <v>38</v>
      </c>
      <c r="E86">
        <v>2</v>
      </c>
      <c r="F86">
        <v>9</v>
      </c>
      <c r="G86">
        <v>-6.5</v>
      </c>
    </row>
    <row r="87" spans="1:7" x14ac:dyDescent="0.3">
      <c r="A87" t="s">
        <v>27</v>
      </c>
      <c r="B87">
        <v>2019</v>
      </c>
      <c r="C87" t="s">
        <v>125</v>
      </c>
      <c r="D87">
        <v>38</v>
      </c>
      <c r="E87">
        <v>6</v>
      </c>
      <c r="F87">
        <v>13</v>
      </c>
      <c r="G87">
        <v>-10.399999999999999</v>
      </c>
    </row>
    <row r="88" spans="1:7" x14ac:dyDescent="0.3">
      <c r="A88" t="s">
        <v>24</v>
      </c>
      <c r="B88">
        <v>2019</v>
      </c>
      <c r="C88" t="s">
        <v>125</v>
      </c>
      <c r="D88">
        <v>38</v>
      </c>
      <c r="E88">
        <v>3</v>
      </c>
      <c r="F88">
        <v>9</v>
      </c>
      <c r="G88">
        <v>-4</v>
      </c>
    </row>
    <row r="89" spans="1:7" x14ac:dyDescent="0.3">
      <c r="A89" t="s">
        <v>19</v>
      </c>
      <c r="B89">
        <v>2019</v>
      </c>
      <c r="C89" t="s">
        <v>125</v>
      </c>
      <c r="D89">
        <v>38</v>
      </c>
      <c r="E89">
        <v>13</v>
      </c>
      <c r="F89">
        <v>18</v>
      </c>
      <c r="G89">
        <v>-3.1000000000000014</v>
      </c>
    </row>
    <row r="90" spans="1:7" x14ac:dyDescent="0.3">
      <c r="A90" t="s">
        <v>126</v>
      </c>
      <c r="B90">
        <v>2019</v>
      </c>
      <c r="C90" t="s">
        <v>125</v>
      </c>
      <c r="D90">
        <v>38</v>
      </c>
      <c r="E90">
        <v>12</v>
      </c>
      <c r="F90">
        <v>10</v>
      </c>
      <c r="G90">
        <v>6.6000000000000014</v>
      </c>
    </row>
    <row r="91" spans="1:7" x14ac:dyDescent="0.3">
      <c r="A91" t="s">
        <v>28</v>
      </c>
      <c r="B91">
        <v>2019</v>
      </c>
      <c r="C91" t="s">
        <v>125</v>
      </c>
      <c r="D91">
        <v>38</v>
      </c>
      <c r="E91">
        <v>11</v>
      </c>
      <c r="F91">
        <v>20</v>
      </c>
      <c r="G91">
        <v>12.899999999999999</v>
      </c>
    </row>
    <row r="92" spans="1:7" x14ac:dyDescent="0.3">
      <c r="A92" t="s">
        <v>12</v>
      </c>
      <c r="B92">
        <v>2019</v>
      </c>
      <c r="C92" t="s">
        <v>125</v>
      </c>
      <c r="D92">
        <v>38</v>
      </c>
      <c r="E92">
        <v>13</v>
      </c>
      <c r="F92">
        <v>21</v>
      </c>
      <c r="G92">
        <v>11.299999999999997</v>
      </c>
    </row>
    <row r="93" spans="1:7" x14ac:dyDescent="0.3">
      <c r="A93" t="s">
        <v>31</v>
      </c>
      <c r="B93">
        <v>2019</v>
      </c>
      <c r="C93" t="s">
        <v>125</v>
      </c>
      <c r="D93">
        <v>38</v>
      </c>
      <c r="E93">
        <v>8</v>
      </c>
      <c r="F93">
        <v>16</v>
      </c>
      <c r="G93">
        <v>6.2999999999999972</v>
      </c>
    </row>
    <row r="94" spans="1:7" x14ac:dyDescent="0.3">
      <c r="A94" t="s">
        <v>17</v>
      </c>
      <c r="B94">
        <v>2019</v>
      </c>
      <c r="C94" t="s">
        <v>125</v>
      </c>
      <c r="D94">
        <v>38</v>
      </c>
      <c r="E94">
        <v>8</v>
      </c>
      <c r="F94">
        <v>18</v>
      </c>
      <c r="G94">
        <v>1.1000000000000014</v>
      </c>
    </row>
    <row r="95" spans="1:7" x14ac:dyDescent="0.3">
      <c r="A95" t="s">
        <v>130</v>
      </c>
      <c r="B95">
        <v>2019</v>
      </c>
      <c r="C95" t="s">
        <v>125</v>
      </c>
      <c r="D95">
        <v>38</v>
      </c>
      <c r="E95">
        <v>9</v>
      </c>
      <c r="F95">
        <v>13</v>
      </c>
      <c r="G95">
        <v>0.80000000000000071</v>
      </c>
    </row>
    <row r="96" spans="1:7" x14ac:dyDescent="0.3">
      <c r="A96" t="s">
        <v>23</v>
      </c>
      <c r="B96">
        <v>2019</v>
      </c>
      <c r="C96" t="s">
        <v>125</v>
      </c>
      <c r="D96">
        <v>38</v>
      </c>
      <c r="E96">
        <v>12</v>
      </c>
      <c r="F96">
        <v>18</v>
      </c>
      <c r="G96">
        <v>-2.8999999999999986</v>
      </c>
    </row>
    <row r="97" spans="1:7" x14ac:dyDescent="0.3">
      <c r="A97" t="s">
        <v>128</v>
      </c>
      <c r="B97">
        <v>2019</v>
      </c>
      <c r="C97" t="s">
        <v>125</v>
      </c>
      <c r="D97">
        <v>38</v>
      </c>
      <c r="E97">
        <v>-10</v>
      </c>
      <c r="F97">
        <v>-19</v>
      </c>
      <c r="G97">
        <v>-4.6000000000000014</v>
      </c>
    </row>
    <row r="98" spans="1:7" x14ac:dyDescent="0.3">
      <c r="A98" t="s">
        <v>30</v>
      </c>
      <c r="B98">
        <v>2019</v>
      </c>
      <c r="C98" t="s">
        <v>125</v>
      </c>
      <c r="D98">
        <v>38</v>
      </c>
      <c r="E98">
        <v>19</v>
      </c>
      <c r="F98">
        <v>24</v>
      </c>
      <c r="G98">
        <v>10.399999999999999</v>
      </c>
    </row>
    <row r="99" spans="1:7" x14ac:dyDescent="0.3">
      <c r="A99" t="s">
        <v>129</v>
      </c>
      <c r="B99">
        <v>2019</v>
      </c>
      <c r="C99" t="s">
        <v>125</v>
      </c>
      <c r="D99">
        <v>38</v>
      </c>
      <c r="E99">
        <v>14</v>
      </c>
      <c r="F99">
        <v>18</v>
      </c>
      <c r="G99">
        <v>-7.1000000000000014</v>
      </c>
    </row>
    <row r="100" spans="1:7" x14ac:dyDescent="0.3">
      <c r="A100" t="s">
        <v>26</v>
      </c>
      <c r="B100">
        <v>2019</v>
      </c>
      <c r="C100" t="s">
        <v>125</v>
      </c>
      <c r="D100">
        <v>38</v>
      </c>
      <c r="E100">
        <v>5</v>
      </c>
      <c r="F100">
        <v>7</v>
      </c>
      <c r="G100">
        <v>5.3000000000000007</v>
      </c>
    </row>
    <row r="101" spans="1:7" x14ac:dyDescent="0.3">
      <c r="A101" t="s">
        <v>32</v>
      </c>
      <c r="B101">
        <v>2019</v>
      </c>
      <c r="C101" t="s">
        <v>125</v>
      </c>
      <c r="D101">
        <v>38</v>
      </c>
      <c r="E101">
        <v>3</v>
      </c>
      <c r="F101">
        <v>5</v>
      </c>
      <c r="G101">
        <v>-2.5</v>
      </c>
    </row>
    <row r="102" spans="1:7" x14ac:dyDescent="0.3">
      <c r="A102" t="s">
        <v>15</v>
      </c>
      <c r="B102">
        <v>2018</v>
      </c>
      <c r="C102" t="s">
        <v>125</v>
      </c>
      <c r="D102">
        <v>38</v>
      </c>
      <c r="E102">
        <v>20</v>
      </c>
      <c r="F102">
        <v>30</v>
      </c>
      <c r="G102">
        <v>7.3999999999999986</v>
      </c>
    </row>
    <row r="103" spans="1:7" x14ac:dyDescent="0.3">
      <c r="A103" t="s">
        <v>25</v>
      </c>
      <c r="B103">
        <v>2018</v>
      </c>
      <c r="C103" t="s">
        <v>125</v>
      </c>
      <c r="D103">
        <v>38</v>
      </c>
      <c r="E103">
        <v>13</v>
      </c>
      <c r="F103">
        <v>24</v>
      </c>
      <c r="G103">
        <v>2.3000000000000007</v>
      </c>
    </row>
    <row r="104" spans="1:7" x14ac:dyDescent="0.3">
      <c r="A104" t="s">
        <v>21</v>
      </c>
      <c r="B104">
        <v>2018</v>
      </c>
      <c r="C104" t="s">
        <v>125</v>
      </c>
      <c r="D104">
        <v>38</v>
      </c>
      <c r="E104">
        <v>10</v>
      </c>
      <c r="F104">
        <v>7</v>
      </c>
      <c r="G104">
        <v>-0.89999999999999858</v>
      </c>
    </row>
    <row r="105" spans="1:7" x14ac:dyDescent="0.3">
      <c r="A105" t="s">
        <v>11</v>
      </c>
      <c r="B105">
        <v>2018</v>
      </c>
      <c r="C105" t="s">
        <v>125</v>
      </c>
      <c r="D105">
        <v>38</v>
      </c>
      <c r="E105">
        <v>6</v>
      </c>
      <c r="F105">
        <v>7</v>
      </c>
      <c r="G105">
        <v>-1.6000000000000014</v>
      </c>
    </row>
    <row r="106" spans="1:7" x14ac:dyDescent="0.3">
      <c r="A106" t="s">
        <v>132</v>
      </c>
      <c r="B106">
        <v>2018</v>
      </c>
      <c r="C106" t="s">
        <v>125</v>
      </c>
      <c r="D106">
        <v>38</v>
      </c>
      <c r="E106">
        <v>6</v>
      </c>
      <c r="F106">
        <v>1</v>
      </c>
      <c r="G106">
        <v>-3.6000000000000014</v>
      </c>
    </row>
    <row r="107" spans="1:7" x14ac:dyDescent="0.3">
      <c r="A107" t="s">
        <v>27</v>
      </c>
      <c r="B107">
        <v>2018</v>
      </c>
      <c r="C107" t="s">
        <v>125</v>
      </c>
      <c r="D107">
        <v>38</v>
      </c>
      <c r="E107">
        <v>12</v>
      </c>
      <c r="F107">
        <v>30</v>
      </c>
      <c r="G107">
        <v>8</v>
      </c>
    </row>
    <row r="108" spans="1:7" x14ac:dyDescent="0.3">
      <c r="A108" t="s">
        <v>24</v>
      </c>
      <c r="B108">
        <v>2018</v>
      </c>
      <c r="C108" t="s">
        <v>125</v>
      </c>
      <c r="D108">
        <v>38</v>
      </c>
      <c r="E108">
        <v>-9</v>
      </c>
      <c r="F108">
        <v>-6</v>
      </c>
      <c r="G108">
        <v>-9.1000000000000014</v>
      </c>
    </row>
    <row r="109" spans="1:7" x14ac:dyDescent="0.3">
      <c r="A109" t="s">
        <v>19</v>
      </c>
      <c r="B109">
        <v>2018</v>
      </c>
      <c r="C109" t="s">
        <v>125</v>
      </c>
      <c r="D109">
        <v>38</v>
      </c>
      <c r="E109">
        <v>14</v>
      </c>
      <c r="F109">
        <v>10</v>
      </c>
      <c r="G109">
        <v>2</v>
      </c>
    </row>
    <row r="110" spans="1:7" x14ac:dyDescent="0.3">
      <c r="A110" t="s">
        <v>20</v>
      </c>
      <c r="B110">
        <v>2018</v>
      </c>
      <c r="C110" t="s">
        <v>125</v>
      </c>
      <c r="D110">
        <v>38</v>
      </c>
      <c r="E110">
        <v>16</v>
      </c>
      <c r="F110">
        <v>19</v>
      </c>
      <c r="G110">
        <v>-2</v>
      </c>
    </row>
    <row r="111" spans="1:7" x14ac:dyDescent="0.3">
      <c r="A111" t="s">
        <v>133</v>
      </c>
      <c r="B111">
        <v>2018</v>
      </c>
      <c r="C111" t="s">
        <v>125</v>
      </c>
      <c r="D111">
        <v>38</v>
      </c>
      <c r="E111">
        <v>2</v>
      </c>
      <c r="F111">
        <v>12</v>
      </c>
      <c r="G111">
        <v>-6.1999999999999993</v>
      </c>
    </row>
    <row r="112" spans="1:7" x14ac:dyDescent="0.3">
      <c r="A112" t="s">
        <v>126</v>
      </c>
      <c r="B112">
        <v>2018</v>
      </c>
      <c r="C112" t="s">
        <v>125</v>
      </c>
      <c r="D112">
        <v>38</v>
      </c>
      <c r="E112">
        <v>2</v>
      </c>
      <c r="F112">
        <v>5</v>
      </c>
      <c r="G112">
        <v>-2.3000000000000007</v>
      </c>
    </row>
    <row r="113" spans="1:7" x14ac:dyDescent="0.3">
      <c r="A113" t="s">
        <v>28</v>
      </c>
      <c r="B113">
        <v>2018</v>
      </c>
      <c r="C113" t="s">
        <v>125</v>
      </c>
      <c r="D113">
        <v>38</v>
      </c>
      <c r="E113">
        <v>9</v>
      </c>
      <c r="F113">
        <v>23</v>
      </c>
      <c r="G113">
        <v>12.799999999999997</v>
      </c>
    </row>
    <row r="114" spans="1:7" x14ac:dyDescent="0.3">
      <c r="A114" t="s">
        <v>12</v>
      </c>
      <c r="B114">
        <v>2018</v>
      </c>
      <c r="C114" t="s">
        <v>125</v>
      </c>
      <c r="D114">
        <v>38</v>
      </c>
      <c r="E114">
        <v>10</v>
      </c>
      <c r="F114">
        <v>18</v>
      </c>
      <c r="G114">
        <v>6.8999999999999986</v>
      </c>
    </row>
    <row r="115" spans="1:7" x14ac:dyDescent="0.3">
      <c r="A115" t="s">
        <v>31</v>
      </c>
      <c r="B115">
        <v>2018</v>
      </c>
      <c r="C115" t="s">
        <v>125</v>
      </c>
      <c r="D115">
        <v>38</v>
      </c>
      <c r="E115">
        <v>6</v>
      </c>
      <c r="F115">
        <v>5</v>
      </c>
      <c r="G115">
        <v>1.1999999999999993</v>
      </c>
    </row>
    <row r="116" spans="1:7" x14ac:dyDescent="0.3">
      <c r="A116" t="s">
        <v>17</v>
      </c>
      <c r="B116">
        <v>2018</v>
      </c>
      <c r="C116" t="s">
        <v>125</v>
      </c>
      <c r="D116">
        <v>38</v>
      </c>
      <c r="E116">
        <v>5</v>
      </c>
      <c r="F116">
        <v>4</v>
      </c>
      <c r="G116">
        <v>1.3999999999999986</v>
      </c>
    </row>
    <row r="117" spans="1:7" x14ac:dyDescent="0.3">
      <c r="A117" t="s">
        <v>128</v>
      </c>
      <c r="B117">
        <v>2018</v>
      </c>
      <c r="C117" t="s">
        <v>125</v>
      </c>
      <c r="D117">
        <v>38</v>
      </c>
      <c r="E117">
        <v>7</v>
      </c>
      <c r="F117">
        <v>14</v>
      </c>
      <c r="G117">
        <v>2.3999999999999986</v>
      </c>
    </row>
    <row r="118" spans="1:7" x14ac:dyDescent="0.3">
      <c r="A118" t="s">
        <v>30</v>
      </c>
      <c r="B118">
        <v>2018</v>
      </c>
      <c r="C118" t="s">
        <v>125</v>
      </c>
      <c r="D118">
        <v>38</v>
      </c>
      <c r="E118">
        <v>5</v>
      </c>
      <c r="F118">
        <v>8</v>
      </c>
      <c r="G118">
        <v>2.6999999999999993</v>
      </c>
    </row>
    <row r="119" spans="1:7" x14ac:dyDescent="0.3">
      <c r="A119" t="s">
        <v>129</v>
      </c>
      <c r="B119">
        <v>2018</v>
      </c>
      <c r="C119" t="s">
        <v>125</v>
      </c>
      <c r="D119">
        <v>38</v>
      </c>
      <c r="E119">
        <v>4</v>
      </c>
      <c r="F119">
        <v>3</v>
      </c>
      <c r="G119">
        <v>2.8999999999999986</v>
      </c>
    </row>
    <row r="120" spans="1:7" x14ac:dyDescent="0.3">
      <c r="A120" t="s">
        <v>26</v>
      </c>
      <c r="B120">
        <v>2018</v>
      </c>
      <c r="C120" t="s">
        <v>125</v>
      </c>
      <c r="D120">
        <v>38</v>
      </c>
      <c r="E120">
        <v>10</v>
      </c>
      <c r="F120">
        <v>13</v>
      </c>
      <c r="G120">
        <v>6.8000000000000007</v>
      </c>
    </row>
    <row r="121" spans="1:7" x14ac:dyDescent="0.3">
      <c r="A121" t="s">
        <v>32</v>
      </c>
      <c r="B121">
        <v>2018</v>
      </c>
      <c r="C121" t="s">
        <v>125</v>
      </c>
      <c r="D121">
        <v>38</v>
      </c>
      <c r="E121">
        <v>11</v>
      </c>
      <c r="F121">
        <v>13</v>
      </c>
      <c r="G121">
        <v>-3.3000000000000007</v>
      </c>
    </row>
    <row r="122" spans="1:7" x14ac:dyDescent="0.3">
      <c r="A122" t="s">
        <v>15</v>
      </c>
      <c r="B122">
        <v>2017</v>
      </c>
      <c r="C122" t="s">
        <v>125</v>
      </c>
      <c r="D122">
        <v>38</v>
      </c>
      <c r="E122">
        <v>31</v>
      </c>
      <c r="F122">
        <v>45</v>
      </c>
      <c r="G122">
        <v>9.5</v>
      </c>
    </row>
    <row r="123" spans="1:7" x14ac:dyDescent="0.3">
      <c r="A123" t="s">
        <v>25</v>
      </c>
      <c r="B123">
        <v>2017</v>
      </c>
      <c r="C123" t="s">
        <v>125</v>
      </c>
      <c r="D123">
        <v>38</v>
      </c>
      <c r="E123">
        <v>8</v>
      </c>
      <c r="F123">
        <v>8</v>
      </c>
      <c r="G123">
        <v>2.5</v>
      </c>
    </row>
    <row r="124" spans="1:7" x14ac:dyDescent="0.3">
      <c r="A124" t="s">
        <v>21</v>
      </c>
      <c r="B124">
        <v>2017</v>
      </c>
      <c r="C124" t="s">
        <v>125</v>
      </c>
      <c r="D124">
        <v>38</v>
      </c>
      <c r="E124">
        <v>18</v>
      </c>
      <c r="F124">
        <v>18</v>
      </c>
      <c r="G124">
        <v>0.19999999999999929</v>
      </c>
    </row>
    <row r="125" spans="1:7" x14ac:dyDescent="0.3">
      <c r="A125" t="s">
        <v>11</v>
      </c>
      <c r="B125">
        <v>2017</v>
      </c>
      <c r="C125" t="s">
        <v>125</v>
      </c>
      <c r="D125">
        <v>38</v>
      </c>
      <c r="E125">
        <v>-2</v>
      </c>
      <c r="F125">
        <v>1</v>
      </c>
      <c r="G125">
        <v>-1.1999999999999993</v>
      </c>
    </row>
    <row r="126" spans="1:7" x14ac:dyDescent="0.3">
      <c r="A126" t="s">
        <v>27</v>
      </c>
      <c r="B126">
        <v>2017</v>
      </c>
      <c r="C126" t="s">
        <v>125</v>
      </c>
      <c r="D126">
        <v>38</v>
      </c>
      <c r="E126">
        <v>4</v>
      </c>
      <c r="F126">
        <v>4</v>
      </c>
      <c r="G126">
        <v>-0.30000000000000071</v>
      </c>
    </row>
    <row r="127" spans="1:7" x14ac:dyDescent="0.3">
      <c r="A127" t="s">
        <v>24</v>
      </c>
      <c r="B127">
        <v>2017</v>
      </c>
      <c r="C127" t="s">
        <v>125</v>
      </c>
      <c r="D127">
        <v>38</v>
      </c>
      <c r="E127">
        <v>8</v>
      </c>
      <c r="F127">
        <v>14</v>
      </c>
      <c r="G127">
        <v>-4.7999999999999972</v>
      </c>
    </row>
    <row r="128" spans="1:7" x14ac:dyDescent="0.3">
      <c r="A128" t="s">
        <v>19</v>
      </c>
      <c r="B128">
        <v>2017</v>
      </c>
      <c r="C128" t="s">
        <v>125</v>
      </c>
      <c r="D128">
        <v>38</v>
      </c>
      <c r="E128">
        <v>19</v>
      </c>
      <c r="F128">
        <v>26</v>
      </c>
      <c r="G128">
        <v>6.6999999999999993</v>
      </c>
    </row>
    <row r="129" spans="1:7" x14ac:dyDescent="0.3">
      <c r="A129" t="s">
        <v>133</v>
      </c>
      <c r="B129">
        <v>2017</v>
      </c>
      <c r="C129" t="s">
        <v>125</v>
      </c>
      <c r="D129">
        <v>38</v>
      </c>
      <c r="E129">
        <v>9</v>
      </c>
      <c r="F129">
        <v>12</v>
      </c>
      <c r="G129">
        <v>-1.3999999999999986</v>
      </c>
    </row>
    <row r="130" spans="1:7" x14ac:dyDescent="0.3">
      <c r="A130" t="s">
        <v>126</v>
      </c>
      <c r="B130">
        <v>2017</v>
      </c>
      <c r="C130" t="s">
        <v>125</v>
      </c>
      <c r="D130">
        <v>38</v>
      </c>
      <c r="E130">
        <v>7</v>
      </c>
      <c r="F130">
        <v>10</v>
      </c>
      <c r="G130">
        <v>-1.8999999999999986</v>
      </c>
    </row>
    <row r="131" spans="1:7" x14ac:dyDescent="0.3">
      <c r="A131" t="s">
        <v>28</v>
      </c>
      <c r="B131">
        <v>2017</v>
      </c>
      <c r="C131" t="s">
        <v>125</v>
      </c>
      <c r="D131">
        <v>38</v>
      </c>
      <c r="E131">
        <v>11</v>
      </c>
      <c r="F131">
        <v>24</v>
      </c>
      <c r="G131">
        <v>4.1000000000000014</v>
      </c>
    </row>
    <row r="132" spans="1:7" x14ac:dyDescent="0.3">
      <c r="A132" t="s">
        <v>12</v>
      </c>
      <c r="B132">
        <v>2017</v>
      </c>
      <c r="C132" t="s">
        <v>125</v>
      </c>
      <c r="D132">
        <v>38</v>
      </c>
      <c r="E132">
        <v>0</v>
      </c>
      <c r="F132">
        <v>15</v>
      </c>
      <c r="G132">
        <v>17.5</v>
      </c>
    </row>
    <row r="133" spans="1:7" x14ac:dyDescent="0.3">
      <c r="A133" t="s">
        <v>31</v>
      </c>
      <c r="B133">
        <v>2017</v>
      </c>
      <c r="C133" t="s">
        <v>125</v>
      </c>
      <c r="D133">
        <v>38</v>
      </c>
      <c r="E133">
        <v>13</v>
      </c>
      <c r="F133">
        <v>18</v>
      </c>
      <c r="G133">
        <v>6.1000000000000014</v>
      </c>
    </row>
    <row r="134" spans="1:7" x14ac:dyDescent="0.3">
      <c r="A134" t="s">
        <v>17</v>
      </c>
      <c r="B134">
        <v>2017</v>
      </c>
      <c r="C134" t="s">
        <v>125</v>
      </c>
      <c r="D134">
        <v>38</v>
      </c>
      <c r="E134">
        <v>12</v>
      </c>
      <c r="F134">
        <v>16</v>
      </c>
      <c r="G134">
        <v>-1.3000000000000007</v>
      </c>
    </row>
    <row r="135" spans="1:7" x14ac:dyDescent="0.3">
      <c r="A135" t="s">
        <v>128</v>
      </c>
      <c r="B135">
        <v>2017</v>
      </c>
      <c r="C135" t="s">
        <v>125</v>
      </c>
      <c r="D135">
        <v>38</v>
      </c>
      <c r="E135">
        <v>2</v>
      </c>
      <c r="F135">
        <v>7</v>
      </c>
      <c r="G135">
        <v>-3.3999999999999986</v>
      </c>
    </row>
    <row r="136" spans="1:7" x14ac:dyDescent="0.3">
      <c r="A136" t="s">
        <v>135</v>
      </c>
      <c r="B136">
        <v>2017</v>
      </c>
      <c r="C136" t="s">
        <v>125</v>
      </c>
      <c r="D136">
        <v>38</v>
      </c>
      <c r="E136">
        <v>7</v>
      </c>
      <c r="F136">
        <v>13</v>
      </c>
      <c r="G136">
        <v>0</v>
      </c>
    </row>
    <row r="137" spans="1:7" x14ac:dyDescent="0.3">
      <c r="A137" t="s">
        <v>134</v>
      </c>
      <c r="B137">
        <v>2017</v>
      </c>
      <c r="C137" t="s">
        <v>125</v>
      </c>
      <c r="D137">
        <v>38</v>
      </c>
      <c r="E137">
        <v>9</v>
      </c>
      <c r="F137">
        <v>14</v>
      </c>
      <c r="G137">
        <v>-4</v>
      </c>
    </row>
    <row r="138" spans="1:7" x14ac:dyDescent="0.3">
      <c r="A138" t="s">
        <v>30</v>
      </c>
      <c r="B138">
        <v>2017</v>
      </c>
      <c r="C138" t="s">
        <v>125</v>
      </c>
      <c r="D138">
        <v>38</v>
      </c>
      <c r="E138">
        <v>9</v>
      </c>
      <c r="F138">
        <v>10</v>
      </c>
      <c r="G138">
        <v>5.6000000000000014</v>
      </c>
    </row>
    <row r="139" spans="1:7" x14ac:dyDescent="0.3">
      <c r="A139" t="s">
        <v>129</v>
      </c>
      <c r="B139">
        <v>2017</v>
      </c>
      <c r="C139" t="s">
        <v>125</v>
      </c>
      <c r="D139">
        <v>38</v>
      </c>
      <c r="E139">
        <v>13</v>
      </c>
      <c r="F139">
        <v>12</v>
      </c>
      <c r="G139">
        <v>4.3000000000000007</v>
      </c>
    </row>
    <row r="140" spans="1:7" x14ac:dyDescent="0.3">
      <c r="A140" t="s">
        <v>131</v>
      </c>
      <c r="B140">
        <v>2017</v>
      </c>
      <c r="C140" t="s">
        <v>125</v>
      </c>
      <c r="D140">
        <v>38</v>
      </c>
      <c r="E140">
        <v>5</v>
      </c>
      <c r="F140">
        <v>9</v>
      </c>
      <c r="G140">
        <v>-1.1000000000000014</v>
      </c>
    </row>
    <row r="141" spans="1:7" x14ac:dyDescent="0.3">
      <c r="A141" t="s">
        <v>26</v>
      </c>
      <c r="B141">
        <v>2017</v>
      </c>
      <c r="C141" t="s">
        <v>125</v>
      </c>
      <c r="D141">
        <v>38</v>
      </c>
      <c r="E141">
        <v>12</v>
      </c>
      <c r="F141">
        <v>16</v>
      </c>
      <c r="G141">
        <v>5.8000000000000007</v>
      </c>
    </row>
    <row r="142" spans="1:7" x14ac:dyDescent="0.3">
      <c r="A142" t="s">
        <v>15</v>
      </c>
      <c r="B142">
        <v>2016</v>
      </c>
      <c r="C142" t="s">
        <v>125</v>
      </c>
      <c r="D142">
        <v>38</v>
      </c>
      <c r="E142">
        <v>15</v>
      </c>
      <c r="F142">
        <v>13</v>
      </c>
    </row>
    <row r="143" spans="1:7" x14ac:dyDescent="0.3">
      <c r="A143" t="s">
        <v>25</v>
      </c>
      <c r="B143">
        <v>2016</v>
      </c>
      <c r="C143" t="s">
        <v>125</v>
      </c>
      <c r="D143">
        <v>38</v>
      </c>
      <c r="E143">
        <v>16</v>
      </c>
      <c r="F143">
        <v>24</v>
      </c>
    </row>
    <row r="144" spans="1:7" x14ac:dyDescent="0.3">
      <c r="A144" t="s">
        <v>11</v>
      </c>
      <c r="B144">
        <v>2016</v>
      </c>
      <c r="C144" t="s">
        <v>125</v>
      </c>
      <c r="D144">
        <v>38</v>
      </c>
      <c r="E144">
        <v>26</v>
      </c>
      <c r="F144">
        <v>28</v>
      </c>
    </row>
    <row r="145" spans="1:6" x14ac:dyDescent="0.3">
      <c r="A145" t="s">
        <v>27</v>
      </c>
      <c r="B145">
        <v>2016</v>
      </c>
      <c r="C145" t="s">
        <v>125</v>
      </c>
      <c r="D145">
        <v>38</v>
      </c>
      <c r="E145">
        <v>9</v>
      </c>
      <c r="F145">
        <v>24</v>
      </c>
    </row>
    <row r="146" spans="1:6" x14ac:dyDescent="0.3">
      <c r="A146" t="s">
        <v>24</v>
      </c>
      <c r="B146">
        <v>2016</v>
      </c>
      <c r="C146" t="s">
        <v>125</v>
      </c>
      <c r="D146">
        <v>38</v>
      </c>
      <c r="E146">
        <v>-1</v>
      </c>
      <c r="F146">
        <v>11</v>
      </c>
    </row>
    <row r="147" spans="1:6" x14ac:dyDescent="0.3">
      <c r="A147" t="s">
        <v>19</v>
      </c>
      <c r="B147">
        <v>2016</v>
      </c>
      <c r="C147" t="s">
        <v>125</v>
      </c>
      <c r="D147">
        <v>38</v>
      </c>
      <c r="E147">
        <v>25</v>
      </c>
      <c r="F147">
        <v>34</v>
      </c>
    </row>
    <row r="148" spans="1:6" x14ac:dyDescent="0.3">
      <c r="A148" t="s">
        <v>136</v>
      </c>
      <c r="B148">
        <v>2016</v>
      </c>
      <c r="C148" t="s">
        <v>125</v>
      </c>
      <c r="D148">
        <v>38</v>
      </c>
      <c r="E148">
        <v>22</v>
      </c>
      <c r="F148">
        <v>29</v>
      </c>
    </row>
    <row r="149" spans="1:6" x14ac:dyDescent="0.3">
      <c r="A149" t="s">
        <v>126</v>
      </c>
      <c r="B149">
        <v>2016</v>
      </c>
      <c r="C149" t="s">
        <v>125</v>
      </c>
      <c r="D149">
        <v>38</v>
      </c>
      <c r="E149">
        <v>24</v>
      </c>
      <c r="F149">
        <v>27</v>
      </c>
    </row>
    <row r="150" spans="1:6" x14ac:dyDescent="0.3">
      <c r="A150" t="s">
        <v>28</v>
      </c>
      <c r="B150">
        <v>2016</v>
      </c>
      <c r="C150" t="s">
        <v>125</v>
      </c>
      <c r="D150">
        <v>38</v>
      </c>
      <c r="E150">
        <v>6</v>
      </c>
      <c r="F150">
        <v>18</v>
      </c>
    </row>
    <row r="151" spans="1:6" x14ac:dyDescent="0.3">
      <c r="A151" t="s">
        <v>12</v>
      </c>
      <c r="B151">
        <v>2016</v>
      </c>
      <c r="C151" t="s">
        <v>125</v>
      </c>
      <c r="D151">
        <v>38</v>
      </c>
      <c r="E151">
        <v>2</v>
      </c>
      <c r="F151">
        <v>-1</v>
      </c>
    </row>
    <row r="152" spans="1:6" x14ac:dyDescent="0.3">
      <c r="A152" t="s">
        <v>31</v>
      </c>
      <c r="B152">
        <v>2016</v>
      </c>
      <c r="C152" t="s">
        <v>125</v>
      </c>
      <c r="D152">
        <v>38</v>
      </c>
      <c r="E152">
        <v>-1</v>
      </c>
      <c r="F152">
        <v>3</v>
      </c>
    </row>
    <row r="153" spans="1:6" x14ac:dyDescent="0.3">
      <c r="A153" t="s">
        <v>137</v>
      </c>
      <c r="B153">
        <v>2016</v>
      </c>
      <c r="C153" t="s">
        <v>125</v>
      </c>
      <c r="D153">
        <v>38</v>
      </c>
      <c r="E153">
        <v>8</v>
      </c>
      <c r="F153">
        <v>14</v>
      </c>
    </row>
    <row r="154" spans="1:6" x14ac:dyDescent="0.3">
      <c r="A154" t="s">
        <v>128</v>
      </c>
      <c r="B154">
        <v>2016</v>
      </c>
      <c r="C154" t="s">
        <v>125</v>
      </c>
      <c r="D154">
        <v>38</v>
      </c>
      <c r="E154">
        <v>2</v>
      </c>
      <c r="F154">
        <v>-1</v>
      </c>
    </row>
    <row r="155" spans="1:6" x14ac:dyDescent="0.3">
      <c r="A155" t="s">
        <v>135</v>
      </c>
      <c r="B155">
        <v>2016</v>
      </c>
      <c r="C155" t="s">
        <v>125</v>
      </c>
      <c r="D155">
        <v>38</v>
      </c>
      <c r="E155">
        <v>10</v>
      </c>
      <c r="F155">
        <v>15</v>
      </c>
    </row>
    <row r="156" spans="1:6" x14ac:dyDescent="0.3">
      <c r="A156" t="s">
        <v>138</v>
      </c>
      <c r="B156">
        <v>2016</v>
      </c>
      <c r="C156" t="s">
        <v>125</v>
      </c>
      <c r="D156">
        <v>38</v>
      </c>
      <c r="E156">
        <v>4</v>
      </c>
      <c r="F156">
        <v>4</v>
      </c>
    </row>
    <row r="157" spans="1:6" x14ac:dyDescent="0.3">
      <c r="A157" t="s">
        <v>134</v>
      </c>
      <c r="B157">
        <v>2016</v>
      </c>
      <c r="C157" t="s">
        <v>125</v>
      </c>
      <c r="D157">
        <v>38</v>
      </c>
      <c r="E157">
        <v>13</v>
      </c>
      <c r="F157">
        <v>11</v>
      </c>
    </row>
    <row r="158" spans="1:6" x14ac:dyDescent="0.3">
      <c r="A158" t="s">
        <v>30</v>
      </c>
      <c r="B158">
        <v>2016</v>
      </c>
      <c r="C158" t="s">
        <v>125</v>
      </c>
      <c r="D158">
        <v>38</v>
      </c>
      <c r="E158">
        <v>20</v>
      </c>
      <c r="F158">
        <v>16</v>
      </c>
    </row>
    <row r="159" spans="1:6" x14ac:dyDescent="0.3">
      <c r="A159" t="s">
        <v>129</v>
      </c>
      <c r="B159">
        <v>2016</v>
      </c>
      <c r="C159" t="s">
        <v>125</v>
      </c>
      <c r="D159">
        <v>38</v>
      </c>
      <c r="E159">
        <v>16</v>
      </c>
      <c r="F159">
        <v>20</v>
      </c>
    </row>
    <row r="160" spans="1:6" x14ac:dyDescent="0.3">
      <c r="A160" t="s">
        <v>131</v>
      </c>
      <c r="B160">
        <v>2016</v>
      </c>
      <c r="C160" t="s">
        <v>125</v>
      </c>
      <c r="D160">
        <v>38</v>
      </c>
      <c r="E160">
        <v>13</v>
      </c>
      <c r="F160">
        <v>18</v>
      </c>
    </row>
    <row r="161" spans="1:6" x14ac:dyDescent="0.3">
      <c r="A161" t="s">
        <v>26</v>
      </c>
      <c r="B161">
        <v>2016</v>
      </c>
      <c r="C161" t="s">
        <v>125</v>
      </c>
      <c r="D161">
        <v>38</v>
      </c>
      <c r="E161">
        <v>5</v>
      </c>
      <c r="F161">
        <v>-7</v>
      </c>
    </row>
    <row r="162" spans="1:6" x14ac:dyDescent="0.3">
      <c r="A162" t="s">
        <v>15</v>
      </c>
      <c r="B162">
        <v>2015</v>
      </c>
      <c r="C162" t="s">
        <v>125</v>
      </c>
      <c r="D162">
        <v>38</v>
      </c>
      <c r="E162">
        <v>9</v>
      </c>
      <c r="F162">
        <v>11</v>
      </c>
    </row>
    <row r="163" spans="1:6" x14ac:dyDescent="0.3">
      <c r="A163" t="s">
        <v>18</v>
      </c>
      <c r="B163">
        <v>2015</v>
      </c>
      <c r="C163" t="s">
        <v>125</v>
      </c>
      <c r="D163">
        <v>38</v>
      </c>
      <c r="E163">
        <v>5</v>
      </c>
      <c r="F163">
        <v>7</v>
      </c>
    </row>
    <row r="164" spans="1:6" x14ac:dyDescent="0.3">
      <c r="A164" t="s">
        <v>25</v>
      </c>
      <c r="B164">
        <v>2015</v>
      </c>
      <c r="C164" t="s">
        <v>125</v>
      </c>
      <c r="D164">
        <v>38</v>
      </c>
      <c r="E164">
        <v>-2</v>
      </c>
      <c r="F164">
        <v>0</v>
      </c>
    </row>
    <row r="165" spans="1:6" x14ac:dyDescent="0.3">
      <c r="A165" t="s">
        <v>27</v>
      </c>
      <c r="B165">
        <v>2015</v>
      </c>
      <c r="C165" t="s">
        <v>125</v>
      </c>
      <c r="D165">
        <v>38</v>
      </c>
      <c r="E165">
        <v>-2</v>
      </c>
      <c r="F165">
        <v>-2</v>
      </c>
    </row>
    <row r="166" spans="1:6" x14ac:dyDescent="0.3">
      <c r="A166" t="s">
        <v>24</v>
      </c>
      <c r="B166">
        <v>2015</v>
      </c>
      <c r="C166" t="s">
        <v>125</v>
      </c>
      <c r="D166">
        <v>38</v>
      </c>
      <c r="E166">
        <v>0</v>
      </c>
      <c r="F166">
        <v>4</v>
      </c>
    </row>
    <row r="167" spans="1:6" x14ac:dyDescent="0.3">
      <c r="A167" t="s">
        <v>19</v>
      </c>
      <c r="B167">
        <v>2015</v>
      </c>
      <c r="C167" t="s">
        <v>125</v>
      </c>
      <c r="D167">
        <v>38</v>
      </c>
      <c r="E167">
        <v>-1</v>
      </c>
      <c r="F167">
        <v>6</v>
      </c>
    </row>
    <row r="168" spans="1:6" x14ac:dyDescent="0.3">
      <c r="A168" t="s">
        <v>126</v>
      </c>
      <c r="B168">
        <v>2015</v>
      </c>
      <c r="C168" t="s">
        <v>125</v>
      </c>
      <c r="D168">
        <v>38</v>
      </c>
      <c r="E168">
        <v>3</v>
      </c>
      <c r="F168">
        <v>2</v>
      </c>
    </row>
    <row r="169" spans="1:6" x14ac:dyDescent="0.3">
      <c r="A169" t="s">
        <v>28</v>
      </c>
      <c r="B169">
        <v>2015</v>
      </c>
      <c r="C169" t="s">
        <v>125</v>
      </c>
      <c r="D169">
        <v>38</v>
      </c>
      <c r="E169">
        <v>4</v>
      </c>
      <c r="F169">
        <v>9</v>
      </c>
    </row>
    <row r="170" spans="1:6" x14ac:dyDescent="0.3">
      <c r="A170" t="s">
        <v>12</v>
      </c>
      <c r="B170">
        <v>2015</v>
      </c>
      <c r="C170" t="s">
        <v>125</v>
      </c>
      <c r="D170">
        <v>38</v>
      </c>
      <c r="E170">
        <v>10</v>
      </c>
      <c r="F170">
        <v>22</v>
      </c>
    </row>
    <row r="171" spans="1:6" x14ac:dyDescent="0.3">
      <c r="A171" t="s">
        <v>31</v>
      </c>
      <c r="B171">
        <v>2015</v>
      </c>
      <c r="C171" t="s">
        <v>125</v>
      </c>
      <c r="D171">
        <v>38</v>
      </c>
      <c r="E171">
        <v>16</v>
      </c>
      <c r="F171">
        <v>22</v>
      </c>
    </row>
    <row r="172" spans="1:6" x14ac:dyDescent="0.3">
      <c r="A172" t="s">
        <v>17</v>
      </c>
      <c r="B172">
        <v>2015</v>
      </c>
      <c r="C172" t="s">
        <v>125</v>
      </c>
      <c r="D172">
        <v>38</v>
      </c>
      <c r="E172">
        <v>19</v>
      </c>
      <c r="F172">
        <v>37</v>
      </c>
    </row>
    <row r="173" spans="1:6" x14ac:dyDescent="0.3">
      <c r="A173" t="s">
        <v>130</v>
      </c>
      <c r="B173">
        <v>2015</v>
      </c>
      <c r="C173" t="s">
        <v>125</v>
      </c>
      <c r="D173">
        <v>38</v>
      </c>
      <c r="E173">
        <v>12</v>
      </c>
      <c r="F173">
        <v>20</v>
      </c>
    </row>
    <row r="174" spans="1:6" x14ac:dyDescent="0.3">
      <c r="A174" t="s">
        <v>128</v>
      </c>
      <c r="B174">
        <v>2015</v>
      </c>
      <c r="C174" t="s">
        <v>125</v>
      </c>
      <c r="D174">
        <v>38</v>
      </c>
      <c r="E174">
        <v>9</v>
      </c>
      <c r="F174">
        <v>16</v>
      </c>
    </row>
    <row r="175" spans="1:6" x14ac:dyDescent="0.3">
      <c r="A175" t="s">
        <v>135</v>
      </c>
      <c r="B175">
        <v>2015</v>
      </c>
      <c r="C175" t="s">
        <v>125</v>
      </c>
      <c r="D175">
        <v>38</v>
      </c>
      <c r="E175">
        <v>5</v>
      </c>
      <c r="F175">
        <v>10</v>
      </c>
    </row>
    <row r="176" spans="1:6" x14ac:dyDescent="0.3">
      <c r="A176" t="s">
        <v>138</v>
      </c>
      <c r="B176">
        <v>2015</v>
      </c>
      <c r="C176" t="s">
        <v>125</v>
      </c>
      <c r="D176">
        <v>38</v>
      </c>
      <c r="E176">
        <v>9</v>
      </c>
      <c r="F176">
        <v>20</v>
      </c>
    </row>
    <row r="177" spans="1:6" x14ac:dyDescent="0.3">
      <c r="A177" t="s">
        <v>134</v>
      </c>
      <c r="B177">
        <v>2015</v>
      </c>
      <c r="C177" t="s">
        <v>125</v>
      </c>
      <c r="D177">
        <v>38</v>
      </c>
      <c r="E177">
        <v>13</v>
      </c>
      <c r="F177">
        <v>10</v>
      </c>
    </row>
    <row r="178" spans="1:6" x14ac:dyDescent="0.3">
      <c r="A178" t="s">
        <v>30</v>
      </c>
      <c r="B178">
        <v>2015</v>
      </c>
      <c r="C178" t="s">
        <v>125</v>
      </c>
      <c r="D178">
        <v>38</v>
      </c>
      <c r="E178">
        <v>2</v>
      </c>
      <c r="F178">
        <v>6</v>
      </c>
    </row>
    <row r="179" spans="1:6" x14ac:dyDescent="0.3">
      <c r="A179" t="s">
        <v>129</v>
      </c>
      <c r="B179">
        <v>2015</v>
      </c>
      <c r="C179" t="s">
        <v>125</v>
      </c>
      <c r="D179">
        <v>38</v>
      </c>
      <c r="E179">
        <v>3</v>
      </c>
      <c r="F179">
        <v>12</v>
      </c>
    </row>
    <row r="180" spans="1:6" x14ac:dyDescent="0.3">
      <c r="A180" t="s">
        <v>131</v>
      </c>
      <c r="B180">
        <v>2015</v>
      </c>
      <c r="C180" t="s">
        <v>125</v>
      </c>
      <c r="D180">
        <v>38</v>
      </c>
      <c r="E180">
        <v>3</v>
      </c>
      <c r="F180">
        <v>2</v>
      </c>
    </row>
    <row r="181" spans="1:6" x14ac:dyDescent="0.3">
      <c r="A181" t="s">
        <v>26</v>
      </c>
      <c r="B181">
        <v>2015</v>
      </c>
      <c r="C181" t="s">
        <v>125</v>
      </c>
      <c r="D181">
        <v>38</v>
      </c>
      <c r="E181">
        <v>6</v>
      </c>
      <c r="F181">
        <v>2</v>
      </c>
    </row>
    <row r="182" spans="1:6" x14ac:dyDescent="0.3">
      <c r="A182" t="s">
        <v>15</v>
      </c>
      <c r="B182">
        <v>2014</v>
      </c>
      <c r="C182" t="s">
        <v>125</v>
      </c>
      <c r="D182">
        <v>38</v>
      </c>
      <c r="E182">
        <v>7</v>
      </c>
      <c r="F182">
        <v>19</v>
      </c>
    </row>
    <row r="183" spans="1:6" x14ac:dyDescent="0.3">
      <c r="A183" t="s">
        <v>18</v>
      </c>
      <c r="B183">
        <v>2014</v>
      </c>
      <c r="C183" t="s">
        <v>125</v>
      </c>
      <c r="D183">
        <v>38</v>
      </c>
      <c r="E183">
        <v>4</v>
      </c>
      <c r="F183">
        <v>12</v>
      </c>
    </row>
    <row r="184" spans="1:6" x14ac:dyDescent="0.3">
      <c r="A184" t="s">
        <v>11</v>
      </c>
      <c r="B184">
        <v>2014</v>
      </c>
      <c r="C184" t="s">
        <v>125</v>
      </c>
      <c r="D184">
        <v>38</v>
      </c>
      <c r="E184">
        <v>5</v>
      </c>
      <c r="F184">
        <v>11</v>
      </c>
    </row>
    <row r="185" spans="1:6" x14ac:dyDescent="0.3">
      <c r="A185" t="s">
        <v>27</v>
      </c>
      <c r="B185">
        <v>2014</v>
      </c>
      <c r="C185" t="s">
        <v>125</v>
      </c>
      <c r="D185">
        <v>38</v>
      </c>
      <c r="E185">
        <v>11</v>
      </c>
      <c r="F185">
        <v>13</v>
      </c>
    </row>
    <row r="186" spans="1:6" x14ac:dyDescent="0.3">
      <c r="A186" t="s">
        <v>24</v>
      </c>
      <c r="B186">
        <v>2014</v>
      </c>
      <c r="C186" t="s">
        <v>125</v>
      </c>
      <c r="D186">
        <v>38</v>
      </c>
      <c r="E186">
        <v>-6</v>
      </c>
      <c r="F186">
        <v>-8</v>
      </c>
    </row>
    <row r="187" spans="1:6" x14ac:dyDescent="0.3">
      <c r="A187" t="s">
        <v>19</v>
      </c>
      <c r="B187">
        <v>2014</v>
      </c>
      <c r="C187" t="s">
        <v>125</v>
      </c>
      <c r="D187">
        <v>38</v>
      </c>
      <c r="E187">
        <v>9</v>
      </c>
      <c r="F187">
        <v>14</v>
      </c>
    </row>
    <row r="188" spans="1:6" x14ac:dyDescent="0.3">
      <c r="A188" t="s">
        <v>136</v>
      </c>
      <c r="B188">
        <v>2014</v>
      </c>
      <c r="C188" t="s">
        <v>125</v>
      </c>
      <c r="D188">
        <v>38</v>
      </c>
      <c r="E188">
        <v>5</v>
      </c>
      <c r="F188">
        <v>8</v>
      </c>
    </row>
    <row r="189" spans="1:6" x14ac:dyDescent="0.3">
      <c r="A189" t="s">
        <v>126</v>
      </c>
      <c r="B189">
        <v>2014</v>
      </c>
      <c r="C189" t="s">
        <v>125</v>
      </c>
      <c r="D189">
        <v>38</v>
      </c>
      <c r="E189">
        <v>11</v>
      </c>
      <c r="F189">
        <v>21</v>
      </c>
    </row>
    <row r="190" spans="1:6" x14ac:dyDescent="0.3">
      <c r="A190" t="s">
        <v>28</v>
      </c>
      <c r="B190">
        <v>2014</v>
      </c>
      <c r="C190" t="s">
        <v>125</v>
      </c>
      <c r="D190">
        <v>38</v>
      </c>
      <c r="E190">
        <v>8</v>
      </c>
      <c r="F190">
        <v>16</v>
      </c>
    </row>
    <row r="191" spans="1:6" x14ac:dyDescent="0.3">
      <c r="A191" t="s">
        <v>12</v>
      </c>
      <c r="B191">
        <v>2014</v>
      </c>
      <c r="C191" t="s">
        <v>125</v>
      </c>
      <c r="D191">
        <v>38</v>
      </c>
      <c r="E191">
        <v>11</v>
      </c>
      <c r="F191">
        <v>15</v>
      </c>
    </row>
    <row r="192" spans="1:6" x14ac:dyDescent="0.3">
      <c r="A192" t="s">
        <v>31</v>
      </c>
      <c r="B192">
        <v>2014</v>
      </c>
      <c r="C192" t="s">
        <v>125</v>
      </c>
      <c r="D192">
        <v>38</v>
      </c>
      <c r="E192">
        <v>18</v>
      </c>
      <c r="F192">
        <v>27</v>
      </c>
    </row>
    <row r="193" spans="1:6" x14ac:dyDescent="0.3">
      <c r="A193" t="s">
        <v>17</v>
      </c>
      <c r="B193">
        <v>2014</v>
      </c>
      <c r="C193" t="s">
        <v>125</v>
      </c>
      <c r="D193">
        <v>38</v>
      </c>
      <c r="E193">
        <v>13</v>
      </c>
      <c r="F193">
        <v>21</v>
      </c>
    </row>
    <row r="194" spans="1:6" x14ac:dyDescent="0.3">
      <c r="A194" t="s">
        <v>139</v>
      </c>
      <c r="B194">
        <v>2014</v>
      </c>
      <c r="C194" t="s">
        <v>125</v>
      </c>
      <c r="D194">
        <v>38</v>
      </c>
      <c r="E194">
        <v>16</v>
      </c>
      <c r="F194">
        <v>29</v>
      </c>
    </row>
    <row r="195" spans="1:6" x14ac:dyDescent="0.3">
      <c r="A195" t="s">
        <v>128</v>
      </c>
      <c r="B195">
        <v>2014</v>
      </c>
      <c r="C195" t="s">
        <v>125</v>
      </c>
      <c r="D195">
        <v>38</v>
      </c>
      <c r="E195">
        <v>14</v>
      </c>
      <c r="F195">
        <v>27</v>
      </c>
    </row>
    <row r="196" spans="1:6" x14ac:dyDescent="0.3">
      <c r="A196" t="s">
        <v>135</v>
      </c>
      <c r="B196">
        <v>2014</v>
      </c>
      <c r="C196" t="s">
        <v>125</v>
      </c>
      <c r="D196">
        <v>38</v>
      </c>
      <c r="E196">
        <v>12</v>
      </c>
      <c r="F196">
        <v>17</v>
      </c>
    </row>
    <row r="197" spans="1:6" x14ac:dyDescent="0.3">
      <c r="A197" t="s">
        <v>138</v>
      </c>
      <c r="B197">
        <v>2014</v>
      </c>
      <c r="C197" t="s">
        <v>125</v>
      </c>
      <c r="D197">
        <v>38</v>
      </c>
      <c r="E197">
        <v>2</v>
      </c>
      <c r="F197">
        <v>0</v>
      </c>
    </row>
    <row r="198" spans="1:6" x14ac:dyDescent="0.3">
      <c r="A198" t="s">
        <v>134</v>
      </c>
      <c r="B198">
        <v>2014</v>
      </c>
      <c r="C198" t="s">
        <v>125</v>
      </c>
      <c r="D198">
        <v>38</v>
      </c>
      <c r="E198">
        <v>8</v>
      </c>
      <c r="F198">
        <v>13</v>
      </c>
    </row>
    <row r="199" spans="1:6" x14ac:dyDescent="0.3">
      <c r="A199" t="s">
        <v>30</v>
      </c>
      <c r="B199">
        <v>2014</v>
      </c>
      <c r="C199" t="s">
        <v>125</v>
      </c>
      <c r="D199">
        <v>38</v>
      </c>
      <c r="E199">
        <v>2</v>
      </c>
      <c r="F199">
        <v>9</v>
      </c>
    </row>
    <row r="200" spans="1:6" x14ac:dyDescent="0.3">
      <c r="A200" t="s">
        <v>131</v>
      </c>
      <c r="B200">
        <v>2014</v>
      </c>
      <c r="C200" t="s">
        <v>125</v>
      </c>
      <c r="D200">
        <v>38</v>
      </c>
      <c r="E200">
        <v>6</v>
      </c>
      <c r="F200">
        <v>9</v>
      </c>
    </row>
    <row r="201" spans="1:6" x14ac:dyDescent="0.3">
      <c r="A201" t="s">
        <v>26</v>
      </c>
      <c r="B201">
        <v>2014</v>
      </c>
      <c r="C201" t="s">
        <v>125</v>
      </c>
      <c r="D201">
        <v>38</v>
      </c>
      <c r="E201">
        <v>15</v>
      </c>
      <c r="F201">
        <v>17</v>
      </c>
    </row>
    <row r="202" spans="1:6" x14ac:dyDescent="0.3">
      <c r="A202" t="s">
        <v>15</v>
      </c>
      <c r="B202">
        <v>2013</v>
      </c>
      <c r="C202" t="s">
        <v>125</v>
      </c>
      <c r="D202">
        <v>38</v>
      </c>
      <c r="E202">
        <v>9</v>
      </c>
    </row>
    <row r="203" spans="1:6" x14ac:dyDescent="0.3">
      <c r="A203" t="s">
        <v>18</v>
      </c>
      <c r="B203">
        <v>2013</v>
      </c>
      <c r="C203" t="s">
        <v>125</v>
      </c>
      <c r="D203">
        <v>38</v>
      </c>
      <c r="E203">
        <v>4</v>
      </c>
    </row>
    <row r="204" spans="1:6" x14ac:dyDescent="0.3">
      <c r="A204" t="s">
        <v>132</v>
      </c>
      <c r="B204">
        <v>2013</v>
      </c>
      <c r="C204" t="s">
        <v>125</v>
      </c>
      <c r="D204">
        <v>38</v>
      </c>
      <c r="E204">
        <v>10</v>
      </c>
    </row>
    <row r="205" spans="1:6" x14ac:dyDescent="0.3">
      <c r="A205" t="s">
        <v>27</v>
      </c>
      <c r="B205">
        <v>2013</v>
      </c>
      <c r="C205" t="s">
        <v>125</v>
      </c>
      <c r="D205">
        <v>38</v>
      </c>
      <c r="E205">
        <v>14</v>
      </c>
    </row>
    <row r="206" spans="1:6" x14ac:dyDescent="0.3">
      <c r="A206" t="s">
        <v>24</v>
      </c>
      <c r="B206">
        <v>2013</v>
      </c>
      <c r="C206" t="s">
        <v>125</v>
      </c>
      <c r="D206">
        <v>38</v>
      </c>
      <c r="E206">
        <v>9</v>
      </c>
    </row>
    <row r="207" spans="1:6" x14ac:dyDescent="0.3">
      <c r="A207" t="s">
        <v>19</v>
      </c>
      <c r="B207">
        <v>2013</v>
      </c>
      <c r="C207" t="s">
        <v>125</v>
      </c>
      <c r="D207">
        <v>38</v>
      </c>
      <c r="E207">
        <v>12</v>
      </c>
    </row>
    <row r="208" spans="1:6" x14ac:dyDescent="0.3">
      <c r="A208" t="s">
        <v>20</v>
      </c>
      <c r="B208">
        <v>2013</v>
      </c>
      <c r="C208" t="s">
        <v>125</v>
      </c>
      <c r="D208">
        <v>38</v>
      </c>
      <c r="E208">
        <v>4</v>
      </c>
    </row>
    <row r="209" spans="1:5" x14ac:dyDescent="0.3">
      <c r="A209" t="s">
        <v>136</v>
      </c>
      <c r="B209">
        <v>2013</v>
      </c>
      <c r="C209" t="s">
        <v>125</v>
      </c>
      <c r="D209">
        <v>38</v>
      </c>
      <c r="E209">
        <v>13</v>
      </c>
    </row>
    <row r="210" spans="1:5" x14ac:dyDescent="0.3">
      <c r="A210" t="s">
        <v>28</v>
      </c>
      <c r="B210">
        <v>2013</v>
      </c>
      <c r="C210" t="s">
        <v>125</v>
      </c>
      <c r="D210">
        <v>38</v>
      </c>
      <c r="E210">
        <v>14</v>
      </c>
    </row>
    <row r="211" spans="1:5" x14ac:dyDescent="0.3">
      <c r="A211" t="s">
        <v>12</v>
      </c>
      <c r="B211">
        <v>2013</v>
      </c>
      <c r="C211" t="s">
        <v>125</v>
      </c>
      <c r="D211">
        <v>38</v>
      </c>
      <c r="E211">
        <v>18</v>
      </c>
    </row>
    <row r="212" spans="1:5" x14ac:dyDescent="0.3">
      <c r="A212" t="s">
        <v>31</v>
      </c>
      <c r="B212">
        <v>2013</v>
      </c>
      <c r="C212" t="s">
        <v>125</v>
      </c>
      <c r="D212">
        <v>38</v>
      </c>
      <c r="E212">
        <v>-4</v>
      </c>
    </row>
    <row r="213" spans="1:5" x14ac:dyDescent="0.3">
      <c r="A213" t="s">
        <v>17</v>
      </c>
      <c r="B213">
        <v>2013</v>
      </c>
      <c r="C213" t="s">
        <v>125</v>
      </c>
      <c r="D213">
        <v>38</v>
      </c>
      <c r="E213">
        <v>5</v>
      </c>
    </row>
    <row r="214" spans="1:5" x14ac:dyDescent="0.3">
      <c r="A214" t="s">
        <v>130</v>
      </c>
      <c r="B214">
        <v>2013</v>
      </c>
      <c r="C214" t="s">
        <v>125</v>
      </c>
      <c r="D214">
        <v>38</v>
      </c>
      <c r="E214">
        <v>15</v>
      </c>
    </row>
    <row r="215" spans="1:5" x14ac:dyDescent="0.3">
      <c r="A215" t="s">
        <v>128</v>
      </c>
      <c r="B215">
        <v>2013</v>
      </c>
      <c r="C215" t="s">
        <v>125</v>
      </c>
      <c r="D215">
        <v>38</v>
      </c>
      <c r="E215">
        <v>4</v>
      </c>
    </row>
    <row r="216" spans="1:5" x14ac:dyDescent="0.3">
      <c r="A216" t="s">
        <v>135</v>
      </c>
      <c r="B216">
        <v>2013</v>
      </c>
      <c r="C216" t="s">
        <v>125</v>
      </c>
      <c r="D216">
        <v>38</v>
      </c>
      <c r="E216">
        <v>22</v>
      </c>
    </row>
    <row r="217" spans="1:5" x14ac:dyDescent="0.3">
      <c r="A217" t="s">
        <v>138</v>
      </c>
      <c r="B217">
        <v>2013</v>
      </c>
      <c r="C217" t="s">
        <v>125</v>
      </c>
      <c r="D217">
        <v>38</v>
      </c>
      <c r="E217">
        <v>-2</v>
      </c>
    </row>
    <row r="218" spans="1:5" x14ac:dyDescent="0.3">
      <c r="A218" t="s">
        <v>134</v>
      </c>
      <c r="B218">
        <v>2013</v>
      </c>
      <c r="C218" t="s">
        <v>125</v>
      </c>
      <c r="D218">
        <v>38</v>
      </c>
      <c r="E218">
        <v>4</v>
      </c>
    </row>
    <row r="219" spans="1:5" x14ac:dyDescent="0.3">
      <c r="A219" t="s">
        <v>30</v>
      </c>
      <c r="B219">
        <v>2013</v>
      </c>
      <c r="C219" t="s">
        <v>125</v>
      </c>
      <c r="D219">
        <v>38</v>
      </c>
      <c r="E219">
        <v>3</v>
      </c>
    </row>
    <row r="220" spans="1:5" x14ac:dyDescent="0.3">
      <c r="A220" t="s">
        <v>131</v>
      </c>
      <c r="B220">
        <v>2013</v>
      </c>
      <c r="C220" t="s">
        <v>125</v>
      </c>
      <c r="D220">
        <v>38</v>
      </c>
      <c r="E220">
        <v>6</v>
      </c>
    </row>
    <row r="221" spans="1:5" x14ac:dyDescent="0.3">
      <c r="A221" t="s">
        <v>26</v>
      </c>
      <c r="B221">
        <v>2013</v>
      </c>
      <c r="C221" t="s">
        <v>125</v>
      </c>
      <c r="D221">
        <v>38</v>
      </c>
      <c r="E221">
        <v>8</v>
      </c>
    </row>
    <row r="222" spans="1:5" x14ac:dyDescent="0.3">
      <c r="A222" t="s">
        <v>15</v>
      </c>
      <c r="B222">
        <v>2012</v>
      </c>
      <c r="C222" t="s">
        <v>125</v>
      </c>
      <c r="D222">
        <v>38</v>
      </c>
      <c r="E222">
        <v>3</v>
      </c>
    </row>
    <row r="223" spans="1:5" x14ac:dyDescent="0.3">
      <c r="A223" t="s">
        <v>18</v>
      </c>
      <c r="B223">
        <v>2012</v>
      </c>
      <c r="C223" t="s">
        <v>125</v>
      </c>
      <c r="D223">
        <v>38</v>
      </c>
      <c r="E223">
        <v>-1</v>
      </c>
    </row>
    <row r="224" spans="1:5" x14ac:dyDescent="0.3">
      <c r="A224" t="s">
        <v>27</v>
      </c>
      <c r="B224">
        <v>2012</v>
      </c>
      <c r="C224" t="s">
        <v>125</v>
      </c>
      <c r="D224">
        <v>38</v>
      </c>
      <c r="E224">
        <v>7</v>
      </c>
    </row>
    <row r="225" spans="1:5" x14ac:dyDescent="0.3">
      <c r="A225" t="s">
        <v>19</v>
      </c>
      <c r="B225">
        <v>2012</v>
      </c>
      <c r="C225" t="s">
        <v>125</v>
      </c>
      <c r="D225">
        <v>38</v>
      </c>
      <c r="E225">
        <v>21</v>
      </c>
    </row>
    <row r="226" spans="1:5" x14ac:dyDescent="0.3">
      <c r="A226" t="s">
        <v>20</v>
      </c>
      <c r="B226">
        <v>2012</v>
      </c>
      <c r="C226" t="s">
        <v>125</v>
      </c>
      <c r="D226">
        <v>38</v>
      </c>
      <c r="E226">
        <v>5</v>
      </c>
    </row>
    <row r="227" spans="1:5" x14ac:dyDescent="0.3">
      <c r="A227" t="s">
        <v>28</v>
      </c>
      <c r="B227">
        <v>2012</v>
      </c>
      <c r="C227" t="s">
        <v>125</v>
      </c>
      <c r="D227">
        <v>38</v>
      </c>
      <c r="E227">
        <v>5</v>
      </c>
    </row>
    <row r="228" spans="1:5" x14ac:dyDescent="0.3">
      <c r="A228" t="s">
        <v>12</v>
      </c>
      <c r="B228">
        <v>2012</v>
      </c>
      <c r="C228" t="s">
        <v>125</v>
      </c>
      <c r="D228">
        <v>38</v>
      </c>
      <c r="E228">
        <v>12</v>
      </c>
    </row>
    <row r="229" spans="1:5" x14ac:dyDescent="0.3">
      <c r="A229" t="s">
        <v>31</v>
      </c>
      <c r="B229">
        <v>2012</v>
      </c>
      <c r="C229" t="s">
        <v>125</v>
      </c>
      <c r="D229">
        <v>38</v>
      </c>
      <c r="E229">
        <v>7</v>
      </c>
    </row>
    <row r="230" spans="1:5" x14ac:dyDescent="0.3">
      <c r="A230" t="s">
        <v>17</v>
      </c>
      <c r="B230">
        <v>2012</v>
      </c>
      <c r="C230" t="s">
        <v>125</v>
      </c>
      <c r="D230">
        <v>38</v>
      </c>
      <c r="E230">
        <v>15</v>
      </c>
    </row>
    <row r="231" spans="1:5" x14ac:dyDescent="0.3">
      <c r="A231" t="s">
        <v>130</v>
      </c>
      <c r="B231">
        <v>2012</v>
      </c>
      <c r="C231" t="s">
        <v>125</v>
      </c>
      <c r="D231">
        <v>38</v>
      </c>
      <c r="E231">
        <v>18</v>
      </c>
    </row>
    <row r="232" spans="1:5" x14ac:dyDescent="0.3">
      <c r="A232" t="s">
        <v>139</v>
      </c>
      <c r="B232">
        <v>2012</v>
      </c>
      <c r="C232" t="s">
        <v>125</v>
      </c>
      <c r="D232">
        <v>38</v>
      </c>
      <c r="E232">
        <v>3</v>
      </c>
    </row>
    <row r="233" spans="1:5" x14ac:dyDescent="0.3">
      <c r="A233" t="s">
        <v>141</v>
      </c>
      <c r="B233">
        <v>2012</v>
      </c>
      <c r="C233" t="s">
        <v>125</v>
      </c>
      <c r="D233">
        <v>38</v>
      </c>
      <c r="E233">
        <v>12</v>
      </c>
    </row>
    <row r="234" spans="1:5" x14ac:dyDescent="0.3">
      <c r="A234" t="s">
        <v>128</v>
      </c>
      <c r="B234">
        <v>2012</v>
      </c>
      <c r="C234" t="s">
        <v>125</v>
      </c>
      <c r="D234">
        <v>38</v>
      </c>
      <c r="E234">
        <v>9</v>
      </c>
    </row>
    <row r="235" spans="1:5" x14ac:dyDescent="0.3">
      <c r="A235" t="s">
        <v>135</v>
      </c>
      <c r="B235">
        <v>2012</v>
      </c>
      <c r="C235" t="s">
        <v>125</v>
      </c>
      <c r="D235">
        <v>38</v>
      </c>
      <c r="E235">
        <v>14</v>
      </c>
    </row>
    <row r="236" spans="1:5" x14ac:dyDescent="0.3">
      <c r="A236" t="s">
        <v>138</v>
      </c>
      <c r="B236">
        <v>2012</v>
      </c>
      <c r="C236" t="s">
        <v>125</v>
      </c>
      <c r="D236">
        <v>38</v>
      </c>
      <c r="E236">
        <v>7</v>
      </c>
    </row>
    <row r="237" spans="1:5" x14ac:dyDescent="0.3">
      <c r="A237" t="s">
        <v>134</v>
      </c>
      <c r="B237">
        <v>2012</v>
      </c>
      <c r="C237" t="s">
        <v>125</v>
      </c>
      <c r="D237">
        <v>38</v>
      </c>
      <c r="E237">
        <v>6</v>
      </c>
    </row>
    <row r="238" spans="1:5" x14ac:dyDescent="0.3">
      <c r="A238" t="s">
        <v>30</v>
      </c>
      <c r="B238">
        <v>2012</v>
      </c>
      <c r="C238" t="s">
        <v>125</v>
      </c>
      <c r="D238">
        <v>38</v>
      </c>
      <c r="E238">
        <v>4</v>
      </c>
    </row>
    <row r="239" spans="1:5" x14ac:dyDescent="0.3">
      <c r="A239" t="s">
        <v>131</v>
      </c>
      <c r="B239">
        <v>2012</v>
      </c>
      <c r="C239" t="s">
        <v>125</v>
      </c>
      <c r="D239">
        <v>38</v>
      </c>
      <c r="E239">
        <v>13</v>
      </c>
    </row>
    <row r="240" spans="1:5" x14ac:dyDescent="0.3">
      <c r="A240" t="s">
        <v>26</v>
      </c>
      <c r="B240">
        <v>2012</v>
      </c>
      <c r="C240" t="s">
        <v>125</v>
      </c>
      <c r="D240">
        <v>38</v>
      </c>
      <c r="E240">
        <v>20</v>
      </c>
    </row>
    <row r="241" spans="1:5" x14ac:dyDescent="0.3">
      <c r="A241" t="s">
        <v>140</v>
      </c>
      <c r="B241">
        <v>2012</v>
      </c>
      <c r="C241" t="s">
        <v>125</v>
      </c>
      <c r="D241">
        <v>38</v>
      </c>
      <c r="E241">
        <v>0</v>
      </c>
    </row>
    <row r="242" spans="1:5" x14ac:dyDescent="0.3">
      <c r="A242" t="s">
        <v>15</v>
      </c>
      <c r="B242">
        <v>2011</v>
      </c>
      <c r="C242" t="s">
        <v>125</v>
      </c>
      <c r="D242">
        <v>38</v>
      </c>
      <c r="E242">
        <v>10</v>
      </c>
    </row>
    <row r="243" spans="1:5" x14ac:dyDescent="0.3">
      <c r="A243" t="s">
        <v>18</v>
      </c>
      <c r="B243">
        <v>2011</v>
      </c>
      <c r="C243" t="s">
        <v>125</v>
      </c>
      <c r="D243">
        <v>38</v>
      </c>
      <c r="E243">
        <v>0</v>
      </c>
    </row>
    <row r="244" spans="1:5" x14ac:dyDescent="0.3">
      <c r="A244" t="s">
        <v>143</v>
      </c>
      <c r="B244">
        <v>2011</v>
      </c>
      <c r="C244" t="s">
        <v>125</v>
      </c>
      <c r="D244">
        <v>38</v>
      </c>
      <c r="E244">
        <v>7</v>
      </c>
    </row>
    <row r="245" spans="1:5" x14ac:dyDescent="0.3">
      <c r="A245" t="s">
        <v>142</v>
      </c>
      <c r="B245">
        <v>2011</v>
      </c>
      <c r="C245" t="s">
        <v>125</v>
      </c>
      <c r="D245">
        <v>38</v>
      </c>
      <c r="E245">
        <v>-4</v>
      </c>
    </row>
    <row r="246" spans="1:5" x14ac:dyDescent="0.3">
      <c r="A246" t="s">
        <v>27</v>
      </c>
      <c r="B246">
        <v>2011</v>
      </c>
      <c r="C246" t="s">
        <v>125</v>
      </c>
      <c r="D246">
        <v>38</v>
      </c>
      <c r="E246">
        <v>14</v>
      </c>
    </row>
    <row r="247" spans="1:5" x14ac:dyDescent="0.3">
      <c r="A247" t="s">
        <v>19</v>
      </c>
      <c r="B247">
        <v>2011</v>
      </c>
      <c r="C247" t="s">
        <v>125</v>
      </c>
      <c r="D247">
        <v>38</v>
      </c>
      <c r="E247">
        <v>10</v>
      </c>
    </row>
    <row r="248" spans="1:5" x14ac:dyDescent="0.3">
      <c r="A248" t="s">
        <v>20</v>
      </c>
      <c r="B248">
        <v>2011</v>
      </c>
      <c r="C248" t="s">
        <v>125</v>
      </c>
      <c r="D248">
        <v>38</v>
      </c>
      <c r="E248">
        <v>18</v>
      </c>
    </row>
    <row r="249" spans="1:5" x14ac:dyDescent="0.3">
      <c r="A249" t="s">
        <v>28</v>
      </c>
      <c r="B249">
        <v>2011</v>
      </c>
      <c r="C249" t="s">
        <v>125</v>
      </c>
      <c r="D249">
        <v>38</v>
      </c>
      <c r="E249">
        <v>2</v>
      </c>
    </row>
    <row r="250" spans="1:5" x14ac:dyDescent="0.3">
      <c r="A250" t="s">
        <v>12</v>
      </c>
      <c r="B250">
        <v>2011</v>
      </c>
      <c r="C250" t="s">
        <v>125</v>
      </c>
      <c r="D250">
        <v>38</v>
      </c>
      <c r="E250">
        <v>21</v>
      </c>
    </row>
    <row r="251" spans="1:5" x14ac:dyDescent="0.3">
      <c r="A251" t="s">
        <v>31</v>
      </c>
      <c r="B251">
        <v>2011</v>
      </c>
      <c r="C251" t="s">
        <v>125</v>
      </c>
      <c r="D251">
        <v>38</v>
      </c>
      <c r="E251">
        <v>5</v>
      </c>
    </row>
    <row r="252" spans="1:5" x14ac:dyDescent="0.3">
      <c r="A252" t="s">
        <v>17</v>
      </c>
      <c r="B252">
        <v>2011</v>
      </c>
      <c r="C252" t="s">
        <v>125</v>
      </c>
      <c r="D252">
        <v>38</v>
      </c>
      <c r="E252">
        <v>11</v>
      </c>
    </row>
    <row r="253" spans="1:5" x14ac:dyDescent="0.3">
      <c r="A253" t="s">
        <v>130</v>
      </c>
      <c r="B253">
        <v>2011</v>
      </c>
      <c r="C253" t="s">
        <v>125</v>
      </c>
      <c r="D253">
        <v>38</v>
      </c>
      <c r="E253">
        <v>7</v>
      </c>
    </row>
    <row r="254" spans="1:5" x14ac:dyDescent="0.3">
      <c r="A254" t="s">
        <v>139</v>
      </c>
      <c r="B254">
        <v>2011</v>
      </c>
      <c r="C254" t="s">
        <v>125</v>
      </c>
      <c r="D254">
        <v>38</v>
      </c>
      <c r="E254">
        <v>15</v>
      </c>
    </row>
    <row r="255" spans="1:5" x14ac:dyDescent="0.3">
      <c r="A255" t="s">
        <v>135</v>
      </c>
      <c r="B255">
        <v>2011</v>
      </c>
      <c r="C255" t="s">
        <v>125</v>
      </c>
      <c r="D255">
        <v>38</v>
      </c>
      <c r="E255">
        <v>13</v>
      </c>
    </row>
    <row r="256" spans="1:5" x14ac:dyDescent="0.3">
      <c r="A256" t="s">
        <v>138</v>
      </c>
      <c r="B256">
        <v>2011</v>
      </c>
      <c r="C256" t="s">
        <v>125</v>
      </c>
      <c r="D256">
        <v>38</v>
      </c>
      <c r="E256">
        <v>11</v>
      </c>
    </row>
    <row r="257" spans="1:5" x14ac:dyDescent="0.3">
      <c r="A257" t="s">
        <v>134</v>
      </c>
      <c r="B257">
        <v>2011</v>
      </c>
      <c r="C257" t="s">
        <v>125</v>
      </c>
      <c r="D257">
        <v>38</v>
      </c>
      <c r="E257">
        <v>15</v>
      </c>
    </row>
    <row r="258" spans="1:5" x14ac:dyDescent="0.3">
      <c r="A258" t="s">
        <v>30</v>
      </c>
      <c r="B258">
        <v>2011</v>
      </c>
      <c r="C258" t="s">
        <v>125</v>
      </c>
      <c r="D258">
        <v>38</v>
      </c>
      <c r="E258">
        <v>15</v>
      </c>
    </row>
    <row r="259" spans="1:5" x14ac:dyDescent="0.3">
      <c r="A259" t="s">
        <v>131</v>
      </c>
      <c r="B259">
        <v>2011</v>
      </c>
      <c r="C259" t="s">
        <v>125</v>
      </c>
      <c r="D259">
        <v>38</v>
      </c>
      <c r="E259">
        <v>-5</v>
      </c>
    </row>
    <row r="260" spans="1:5" x14ac:dyDescent="0.3">
      <c r="A260" t="s">
        <v>140</v>
      </c>
      <c r="B260">
        <v>2011</v>
      </c>
      <c r="C260" t="s">
        <v>125</v>
      </c>
      <c r="D260">
        <v>38</v>
      </c>
      <c r="E260">
        <v>1</v>
      </c>
    </row>
    <row r="261" spans="1:5" x14ac:dyDescent="0.3">
      <c r="A261" t="s">
        <v>32</v>
      </c>
      <c r="B261">
        <v>2011</v>
      </c>
      <c r="C261" t="s">
        <v>125</v>
      </c>
      <c r="D261">
        <v>38</v>
      </c>
      <c r="E261">
        <v>-1</v>
      </c>
    </row>
    <row r="262" spans="1:5" x14ac:dyDescent="0.3">
      <c r="A262" t="s">
        <v>15</v>
      </c>
      <c r="B262">
        <v>2010</v>
      </c>
      <c r="C262" t="s">
        <v>125</v>
      </c>
      <c r="D262">
        <v>38</v>
      </c>
      <c r="E262">
        <v>6</v>
      </c>
    </row>
    <row r="263" spans="1:5" x14ac:dyDescent="0.3">
      <c r="A263" t="s">
        <v>18</v>
      </c>
      <c r="B263">
        <v>2010</v>
      </c>
      <c r="C263" t="s">
        <v>125</v>
      </c>
      <c r="D263">
        <v>38</v>
      </c>
      <c r="E263">
        <v>14</v>
      </c>
    </row>
    <row r="264" spans="1:5" x14ac:dyDescent="0.3">
      <c r="A264" t="s">
        <v>144</v>
      </c>
      <c r="B264">
        <v>2010</v>
      </c>
      <c r="C264" t="s">
        <v>125</v>
      </c>
      <c r="D264">
        <v>38</v>
      </c>
      <c r="E264">
        <v>13</v>
      </c>
    </row>
    <row r="265" spans="1:5" x14ac:dyDescent="0.3">
      <c r="A265" t="s">
        <v>143</v>
      </c>
      <c r="B265">
        <v>2010</v>
      </c>
      <c r="C265" t="s">
        <v>125</v>
      </c>
      <c r="D265">
        <v>38</v>
      </c>
      <c r="E265">
        <v>13</v>
      </c>
    </row>
    <row r="266" spans="1:5" x14ac:dyDescent="0.3">
      <c r="A266" t="s">
        <v>145</v>
      </c>
      <c r="B266">
        <v>2010</v>
      </c>
      <c r="C266" t="s">
        <v>125</v>
      </c>
      <c r="D266">
        <v>38</v>
      </c>
      <c r="E266">
        <v>1</v>
      </c>
    </row>
    <row r="267" spans="1:5" x14ac:dyDescent="0.3">
      <c r="A267" t="s">
        <v>142</v>
      </c>
      <c r="B267">
        <v>2010</v>
      </c>
      <c r="C267" t="s">
        <v>125</v>
      </c>
      <c r="D267">
        <v>38</v>
      </c>
      <c r="E267">
        <v>24</v>
      </c>
    </row>
    <row r="268" spans="1:5" x14ac:dyDescent="0.3">
      <c r="A268" t="s">
        <v>27</v>
      </c>
      <c r="B268">
        <v>2010</v>
      </c>
      <c r="C268" t="s">
        <v>125</v>
      </c>
      <c r="D268">
        <v>38</v>
      </c>
      <c r="E268">
        <v>19</v>
      </c>
    </row>
    <row r="269" spans="1:5" x14ac:dyDescent="0.3">
      <c r="A269" t="s">
        <v>19</v>
      </c>
      <c r="B269">
        <v>2010</v>
      </c>
      <c r="C269" t="s">
        <v>125</v>
      </c>
      <c r="D269">
        <v>38</v>
      </c>
      <c r="E269">
        <v>14</v>
      </c>
    </row>
    <row r="270" spans="1:5" x14ac:dyDescent="0.3">
      <c r="A270" t="s">
        <v>20</v>
      </c>
      <c r="B270">
        <v>2010</v>
      </c>
      <c r="C270" t="s">
        <v>125</v>
      </c>
      <c r="D270">
        <v>38</v>
      </c>
      <c r="E270">
        <v>13</v>
      </c>
    </row>
    <row r="271" spans="1:5" x14ac:dyDescent="0.3">
      <c r="A271" t="s">
        <v>28</v>
      </c>
      <c r="B271">
        <v>2010</v>
      </c>
      <c r="C271" t="s">
        <v>125</v>
      </c>
      <c r="D271">
        <v>38</v>
      </c>
      <c r="E271">
        <v>22</v>
      </c>
    </row>
    <row r="272" spans="1:5" x14ac:dyDescent="0.3">
      <c r="A272" t="s">
        <v>12</v>
      </c>
      <c r="B272">
        <v>2010</v>
      </c>
      <c r="C272" t="s">
        <v>125</v>
      </c>
      <c r="D272">
        <v>38</v>
      </c>
      <c r="E272">
        <v>15</v>
      </c>
    </row>
    <row r="273" spans="1:5" x14ac:dyDescent="0.3">
      <c r="A273" t="s">
        <v>31</v>
      </c>
      <c r="B273">
        <v>2010</v>
      </c>
      <c r="C273" t="s">
        <v>125</v>
      </c>
      <c r="D273">
        <v>38</v>
      </c>
      <c r="E273">
        <v>30</v>
      </c>
    </row>
    <row r="274" spans="1:5" x14ac:dyDescent="0.3">
      <c r="A274" t="s">
        <v>17</v>
      </c>
      <c r="B274">
        <v>2010</v>
      </c>
      <c r="C274" t="s">
        <v>125</v>
      </c>
      <c r="D274">
        <v>38</v>
      </c>
      <c r="E274">
        <v>6</v>
      </c>
    </row>
    <row r="275" spans="1:5" x14ac:dyDescent="0.3">
      <c r="A275" t="s">
        <v>135</v>
      </c>
      <c r="B275">
        <v>2010</v>
      </c>
      <c r="C275" t="s">
        <v>125</v>
      </c>
      <c r="D275">
        <v>38</v>
      </c>
      <c r="E275">
        <v>22</v>
      </c>
    </row>
    <row r="276" spans="1:5" x14ac:dyDescent="0.3">
      <c r="A276" t="s">
        <v>138</v>
      </c>
      <c r="B276">
        <v>2010</v>
      </c>
      <c r="C276" t="s">
        <v>125</v>
      </c>
      <c r="D276">
        <v>38</v>
      </c>
      <c r="E276">
        <v>5</v>
      </c>
    </row>
    <row r="277" spans="1:5" x14ac:dyDescent="0.3">
      <c r="A277" t="s">
        <v>30</v>
      </c>
      <c r="B277">
        <v>2010</v>
      </c>
      <c r="C277" t="s">
        <v>125</v>
      </c>
      <c r="D277">
        <v>38</v>
      </c>
      <c r="E277">
        <v>10</v>
      </c>
    </row>
    <row r="278" spans="1:5" x14ac:dyDescent="0.3">
      <c r="A278" t="s">
        <v>131</v>
      </c>
      <c r="B278">
        <v>2010</v>
      </c>
      <c r="C278" t="s">
        <v>125</v>
      </c>
      <c r="D278">
        <v>38</v>
      </c>
      <c r="E278">
        <v>13</v>
      </c>
    </row>
    <row r="279" spans="1:5" x14ac:dyDescent="0.3">
      <c r="A279" t="s">
        <v>26</v>
      </c>
      <c r="B279">
        <v>2010</v>
      </c>
      <c r="C279" t="s">
        <v>125</v>
      </c>
      <c r="D279">
        <v>38</v>
      </c>
      <c r="E279">
        <v>7</v>
      </c>
    </row>
    <row r="280" spans="1:5" x14ac:dyDescent="0.3">
      <c r="A280" t="s">
        <v>140</v>
      </c>
      <c r="B280">
        <v>2010</v>
      </c>
      <c r="C280" t="s">
        <v>125</v>
      </c>
      <c r="D280">
        <v>38</v>
      </c>
      <c r="E280">
        <v>4</v>
      </c>
    </row>
    <row r="281" spans="1:5" x14ac:dyDescent="0.3">
      <c r="A281" t="s">
        <v>32</v>
      </c>
      <c r="B281">
        <v>2010</v>
      </c>
      <c r="C281" t="s">
        <v>125</v>
      </c>
      <c r="D281">
        <v>38</v>
      </c>
      <c r="E281">
        <v>16</v>
      </c>
    </row>
    <row r="282" spans="1:5" x14ac:dyDescent="0.3">
      <c r="A282" t="s">
        <v>15</v>
      </c>
      <c r="B282">
        <v>2009</v>
      </c>
      <c r="C282" t="s">
        <v>125</v>
      </c>
      <c r="D282">
        <v>38</v>
      </c>
      <c r="E282">
        <v>19</v>
      </c>
    </row>
    <row r="283" spans="1:5" x14ac:dyDescent="0.3">
      <c r="A283" t="s">
        <v>18</v>
      </c>
      <c r="B283">
        <v>2009</v>
      </c>
      <c r="C283" t="s">
        <v>125</v>
      </c>
      <c r="D283">
        <v>38</v>
      </c>
      <c r="E283">
        <v>0</v>
      </c>
    </row>
    <row r="284" spans="1:5" x14ac:dyDescent="0.3">
      <c r="A284" t="s">
        <v>144</v>
      </c>
      <c r="B284">
        <v>2009</v>
      </c>
      <c r="C284" t="s">
        <v>125</v>
      </c>
      <c r="D284">
        <v>38</v>
      </c>
      <c r="E284">
        <v>16</v>
      </c>
    </row>
    <row r="285" spans="1:5" x14ac:dyDescent="0.3">
      <c r="A285" t="s">
        <v>143</v>
      </c>
      <c r="B285">
        <v>2009</v>
      </c>
      <c r="C285" t="s">
        <v>125</v>
      </c>
      <c r="D285">
        <v>38</v>
      </c>
      <c r="E285">
        <v>22</v>
      </c>
    </row>
    <row r="286" spans="1:5" x14ac:dyDescent="0.3">
      <c r="A286" t="s">
        <v>142</v>
      </c>
      <c r="B286">
        <v>2009</v>
      </c>
      <c r="C286" t="s">
        <v>125</v>
      </c>
      <c r="D286">
        <v>38</v>
      </c>
      <c r="E286">
        <v>9</v>
      </c>
    </row>
    <row r="287" spans="1:5" x14ac:dyDescent="0.3">
      <c r="A287" t="s">
        <v>11</v>
      </c>
      <c r="B287">
        <v>2009</v>
      </c>
      <c r="C287" t="s">
        <v>125</v>
      </c>
      <c r="D287">
        <v>38</v>
      </c>
      <c r="E287">
        <v>22</v>
      </c>
    </row>
    <row r="288" spans="1:5" x14ac:dyDescent="0.3">
      <c r="A288" t="s">
        <v>27</v>
      </c>
      <c r="B288">
        <v>2009</v>
      </c>
      <c r="C288" t="s">
        <v>125</v>
      </c>
      <c r="D288">
        <v>38</v>
      </c>
      <c r="E288">
        <v>18</v>
      </c>
    </row>
    <row r="289" spans="1:5" x14ac:dyDescent="0.3">
      <c r="A289" t="s">
        <v>19</v>
      </c>
      <c r="B289">
        <v>2009</v>
      </c>
      <c r="C289" t="s">
        <v>125</v>
      </c>
      <c r="D289">
        <v>38</v>
      </c>
      <c r="E289">
        <v>17</v>
      </c>
    </row>
    <row r="290" spans="1:5" x14ac:dyDescent="0.3">
      <c r="A290" t="s">
        <v>20</v>
      </c>
      <c r="B290">
        <v>2009</v>
      </c>
      <c r="C290" t="s">
        <v>125</v>
      </c>
      <c r="D290">
        <v>38</v>
      </c>
      <c r="E290">
        <v>26</v>
      </c>
    </row>
    <row r="291" spans="1:5" x14ac:dyDescent="0.3">
      <c r="A291" t="s">
        <v>136</v>
      </c>
      <c r="B291">
        <v>2009</v>
      </c>
      <c r="C291" t="s">
        <v>125</v>
      </c>
      <c r="D291">
        <v>38</v>
      </c>
      <c r="E291">
        <v>18</v>
      </c>
    </row>
    <row r="292" spans="1:5" x14ac:dyDescent="0.3">
      <c r="A292" t="s">
        <v>28</v>
      </c>
      <c r="B292">
        <v>2009</v>
      </c>
      <c r="C292" t="s">
        <v>125</v>
      </c>
      <c r="D292">
        <v>38</v>
      </c>
      <c r="E292">
        <v>21</v>
      </c>
    </row>
    <row r="293" spans="1:5" x14ac:dyDescent="0.3">
      <c r="A293" t="s">
        <v>12</v>
      </c>
      <c r="B293">
        <v>2009</v>
      </c>
      <c r="C293" t="s">
        <v>125</v>
      </c>
      <c r="D293">
        <v>38</v>
      </c>
      <c r="E293">
        <v>13</v>
      </c>
    </row>
    <row r="294" spans="1:5" x14ac:dyDescent="0.3">
      <c r="A294" t="s">
        <v>31</v>
      </c>
      <c r="B294">
        <v>2009</v>
      </c>
      <c r="C294" t="s">
        <v>125</v>
      </c>
      <c r="D294">
        <v>38</v>
      </c>
      <c r="E294">
        <v>13</v>
      </c>
    </row>
    <row r="295" spans="1:5" x14ac:dyDescent="0.3">
      <c r="A295" t="s">
        <v>146</v>
      </c>
      <c r="B295">
        <v>2009</v>
      </c>
      <c r="C295" t="s">
        <v>125</v>
      </c>
      <c r="D295">
        <v>38</v>
      </c>
      <c r="E295">
        <v>8</v>
      </c>
    </row>
    <row r="296" spans="1:5" x14ac:dyDescent="0.3">
      <c r="A296" t="s">
        <v>135</v>
      </c>
      <c r="B296">
        <v>2009</v>
      </c>
      <c r="C296" t="s">
        <v>125</v>
      </c>
      <c r="D296">
        <v>38</v>
      </c>
      <c r="E296">
        <v>7</v>
      </c>
    </row>
    <row r="297" spans="1:5" x14ac:dyDescent="0.3">
      <c r="A297" t="s">
        <v>138</v>
      </c>
      <c r="B297">
        <v>2009</v>
      </c>
      <c r="C297" t="s">
        <v>125</v>
      </c>
      <c r="D297">
        <v>38</v>
      </c>
      <c r="E297">
        <v>24</v>
      </c>
    </row>
    <row r="298" spans="1:5" x14ac:dyDescent="0.3">
      <c r="A298" t="s">
        <v>30</v>
      </c>
      <c r="B298">
        <v>2009</v>
      </c>
      <c r="C298" t="s">
        <v>125</v>
      </c>
      <c r="D298">
        <v>38</v>
      </c>
      <c r="E298">
        <v>18</v>
      </c>
    </row>
    <row r="299" spans="1:5" x14ac:dyDescent="0.3">
      <c r="A299" t="s">
        <v>26</v>
      </c>
      <c r="B299">
        <v>2009</v>
      </c>
      <c r="C299" t="s">
        <v>125</v>
      </c>
      <c r="D299">
        <v>38</v>
      </c>
      <c r="E299">
        <v>17</v>
      </c>
    </row>
    <row r="300" spans="1:5" x14ac:dyDescent="0.3">
      <c r="A300" t="s">
        <v>140</v>
      </c>
      <c r="B300">
        <v>2009</v>
      </c>
      <c r="C300" t="s">
        <v>125</v>
      </c>
      <c r="D300">
        <v>38</v>
      </c>
      <c r="E300">
        <v>14</v>
      </c>
    </row>
    <row r="301" spans="1:5" x14ac:dyDescent="0.3">
      <c r="A301" t="s">
        <v>32</v>
      </c>
      <c r="B301">
        <v>2009</v>
      </c>
      <c r="C301" t="s">
        <v>125</v>
      </c>
      <c r="D301">
        <v>38</v>
      </c>
      <c r="E301">
        <v>4</v>
      </c>
    </row>
    <row r="302" spans="1:5" x14ac:dyDescent="0.3">
      <c r="A302" t="s">
        <v>15</v>
      </c>
      <c r="B302">
        <v>2008</v>
      </c>
      <c r="C302" t="s">
        <v>125</v>
      </c>
      <c r="D302">
        <v>38</v>
      </c>
      <c r="E302">
        <v>4</v>
      </c>
    </row>
    <row r="303" spans="1:5" x14ac:dyDescent="0.3">
      <c r="A303" t="s">
        <v>18</v>
      </c>
      <c r="B303">
        <v>2008</v>
      </c>
      <c r="C303" t="s">
        <v>125</v>
      </c>
      <c r="D303">
        <v>38</v>
      </c>
      <c r="E303">
        <v>-2</v>
      </c>
    </row>
    <row r="304" spans="1:5" x14ac:dyDescent="0.3">
      <c r="A304" t="s">
        <v>143</v>
      </c>
      <c r="B304">
        <v>2008</v>
      </c>
      <c r="C304" t="s">
        <v>125</v>
      </c>
      <c r="D304">
        <v>38</v>
      </c>
      <c r="E304">
        <v>9</v>
      </c>
    </row>
    <row r="305" spans="1:5" x14ac:dyDescent="0.3">
      <c r="A305" t="s">
        <v>142</v>
      </c>
      <c r="B305">
        <v>2008</v>
      </c>
      <c r="C305" t="s">
        <v>125</v>
      </c>
      <c r="D305">
        <v>38</v>
      </c>
      <c r="E305">
        <v>11</v>
      </c>
    </row>
    <row r="306" spans="1:5" x14ac:dyDescent="0.3">
      <c r="A306" t="s">
        <v>27</v>
      </c>
      <c r="B306">
        <v>2008</v>
      </c>
      <c r="C306" t="s">
        <v>125</v>
      </c>
      <c r="D306">
        <v>38</v>
      </c>
      <c r="E306">
        <v>-5</v>
      </c>
    </row>
    <row r="307" spans="1:5" x14ac:dyDescent="0.3">
      <c r="A307" t="s">
        <v>19</v>
      </c>
      <c r="B307">
        <v>2008</v>
      </c>
      <c r="C307" t="s">
        <v>125</v>
      </c>
      <c r="D307">
        <v>38</v>
      </c>
      <c r="E307">
        <v>-3</v>
      </c>
    </row>
    <row r="308" spans="1:5" x14ac:dyDescent="0.3">
      <c r="A308" t="s">
        <v>20</v>
      </c>
      <c r="B308">
        <v>2008</v>
      </c>
      <c r="C308" t="s">
        <v>125</v>
      </c>
      <c r="D308">
        <v>38</v>
      </c>
      <c r="E308">
        <v>19</v>
      </c>
    </row>
    <row r="309" spans="1:5" x14ac:dyDescent="0.3">
      <c r="A309" t="s">
        <v>136</v>
      </c>
      <c r="B309">
        <v>2008</v>
      </c>
      <c r="C309" t="s">
        <v>125</v>
      </c>
      <c r="D309">
        <v>38</v>
      </c>
      <c r="E309">
        <v>-7</v>
      </c>
    </row>
    <row r="310" spans="1:5" x14ac:dyDescent="0.3">
      <c r="A310" t="s">
        <v>28</v>
      </c>
      <c r="B310">
        <v>2008</v>
      </c>
      <c r="C310" t="s">
        <v>125</v>
      </c>
      <c r="D310">
        <v>38</v>
      </c>
      <c r="E310">
        <v>0</v>
      </c>
    </row>
    <row r="311" spans="1:5" x14ac:dyDescent="0.3">
      <c r="A311" t="s">
        <v>12</v>
      </c>
      <c r="B311">
        <v>2008</v>
      </c>
      <c r="C311" t="s">
        <v>125</v>
      </c>
      <c r="D311">
        <v>38</v>
      </c>
      <c r="E311">
        <v>28</v>
      </c>
    </row>
    <row r="312" spans="1:5" x14ac:dyDescent="0.3">
      <c r="A312" t="s">
        <v>31</v>
      </c>
      <c r="B312">
        <v>2008</v>
      </c>
      <c r="C312" t="s">
        <v>125</v>
      </c>
      <c r="D312">
        <v>38</v>
      </c>
      <c r="E312">
        <v>10</v>
      </c>
    </row>
    <row r="313" spans="1:5" x14ac:dyDescent="0.3">
      <c r="A313" t="s">
        <v>137</v>
      </c>
      <c r="B313">
        <v>2008</v>
      </c>
      <c r="C313" t="s">
        <v>125</v>
      </c>
      <c r="D313">
        <v>38</v>
      </c>
      <c r="E313">
        <v>16</v>
      </c>
    </row>
    <row r="314" spans="1:5" x14ac:dyDescent="0.3">
      <c r="A314" t="s">
        <v>17</v>
      </c>
      <c r="B314">
        <v>2008</v>
      </c>
      <c r="C314" t="s">
        <v>125</v>
      </c>
      <c r="D314">
        <v>38</v>
      </c>
      <c r="E314">
        <v>10</v>
      </c>
    </row>
    <row r="315" spans="1:5" x14ac:dyDescent="0.3">
      <c r="A315" t="s">
        <v>146</v>
      </c>
      <c r="B315">
        <v>2008</v>
      </c>
      <c r="C315" t="s">
        <v>125</v>
      </c>
      <c r="D315">
        <v>38</v>
      </c>
      <c r="E315">
        <v>13</v>
      </c>
    </row>
    <row r="316" spans="1:5" x14ac:dyDescent="0.3">
      <c r="A316" t="s">
        <v>135</v>
      </c>
      <c r="B316">
        <v>2008</v>
      </c>
      <c r="C316" t="s">
        <v>125</v>
      </c>
      <c r="D316">
        <v>38</v>
      </c>
      <c r="E316">
        <v>25</v>
      </c>
    </row>
    <row r="317" spans="1:5" x14ac:dyDescent="0.3">
      <c r="A317" t="s">
        <v>138</v>
      </c>
      <c r="B317">
        <v>2008</v>
      </c>
      <c r="C317" t="s">
        <v>125</v>
      </c>
      <c r="D317">
        <v>38</v>
      </c>
      <c r="E317">
        <v>6</v>
      </c>
    </row>
    <row r="318" spans="1:5" x14ac:dyDescent="0.3">
      <c r="A318" t="s">
        <v>30</v>
      </c>
      <c r="B318">
        <v>2008</v>
      </c>
      <c r="C318" t="s">
        <v>125</v>
      </c>
      <c r="D318">
        <v>38</v>
      </c>
      <c r="E318">
        <v>19</v>
      </c>
    </row>
    <row r="319" spans="1:5" x14ac:dyDescent="0.3">
      <c r="A319" t="s">
        <v>131</v>
      </c>
      <c r="B319">
        <v>2008</v>
      </c>
      <c r="C319" t="s">
        <v>125</v>
      </c>
      <c r="D319">
        <v>38</v>
      </c>
      <c r="E319">
        <v>16</v>
      </c>
    </row>
    <row r="320" spans="1:5" x14ac:dyDescent="0.3">
      <c r="A320" t="s">
        <v>26</v>
      </c>
      <c r="B320">
        <v>2008</v>
      </c>
      <c r="C320" t="s">
        <v>125</v>
      </c>
      <c r="D320">
        <v>38</v>
      </c>
      <c r="E320">
        <v>7</v>
      </c>
    </row>
    <row r="321" spans="1:5" x14ac:dyDescent="0.3">
      <c r="A321" t="s">
        <v>140</v>
      </c>
      <c r="B321">
        <v>2008</v>
      </c>
      <c r="C321" t="s">
        <v>125</v>
      </c>
      <c r="D321">
        <v>38</v>
      </c>
      <c r="E321">
        <v>13</v>
      </c>
    </row>
    <row r="322" spans="1:5" x14ac:dyDescent="0.3">
      <c r="A322" t="s">
        <v>15</v>
      </c>
      <c r="B322">
        <v>2007</v>
      </c>
      <c r="C322" t="s">
        <v>125</v>
      </c>
      <c r="D322">
        <v>38</v>
      </c>
      <c r="E322">
        <v>11</v>
      </c>
    </row>
    <row r="323" spans="1:5" x14ac:dyDescent="0.3">
      <c r="A323" t="s">
        <v>18</v>
      </c>
      <c r="B323">
        <v>2007</v>
      </c>
      <c r="C323" t="s">
        <v>125</v>
      </c>
      <c r="D323">
        <v>38</v>
      </c>
      <c r="E323">
        <v>6</v>
      </c>
    </row>
    <row r="324" spans="1:5" x14ac:dyDescent="0.3">
      <c r="A324" t="s">
        <v>144</v>
      </c>
      <c r="B324">
        <v>2007</v>
      </c>
      <c r="C324" t="s">
        <v>125</v>
      </c>
      <c r="D324">
        <v>38</v>
      </c>
      <c r="E324">
        <v>17</v>
      </c>
    </row>
    <row r="325" spans="1:5" x14ac:dyDescent="0.3">
      <c r="A325" t="s">
        <v>143</v>
      </c>
      <c r="B325">
        <v>2007</v>
      </c>
      <c r="C325" t="s">
        <v>125</v>
      </c>
      <c r="D325">
        <v>38</v>
      </c>
      <c r="E325">
        <v>4</v>
      </c>
    </row>
    <row r="326" spans="1:5" x14ac:dyDescent="0.3">
      <c r="A326" t="s">
        <v>142</v>
      </c>
      <c r="B326">
        <v>2007</v>
      </c>
      <c r="C326" t="s">
        <v>125</v>
      </c>
      <c r="D326">
        <v>38</v>
      </c>
      <c r="E326">
        <v>15</v>
      </c>
    </row>
    <row r="327" spans="1:5" x14ac:dyDescent="0.3">
      <c r="A327" t="s">
        <v>27</v>
      </c>
      <c r="B327">
        <v>2007</v>
      </c>
      <c r="C327" t="s">
        <v>125</v>
      </c>
      <c r="D327">
        <v>38</v>
      </c>
      <c r="E327">
        <v>1</v>
      </c>
    </row>
    <row r="328" spans="1:5" x14ac:dyDescent="0.3">
      <c r="A328" t="s">
        <v>147</v>
      </c>
      <c r="B328">
        <v>2007</v>
      </c>
      <c r="C328" t="s">
        <v>125</v>
      </c>
      <c r="D328">
        <v>38</v>
      </c>
      <c r="E328">
        <v>5</v>
      </c>
    </row>
    <row r="329" spans="1:5" x14ac:dyDescent="0.3">
      <c r="A329" t="s">
        <v>19</v>
      </c>
      <c r="B329">
        <v>2007</v>
      </c>
      <c r="C329" t="s">
        <v>125</v>
      </c>
      <c r="D329">
        <v>38</v>
      </c>
      <c r="E329">
        <v>9</v>
      </c>
    </row>
    <row r="330" spans="1:5" x14ac:dyDescent="0.3">
      <c r="A330" t="s">
        <v>20</v>
      </c>
      <c r="B330">
        <v>2007</v>
      </c>
      <c r="C330" t="s">
        <v>125</v>
      </c>
      <c r="D330">
        <v>38</v>
      </c>
      <c r="E330">
        <v>4</v>
      </c>
    </row>
    <row r="331" spans="1:5" x14ac:dyDescent="0.3">
      <c r="A331" t="s">
        <v>28</v>
      </c>
      <c r="B331">
        <v>2007</v>
      </c>
      <c r="C331" t="s">
        <v>125</v>
      </c>
      <c r="D331">
        <v>38</v>
      </c>
      <c r="E331">
        <v>8</v>
      </c>
    </row>
    <row r="332" spans="1:5" x14ac:dyDescent="0.3">
      <c r="A332" t="s">
        <v>12</v>
      </c>
      <c r="B332">
        <v>2007</v>
      </c>
      <c r="C332" t="s">
        <v>125</v>
      </c>
      <c r="D332">
        <v>38</v>
      </c>
      <c r="E332">
        <v>19</v>
      </c>
    </row>
    <row r="333" spans="1:5" x14ac:dyDescent="0.3">
      <c r="A333" t="s">
        <v>31</v>
      </c>
      <c r="B333">
        <v>2007</v>
      </c>
      <c r="C333" t="s">
        <v>125</v>
      </c>
      <c r="D333">
        <v>38</v>
      </c>
      <c r="E333">
        <v>17</v>
      </c>
    </row>
    <row r="334" spans="1:5" x14ac:dyDescent="0.3">
      <c r="A334" t="s">
        <v>137</v>
      </c>
      <c r="B334">
        <v>2007</v>
      </c>
      <c r="C334" t="s">
        <v>125</v>
      </c>
      <c r="D334">
        <v>38</v>
      </c>
      <c r="E334">
        <v>10</v>
      </c>
    </row>
    <row r="335" spans="1:5" x14ac:dyDescent="0.3">
      <c r="A335" t="s">
        <v>17</v>
      </c>
      <c r="B335">
        <v>2007</v>
      </c>
      <c r="C335" t="s">
        <v>125</v>
      </c>
      <c r="D335">
        <v>38</v>
      </c>
      <c r="E335">
        <v>15</v>
      </c>
    </row>
    <row r="336" spans="1:5" x14ac:dyDescent="0.3">
      <c r="A336" t="s">
        <v>146</v>
      </c>
      <c r="B336">
        <v>2007</v>
      </c>
      <c r="C336" t="s">
        <v>125</v>
      </c>
      <c r="D336">
        <v>38</v>
      </c>
      <c r="E336">
        <v>1</v>
      </c>
    </row>
    <row r="337" spans="1:5" x14ac:dyDescent="0.3">
      <c r="A337" t="s">
        <v>141</v>
      </c>
      <c r="B337">
        <v>2007</v>
      </c>
      <c r="C337" t="s">
        <v>125</v>
      </c>
      <c r="D337">
        <v>38</v>
      </c>
      <c r="E337">
        <v>16</v>
      </c>
    </row>
    <row r="338" spans="1:5" x14ac:dyDescent="0.3">
      <c r="A338" t="s">
        <v>138</v>
      </c>
      <c r="B338">
        <v>2007</v>
      </c>
      <c r="C338" t="s">
        <v>125</v>
      </c>
      <c r="D338">
        <v>38</v>
      </c>
      <c r="E338">
        <v>21</v>
      </c>
    </row>
    <row r="339" spans="1:5" x14ac:dyDescent="0.3">
      <c r="A339" t="s">
        <v>30</v>
      </c>
      <c r="B339">
        <v>2007</v>
      </c>
      <c r="C339" t="s">
        <v>125</v>
      </c>
      <c r="D339">
        <v>38</v>
      </c>
      <c r="E339">
        <v>12</v>
      </c>
    </row>
    <row r="340" spans="1:5" x14ac:dyDescent="0.3">
      <c r="A340" t="s">
        <v>26</v>
      </c>
      <c r="B340">
        <v>2007</v>
      </c>
      <c r="C340" t="s">
        <v>125</v>
      </c>
      <c r="D340">
        <v>38</v>
      </c>
      <c r="E340">
        <v>7</v>
      </c>
    </row>
    <row r="341" spans="1:5" x14ac:dyDescent="0.3">
      <c r="A341" t="s">
        <v>140</v>
      </c>
      <c r="B341">
        <v>2007</v>
      </c>
      <c r="C341" t="s">
        <v>125</v>
      </c>
      <c r="D341">
        <v>38</v>
      </c>
      <c r="E341">
        <v>18</v>
      </c>
    </row>
    <row r="342" spans="1:5" x14ac:dyDescent="0.3">
      <c r="A342" t="s">
        <v>15</v>
      </c>
      <c r="B342">
        <v>2006</v>
      </c>
      <c r="C342" t="s">
        <v>125</v>
      </c>
      <c r="D342">
        <v>38</v>
      </c>
      <c r="E342">
        <v>16</v>
      </c>
    </row>
    <row r="343" spans="1:5" x14ac:dyDescent="0.3">
      <c r="A343" t="s">
        <v>18</v>
      </c>
      <c r="B343">
        <v>2006</v>
      </c>
      <c r="C343" t="s">
        <v>125</v>
      </c>
      <c r="D343">
        <v>38</v>
      </c>
      <c r="E343">
        <v>8</v>
      </c>
    </row>
    <row r="344" spans="1:5" x14ac:dyDescent="0.3">
      <c r="A344" t="s">
        <v>143</v>
      </c>
      <c r="B344">
        <v>2006</v>
      </c>
      <c r="C344" t="s">
        <v>125</v>
      </c>
      <c r="D344">
        <v>38</v>
      </c>
      <c r="E344">
        <v>8</v>
      </c>
    </row>
    <row r="345" spans="1:5" x14ac:dyDescent="0.3">
      <c r="A345" t="s">
        <v>142</v>
      </c>
      <c r="B345">
        <v>2006</v>
      </c>
      <c r="C345" t="s">
        <v>125</v>
      </c>
      <c r="D345">
        <v>38</v>
      </c>
      <c r="E345">
        <v>8</v>
      </c>
    </row>
    <row r="346" spans="1:5" x14ac:dyDescent="0.3">
      <c r="A346" t="s">
        <v>148</v>
      </c>
      <c r="B346">
        <v>2006</v>
      </c>
      <c r="C346" t="s">
        <v>125</v>
      </c>
      <c r="D346">
        <v>38</v>
      </c>
      <c r="E346">
        <v>18</v>
      </c>
    </row>
    <row r="347" spans="1:5" x14ac:dyDescent="0.3">
      <c r="A347" t="s">
        <v>27</v>
      </c>
      <c r="B347">
        <v>2006</v>
      </c>
      <c r="C347" t="s">
        <v>125</v>
      </c>
      <c r="D347">
        <v>38</v>
      </c>
      <c r="E347">
        <v>3</v>
      </c>
    </row>
    <row r="348" spans="1:5" x14ac:dyDescent="0.3">
      <c r="A348" t="s">
        <v>19</v>
      </c>
      <c r="B348">
        <v>2006</v>
      </c>
      <c r="C348" t="s">
        <v>125</v>
      </c>
      <c r="D348">
        <v>38</v>
      </c>
      <c r="E348">
        <v>16</v>
      </c>
    </row>
    <row r="349" spans="1:5" x14ac:dyDescent="0.3">
      <c r="A349" t="s">
        <v>20</v>
      </c>
      <c r="B349">
        <v>2006</v>
      </c>
      <c r="C349" t="s">
        <v>125</v>
      </c>
      <c r="D349">
        <v>38</v>
      </c>
      <c r="E349">
        <v>17</v>
      </c>
    </row>
    <row r="350" spans="1:5" x14ac:dyDescent="0.3">
      <c r="A350" t="s">
        <v>28</v>
      </c>
      <c r="B350">
        <v>2006</v>
      </c>
      <c r="C350" t="s">
        <v>125</v>
      </c>
      <c r="D350">
        <v>38</v>
      </c>
      <c r="E350">
        <v>24</v>
      </c>
    </row>
    <row r="351" spans="1:5" x14ac:dyDescent="0.3">
      <c r="A351" t="s">
        <v>12</v>
      </c>
      <c r="B351">
        <v>2006</v>
      </c>
      <c r="C351" t="s">
        <v>125</v>
      </c>
      <c r="D351">
        <v>38</v>
      </c>
      <c r="E351">
        <v>0</v>
      </c>
    </row>
    <row r="352" spans="1:5" x14ac:dyDescent="0.3">
      <c r="A352" t="s">
        <v>31</v>
      </c>
      <c r="B352">
        <v>2006</v>
      </c>
      <c r="C352" t="s">
        <v>125</v>
      </c>
      <c r="D352">
        <v>38</v>
      </c>
      <c r="E352">
        <v>5</v>
      </c>
    </row>
    <row r="353" spans="1:5" x14ac:dyDescent="0.3">
      <c r="A353" t="s">
        <v>137</v>
      </c>
      <c r="B353">
        <v>2006</v>
      </c>
      <c r="C353" t="s">
        <v>125</v>
      </c>
      <c r="D353">
        <v>38</v>
      </c>
      <c r="E353">
        <v>20</v>
      </c>
    </row>
    <row r="354" spans="1:5" x14ac:dyDescent="0.3">
      <c r="A354" t="s">
        <v>17</v>
      </c>
      <c r="B354">
        <v>2006</v>
      </c>
      <c r="C354" t="s">
        <v>125</v>
      </c>
      <c r="D354">
        <v>38</v>
      </c>
      <c r="E354">
        <v>13</v>
      </c>
    </row>
    <row r="355" spans="1:5" x14ac:dyDescent="0.3">
      <c r="A355" t="s">
        <v>146</v>
      </c>
      <c r="B355">
        <v>2006</v>
      </c>
      <c r="C355" t="s">
        <v>125</v>
      </c>
      <c r="D355">
        <v>38</v>
      </c>
      <c r="E355">
        <v>22</v>
      </c>
    </row>
    <row r="356" spans="1:5" x14ac:dyDescent="0.3">
      <c r="A356" t="s">
        <v>141</v>
      </c>
      <c r="B356">
        <v>2006</v>
      </c>
      <c r="C356" t="s">
        <v>125</v>
      </c>
      <c r="D356">
        <v>38</v>
      </c>
      <c r="E356">
        <v>15</v>
      </c>
    </row>
    <row r="357" spans="1:5" x14ac:dyDescent="0.3">
      <c r="A357" t="s">
        <v>23</v>
      </c>
      <c r="B357">
        <v>2006</v>
      </c>
      <c r="C357" t="s">
        <v>125</v>
      </c>
      <c r="D357">
        <v>38</v>
      </c>
      <c r="E357">
        <v>16</v>
      </c>
    </row>
    <row r="358" spans="1:5" x14ac:dyDescent="0.3">
      <c r="A358" t="s">
        <v>30</v>
      </c>
      <c r="B358">
        <v>2006</v>
      </c>
      <c r="C358" t="s">
        <v>125</v>
      </c>
      <c r="D358">
        <v>38</v>
      </c>
      <c r="E358">
        <v>18</v>
      </c>
    </row>
    <row r="359" spans="1:5" x14ac:dyDescent="0.3">
      <c r="A359" t="s">
        <v>129</v>
      </c>
      <c r="B359">
        <v>2006</v>
      </c>
      <c r="C359" t="s">
        <v>125</v>
      </c>
      <c r="D359">
        <v>38</v>
      </c>
      <c r="E359">
        <v>8</v>
      </c>
    </row>
    <row r="360" spans="1:5" x14ac:dyDescent="0.3">
      <c r="A360" t="s">
        <v>26</v>
      </c>
      <c r="B360">
        <v>2006</v>
      </c>
      <c r="C360" t="s">
        <v>125</v>
      </c>
      <c r="D360">
        <v>38</v>
      </c>
      <c r="E360">
        <v>11</v>
      </c>
    </row>
    <row r="361" spans="1:5" x14ac:dyDescent="0.3">
      <c r="A361" t="s">
        <v>140</v>
      </c>
      <c r="B361">
        <v>2006</v>
      </c>
      <c r="C361" t="s">
        <v>125</v>
      </c>
      <c r="D361">
        <v>38</v>
      </c>
      <c r="E361">
        <v>0</v>
      </c>
    </row>
    <row r="362" spans="1:5" x14ac:dyDescent="0.3">
      <c r="A362" t="s">
        <v>15</v>
      </c>
      <c r="B362">
        <v>2005</v>
      </c>
      <c r="C362" t="s">
        <v>125</v>
      </c>
      <c r="D362">
        <v>38</v>
      </c>
      <c r="E362">
        <v>23</v>
      </c>
    </row>
    <row r="363" spans="1:5" x14ac:dyDescent="0.3">
      <c r="A363" t="s">
        <v>18</v>
      </c>
      <c r="B363">
        <v>2005</v>
      </c>
      <c r="C363" t="s">
        <v>125</v>
      </c>
      <c r="D363">
        <v>38</v>
      </c>
      <c r="E363">
        <v>6</v>
      </c>
    </row>
    <row r="364" spans="1:5" x14ac:dyDescent="0.3">
      <c r="A364" t="s">
        <v>144</v>
      </c>
      <c r="B364">
        <v>2005</v>
      </c>
      <c r="C364" t="s">
        <v>125</v>
      </c>
      <c r="D364">
        <v>38</v>
      </c>
      <c r="E364">
        <v>12</v>
      </c>
    </row>
    <row r="365" spans="1:5" x14ac:dyDescent="0.3">
      <c r="A365" t="s">
        <v>143</v>
      </c>
      <c r="B365">
        <v>2005</v>
      </c>
      <c r="C365" t="s">
        <v>125</v>
      </c>
      <c r="D365">
        <v>38</v>
      </c>
      <c r="E365">
        <v>21</v>
      </c>
    </row>
    <row r="366" spans="1:5" x14ac:dyDescent="0.3">
      <c r="A366" t="s">
        <v>142</v>
      </c>
      <c r="B366">
        <v>2005</v>
      </c>
      <c r="C366" t="s">
        <v>125</v>
      </c>
      <c r="D366">
        <v>38</v>
      </c>
      <c r="E366">
        <v>20</v>
      </c>
    </row>
    <row r="367" spans="1:5" x14ac:dyDescent="0.3">
      <c r="A367" t="s">
        <v>148</v>
      </c>
      <c r="B367">
        <v>2005</v>
      </c>
      <c r="C367" t="s">
        <v>125</v>
      </c>
      <c r="D367">
        <v>38</v>
      </c>
      <c r="E367">
        <v>9</v>
      </c>
    </row>
    <row r="368" spans="1:5" x14ac:dyDescent="0.3">
      <c r="A368" t="s">
        <v>27</v>
      </c>
      <c r="B368">
        <v>2005</v>
      </c>
      <c r="C368" t="s">
        <v>125</v>
      </c>
      <c r="D368">
        <v>38</v>
      </c>
      <c r="E368">
        <v>19</v>
      </c>
    </row>
    <row r="369" spans="1:5" x14ac:dyDescent="0.3">
      <c r="A369" t="s">
        <v>19</v>
      </c>
      <c r="B369">
        <v>2005</v>
      </c>
      <c r="C369" t="s">
        <v>125</v>
      </c>
      <c r="D369">
        <v>38</v>
      </c>
      <c r="E369">
        <v>6</v>
      </c>
    </row>
    <row r="370" spans="1:5" x14ac:dyDescent="0.3">
      <c r="A370" t="s">
        <v>20</v>
      </c>
      <c r="B370">
        <v>2005</v>
      </c>
      <c r="C370" t="s">
        <v>125</v>
      </c>
      <c r="D370">
        <v>38</v>
      </c>
      <c r="E370">
        <v>34</v>
      </c>
    </row>
    <row r="371" spans="1:5" x14ac:dyDescent="0.3">
      <c r="A371" t="s">
        <v>28</v>
      </c>
      <c r="B371">
        <v>2005</v>
      </c>
      <c r="C371" t="s">
        <v>125</v>
      </c>
      <c r="D371">
        <v>38</v>
      </c>
      <c r="E371">
        <v>14</v>
      </c>
    </row>
    <row r="372" spans="1:5" x14ac:dyDescent="0.3">
      <c r="A372" t="s">
        <v>12</v>
      </c>
      <c r="B372">
        <v>2005</v>
      </c>
      <c r="C372" t="s">
        <v>125</v>
      </c>
      <c r="D372">
        <v>38</v>
      </c>
      <c r="E372">
        <v>15</v>
      </c>
    </row>
    <row r="373" spans="1:5" x14ac:dyDescent="0.3">
      <c r="A373" t="s">
        <v>31</v>
      </c>
      <c r="B373">
        <v>2005</v>
      </c>
      <c r="C373" t="s">
        <v>125</v>
      </c>
      <c r="D373">
        <v>38</v>
      </c>
      <c r="E373">
        <v>5</v>
      </c>
    </row>
    <row r="374" spans="1:5" x14ac:dyDescent="0.3">
      <c r="A374" t="s">
        <v>137</v>
      </c>
      <c r="B374">
        <v>2005</v>
      </c>
      <c r="C374" t="s">
        <v>125</v>
      </c>
      <c r="D374">
        <v>38</v>
      </c>
      <c r="E374">
        <v>7</v>
      </c>
    </row>
    <row r="375" spans="1:5" x14ac:dyDescent="0.3">
      <c r="A375" t="s">
        <v>17</v>
      </c>
      <c r="B375">
        <v>2005</v>
      </c>
      <c r="C375" t="s">
        <v>125</v>
      </c>
      <c r="D375">
        <v>38</v>
      </c>
      <c r="E375">
        <v>18</v>
      </c>
    </row>
    <row r="376" spans="1:5" x14ac:dyDescent="0.3">
      <c r="A376" t="s">
        <v>146</v>
      </c>
      <c r="B376">
        <v>2005</v>
      </c>
      <c r="C376" t="s">
        <v>125</v>
      </c>
      <c r="D376">
        <v>38</v>
      </c>
      <c r="E376">
        <v>6</v>
      </c>
    </row>
    <row r="377" spans="1:5" x14ac:dyDescent="0.3">
      <c r="A377" t="s">
        <v>138</v>
      </c>
      <c r="B377">
        <v>2005</v>
      </c>
      <c r="C377" t="s">
        <v>125</v>
      </c>
      <c r="D377">
        <v>38</v>
      </c>
      <c r="E377">
        <v>-1</v>
      </c>
    </row>
    <row r="378" spans="1:5" x14ac:dyDescent="0.3">
      <c r="A378" t="s">
        <v>30</v>
      </c>
      <c r="B378">
        <v>2005</v>
      </c>
      <c r="C378" t="s">
        <v>125</v>
      </c>
      <c r="D378">
        <v>38</v>
      </c>
      <c r="E378">
        <v>17</v>
      </c>
    </row>
    <row r="379" spans="1:5" x14ac:dyDescent="0.3">
      <c r="A379" t="s">
        <v>131</v>
      </c>
      <c r="B379">
        <v>2005</v>
      </c>
      <c r="C379" t="s">
        <v>125</v>
      </c>
      <c r="D379">
        <v>38</v>
      </c>
      <c r="E379">
        <v>10</v>
      </c>
    </row>
    <row r="380" spans="1:5" x14ac:dyDescent="0.3">
      <c r="A380" t="s">
        <v>26</v>
      </c>
      <c r="B380">
        <v>2005</v>
      </c>
      <c r="C380" t="s">
        <v>125</v>
      </c>
      <c r="D380">
        <v>38</v>
      </c>
      <c r="E380">
        <v>5</v>
      </c>
    </row>
    <row r="381" spans="1:5" x14ac:dyDescent="0.3">
      <c r="A381" t="s">
        <v>140</v>
      </c>
      <c r="B381">
        <v>2005</v>
      </c>
      <c r="C381" t="s">
        <v>125</v>
      </c>
      <c r="D381">
        <v>38</v>
      </c>
      <c r="E381">
        <v>-3</v>
      </c>
    </row>
    <row r="382" spans="1:5" x14ac:dyDescent="0.3">
      <c r="A382" t="s">
        <v>15</v>
      </c>
      <c r="B382">
        <v>2004</v>
      </c>
      <c r="C382" t="s">
        <v>125</v>
      </c>
      <c r="D382">
        <v>38</v>
      </c>
      <c r="E382">
        <v>5</v>
      </c>
    </row>
    <row r="383" spans="1:5" x14ac:dyDescent="0.3">
      <c r="A383" t="s">
        <v>18</v>
      </c>
      <c r="B383">
        <v>2004</v>
      </c>
      <c r="C383" t="s">
        <v>125</v>
      </c>
      <c r="D383">
        <v>38</v>
      </c>
      <c r="E383">
        <v>13</v>
      </c>
    </row>
    <row r="384" spans="1:5" x14ac:dyDescent="0.3">
      <c r="A384" t="s">
        <v>144</v>
      </c>
      <c r="B384">
        <v>2004</v>
      </c>
      <c r="C384" t="s">
        <v>125</v>
      </c>
      <c r="D384">
        <v>38</v>
      </c>
      <c r="E384">
        <v>15</v>
      </c>
    </row>
    <row r="385" spans="1:5" x14ac:dyDescent="0.3">
      <c r="A385" t="s">
        <v>143</v>
      </c>
      <c r="B385">
        <v>2004</v>
      </c>
      <c r="C385" t="s">
        <v>125</v>
      </c>
      <c r="D385">
        <v>38</v>
      </c>
      <c r="E385">
        <v>4</v>
      </c>
    </row>
    <row r="386" spans="1:5" x14ac:dyDescent="0.3">
      <c r="A386" t="s">
        <v>142</v>
      </c>
      <c r="B386">
        <v>2004</v>
      </c>
      <c r="C386" t="s">
        <v>125</v>
      </c>
      <c r="D386">
        <v>38</v>
      </c>
      <c r="E386">
        <v>6</v>
      </c>
    </row>
    <row r="387" spans="1:5" x14ac:dyDescent="0.3">
      <c r="A387" t="s">
        <v>148</v>
      </c>
      <c r="B387">
        <v>2004</v>
      </c>
      <c r="C387" t="s">
        <v>125</v>
      </c>
      <c r="D387">
        <v>38</v>
      </c>
      <c r="E387">
        <v>10</v>
      </c>
    </row>
    <row r="388" spans="1:5" x14ac:dyDescent="0.3">
      <c r="A388" t="s">
        <v>27</v>
      </c>
      <c r="B388">
        <v>2004</v>
      </c>
      <c r="C388" t="s">
        <v>125</v>
      </c>
      <c r="D388">
        <v>38</v>
      </c>
      <c r="E388">
        <v>-1</v>
      </c>
    </row>
    <row r="389" spans="1:5" x14ac:dyDescent="0.3">
      <c r="A389" t="s">
        <v>24</v>
      </c>
      <c r="B389">
        <v>2004</v>
      </c>
      <c r="C389" t="s">
        <v>125</v>
      </c>
      <c r="D389">
        <v>38</v>
      </c>
      <c r="E389">
        <v>13</v>
      </c>
    </row>
    <row r="390" spans="1:5" x14ac:dyDescent="0.3">
      <c r="A390" t="s">
        <v>19</v>
      </c>
      <c r="B390">
        <v>2004</v>
      </c>
      <c r="C390" t="s">
        <v>125</v>
      </c>
      <c r="D390">
        <v>38</v>
      </c>
      <c r="E390">
        <v>15</v>
      </c>
    </row>
    <row r="391" spans="1:5" x14ac:dyDescent="0.3">
      <c r="A391" t="s">
        <v>20</v>
      </c>
      <c r="B391">
        <v>2004</v>
      </c>
      <c r="C391" t="s">
        <v>125</v>
      </c>
      <c r="D391">
        <v>38</v>
      </c>
      <c r="E391">
        <v>12</v>
      </c>
    </row>
    <row r="392" spans="1:5" x14ac:dyDescent="0.3">
      <c r="A392" t="s">
        <v>28</v>
      </c>
      <c r="B392">
        <v>2004</v>
      </c>
      <c r="C392" t="s">
        <v>125</v>
      </c>
      <c r="D392">
        <v>38</v>
      </c>
      <c r="E392">
        <v>22</v>
      </c>
    </row>
    <row r="393" spans="1:5" x14ac:dyDescent="0.3">
      <c r="A393" t="s">
        <v>12</v>
      </c>
      <c r="B393">
        <v>2004</v>
      </c>
      <c r="C393" t="s">
        <v>125</v>
      </c>
      <c r="D393">
        <v>38</v>
      </c>
      <c r="E393">
        <v>8</v>
      </c>
    </row>
    <row r="394" spans="1:5" x14ac:dyDescent="0.3">
      <c r="A394" t="s">
        <v>31</v>
      </c>
      <c r="B394">
        <v>2004</v>
      </c>
      <c r="C394" t="s">
        <v>125</v>
      </c>
      <c r="D394">
        <v>38</v>
      </c>
      <c r="E394">
        <v>7</v>
      </c>
    </row>
    <row r="395" spans="1:5" x14ac:dyDescent="0.3">
      <c r="A395" t="s">
        <v>137</v>
      </c>
      <c r="B395">
        <v>2004</v>
      </c>
      <c r="C395" t="s">
        <v>125</v>
      </c>
      <c r="D395">
        <v>38</v>
      </c>
      <c r="E395">
        <v>11</v>
      </c>
    </row>
    <row r="396" spans="1:5" x14ac:dyDescent="0.3">
      <c r="A396" t="s">
        <v>17</v>
      </c>
      <c r="B396">
        <v>2004</v>
      </c>
      <c r="C396" t="s">
        <v>125</v>
      </c>
      <c r="D396">
        <v>38</v>
      </c>
      <c r="E396">
        <v>12</v>
      </c>
    </row>
    <row r="397" spans="1:5" x14ac:dyDescent="0.3">
      <c r="A397" t="s">
        <v>130</v>
      </c>
      <c r="B397">
        <v>2004</v>
      </c>
      <c r="C397" t="s">
        <v>125</v>
      </c>
      <c r="D397">
        <v>38</v>
      </c>
      <c r="E397">
        <v>19</v>
      </c>
    </row>
    <row r="398" spans="1:5" x14ac:dyDescent="0.3">
      <c r="A398" t="s">
        <v>146</v>
      </c>
      <c r="B398">
        <v>2004</v>
      </c>
      <c r="C398" t="s">
        <v>125</v>
      </c>
      <c r="D398">
        <v>38</v>
      </c>
      <c r="E398">
        <v>17</v>
      </c>
    </row>
    <row r="399" spans="1:5" x14ac:dyDescent="0.3">
      <c r="A399" t="s">
        <v>128</v>
      </c>
      <c r="B399">
        <v>2004</v>
      </c>
      <c r="C399" t="s">
        <v>125</v>
      </c>
      <c r="D399">
        <v>38</v>
      </c>
      <c r="E399">
        <v>16</v>
      </c>
    </row>
    <row r="400" spans="1:5" x14ac:dyDescent="0.3">
      <c r="A400" t="s">
        <v>30</v>
      </c>
      <c r="B400">
        <v>2004</v>
      </c>
      <c r="C400" t="s">
        <v>125</v>
      </c>
      <c r="D400">
        <v>38</v>
      </c>
      <c r="E400">
        <v>12</v>
      </c>
    </row>
    <row r="401" spans="1:5" x14ac:dyDescent="0.3">
      <c r="A401" t="s">
        <v>131</v>
      </c>
      <c r="B401">
        <v>2004</v>
      </c>
      <c r="C401" t="s">
        <v>125</v>
      </c>
      <c r="D401">
        <v>38</v>
      </c>
      <c r="E401">
        <v>12</v>
      </c>
    </row>
    <row r="402" spans="1:5" x14ac:dyDescent="0.3">
      <c r="A402" t="s">
        <v>15</v>
      </c>
      <c r="B402">
        <v>2003</v>
      </c>
      <c r="C402" t="s">
        <v>125</v>
      </c>
      <c r="D402">
        <v>38</v>
      </c>
      <c r="E402">
        <v>8</v>
      </c>
    </row>
    <row r="403" spans="1:5" x14ac:dyDescent="0.3">
      <c r="A403" t="s">
        <v>18</v>
      </c>
      <c r="B403">
        <v>2003</v>
      </c>
      <c r="C403" t="s">
        <v>125</v>
      </c>
      <c r="D403">
        <v>38</v>
      </c>
      <c r="E403">
        <v>10</v>
      </c>
    </row>
    <row r="404" spans="1:5" x14ac:dyDescent="0.3">
      <c r="A404" t="s">
        <v>144</v>
      </c>
      <c r="B404">
        <v>2003</v>
      </c>
      <c r="C404" t="s">
        <v>125</v>
      </c>
      <c r="D404">
        <v>38</v>
      </c>
      <c r="E404">
        <v>8</v>
      </c>
    </row>
    <row r="405" spans="1:5" x14ac:dyDescent="0.3">
      <c r="A405" t="s">
        <v>143</v>
      </c>
      <c r="B405">
        <v>2003</v>
      </c>
      <c r="C405" t="s">
        <v>125</v>
      </c>
      <c r="D405">
        <v>38</v>
      </c>
      <c r="E405">
        <v>-6</v>
      </c>
    </row>
    <row r="406" spans="1:5" x14ac:dyDescent="0.3">
      <c r="A406" t="s">
        <v>142</v>
      </c>
      <c r="B406">
        <v>2003</v>
      </c>
      <c r="C406" t="s">
        <v>125</v>
      </c>
      <c r="D406">
        <v>38</v>
      </c>
      <c r="E406">
        <v>-1</v>
      </c>
    </row>
    <row r="407" spans="1:5" x14ac:dyDescent="0.3">
      <c r="A407" t="s">
        <v>148</v>
      </c>
      <c r="B407">
        <v>2003</v>
      </c>
      <c r="C407" t="s">
        <v>125</v>
      </c>
      <c r="D407">
        <v>38</v>
      </c>
      <c r="E407">
        <v>1</v>
      </c>
    </row>
    <row r="408" spans="1:5" x14ac:dyDescent="0.3">
      <c r="A408" t="s">
        <v>27</v>
      </c>
      <c r="B408">
        <v>2003</v>
      </c>
      <c r="C408" t="s">
        <v>125</v>
      </c>
      <c r="D408">
        <v>38</v>
      </c>
      <c r="E408">
        <v>1</v>
      </c>
    </row>
    <row r="409" spans="1:5" x14ac:dyDescent="0.3">
      <c r="A409" t="s">
        <v>19</v>
      </c>
      <c r="B409">
        <v>2003</v>
      </c>
      <c r="C409" t="s">
        <v>125</v>
      </c>
      <c r="D409">
        <v>38</v>
      </c>
      <c r="E409">
        <v>19</v>
      </c>
    </row>
    <row r="410" spans="1:5" x14ac:dyDescent="0.3">
      <c r="A410" t="s">
        <v>20</v>
      </c>
      <c r="B410">
        <v>2003</v>
      </c>
      <c r="C410" t="s">
        <v>125</v>
      </c>
      <c r="D410">
        <v>38</v>
      </c>
      <c r="E410">
        <v>10</v>
      </c>
    </row>
    <row r="411" spans="1:5" x14ac:dyDescent="0.3">
      <c r="A411" t="s">
        <v>127</v>
      </c>
      <c r="B411">
        <v>2003</v>
      </c>
      <c r="C411" t="s">
        <v>125</v>
      </c>
      <c r="D411">
        <v>38</v>
      </c>
      <c r="E411">
        <v>11</v>
      </c>
    </row>
    <row r="412" spans="1:5" x14ac:dyDescent="0.3">
      <c r="A412" t="s">
        <v>126</v>
      </c>
      <c r="B412">
        <v>2003</v>
      </c>
      <c r="C412" t="s">
        <v>125</v>
      </c>
      <c r="D412">
        <v>38</v>
      </c>
      <c r="E412">
        <v>5</v>
      </c>
    </row>
    <row r="413" spans="1:5" x14ac:dyDescent="0.3">
      <c r="A413" t="s">
        <v>28</v>
      </c>
      <c r="B413">
        <v>2003</v>
      </c>
      <c r="C413" t="s">
        <v>125</v>
      </c>
      <c r="D413">
        <v>38</v>
      </c>
      <c r="E413">
        <v>8</v>
      </c>
    </row>
    <row r="414" spans="1:5" x14ac:dyDescent="0.3">
      <c r="A414" t="s">
        <v>12</v>
      </c>
      <c r="B414">
        <v>2003</v>
      </c>
      <c r="C414" t="s">
        <v>125</v>
      </c>
      <c r="D414">
        <v>38</v>
      </c>
      <c r="E414">
        <v>7</v>
      </c>
    </row>
    <row r="415" spans="1:5" x14ac:dyDescent="0.3">
      <c r="A415" t="s">
        <v>31</v>
      </c>
      <c r="B415">
        <v>2003</v>
      </c>
      <c r="C415" t="s">
        <v>125</v>
      </c>
      <c r="D415">
        <v>38</v>
      </c>
      <c r="E415">
        <v>5</v>
      </c>
    </row>
    <row r="416" spans="1:5" x14ac:dyDescent="0.3">
      <c r="A416" t="s">
        <v>137</v>
      </c>
      <c r="B416">
        <v>2003</v>
      </c>
      <c r="C416" t="s">
        <v>125</v>
      </c>
      <c r="D416">
        <v>38</v>
      </c>
      <c r="E416">
        <v>8</v>
      </c>
    </row>
    <row r="417" spans="1:5" x14ac:dyDescent="0.3">
      <c r="A417" t="s">
        <v>17</v>
      </c>
      <c r="B417">
        <v>2003</v>
      </c>
      <c r="C417" t="s">
        <v>125</v>
      </c>
      <c r="D417">
        <v>38</v>
      </c>
      <c r="E417">
        <v>20</v>
      </c>
    </row>
    <row r="418" spans="1:5" x14ac:dyDescent="0.3">
      <c r="A418" t="s">
        <v>146</v>
      </c>
      <c r="B418">
        <v>2003</v>
      </c>
      <c r="C418" t="s">
        <v>125</v>
      </c>
      <c r="D418">
        <v>38</v>
      </c>
      <c r="E418">
        <v>23</v>
      </c>
    </row>
    <row r="419" spans="1:5" x14ac:dyDescent="0.3">
      <c r="A419" t="s">
        <v>128</v>
      </c>
      <c r="B419">
        <v>2003</v>
      </c>
      <c r="C419" t="s">
        <v>125</v>
      </c>
      <c r="D419">
        <v>38</v>
      </c>
      <c r="E419">
        <v>13</v>
      </c>
    </row>
    <row r="420" spans="1:5" x14ac:dyDescent="0.3">
      <c r="A420" t="s">
        <v>30</v>
      </c>
      <c r="B420">
        <v>2003</v>
      </c>
      <c r="C420" t="s">
        <v>125</v>
      </c>
      <c r="D420">
        <v>38</v>
      </c>
      <c r="E420">
        <v>17</v>
      </c>
    </row>
    <row r="421" spans="1:5" x14ac:dyDescent="0.3">
      <c r="A421" t="s">
        <v>32</v>
      </c>
      <c r="B421">
        <v>2003</v>
      </c>
      <c r="C421" t="s">
        <v>125</v>
      </c>
      <c r="D421">
        <v>38</v>
      </c>
      <c r="E421">
        <v>19</v>
      </c>
    </row>
    <row r="422" spans="1:5" x14ac:dyDescent="0.3">
      <c r="A422" t="s">
        <v>15</v>
      </c>
      <c r="B422">
        <v>2002</v>
      </c>
      <c r="C422" t="s">
        <v>125</v>
      </c>
      <c r="D422">
        <v>38</v>
      </c>
      <c r="E422">
        <v>16</v>
      </c>
    </row>
    <row r="423" spans="1:5" x14ac:dyDescent="0.3">
      <c r="A423" t="s">
        <v>18</v>
      </c>
      <c r="B423">
        <v>2002</v>
      </c>
      <c r="C423" t="s">
        <v>125</v>
      </c>
      <c r="D423">
        <v>38</v>
      </c>
      <c r="E423">
        <v>25</v>
      </c>
    </row>
    <row r="424" spans="1:5" x14ac:dyDescent="0.3">
      <c r="A424" t="s">
        <v>144</v>
      </c>
      <c r="B424">
        <v>2002</v>
      </c>
      <c r="C424" t="s">
        <v>125</v>
      </c>
      <c r="D424">
        <v>38</v>
      </c>
      <c r="E424">
        <v>10</v>
      </c>
    </row>
    <row r="425" spans="1:5" x14ac:dyDescent="0.3">
      <c r="A425" t="s">
        <v>143</v>
      </c>
      <c r="B425">
        <v>2002</v>
      </c>
      <c r="C425" t="s">
        <v>125</v>
      </c>
      <c r="D425">
        <v>38</v>
      </c>
      <c r="E425">
        <v>8</v>
      </c>
    </row>
    <row r="426" spans="1:5" x14ac:dyDescent="0.3">
      <c r="A426" t="s">
        <v>142</v>
      </c>
      <c r="B426">
        <v>2002</v>
      </c>
      <c r="C426" t="s">
        <v>125</v>
      </c>
      <c r="D426">
        <v>38</v>
      </c>
      <c r="E426">
        <v>14</v>
      </c>
    </row>
    <row r="427" spans="1:5" x14ac:dyDescent="0.3">
      <c r="A427" t="s">
        <v>148</v>
      </c>
      <c r="B427">
        <v>2002</v>
      </c>
      <c r="C427" t="s">
        <v>125</v>
      </c>
      <c r="D427">
        <v>38</v>
      </c>
      <c r="E427">
        <v>5</v>
      </c>
    </row>
    <row r="428" spans="1:5" x14ac:dyDescent="0.3">
      <c r="A428" t="s">
        <v>27</v>
      </c>
      <c r="B428">
        <v>2002</v>
      </c>
      <c r="C428" t="s">
        <v>125</v>
      </c>
      <c r="D428">
        <v>38</v>
      </c>
      <c r="E428">
        <v>15</v>
      </c>
    </row>
    <row r="429" spans="1:5" x14ac:dyDescent="0.3">
      <c r="A429" t="s">
        <v>19</v>
      </c>
      <c r="B429">
        <v>2002</v>
      </c>
      <c r="C429" t="s">
        <v>125</v>
      </c>
      <c r="D429">
        <v>38</v>
      </c>
      <c r="E429">
        <v>17</v>
      </c>
    </row>
    <row r="430" spans="1:5" x14ac:dyDescent="0.3">
      <c r="A430" t="s">
        <v>20</v>
      </c>
      <c r="B430">
        <v>2002</v>
      </c>
      <c r="C430" t="s">
        <v>125</v>
      </c>
      <c r="D430">
        <v>38</v>
      </c>
      <c r="E430">
        <v>24</v>
      </c>
    </row>
    <row r="431" spans="1:5" x14ac:dyDescent="0.3">
      <c r="A431" t="s">
        <v>127</v>
      </c>
      <c r="B431">
        <v>2002</v>
      </c>
      <c r="C431" t="s">
        <v>125</v>
      </c>
      <c r="D431">
        <v>38</v>
      </c>
      <c r="E431">
        <v>1</v>
      </c>
    </row>
    <row r="432" spans="1:5" x14ac:dyDescent="0.3">
      <c r="A432" t="s">
        <v>28</v>
      </c>
      <c r="B432">
        <v>2002</v>
      </c>
      <c r="C432" t="s">
        <v>125</v>
      </c>
      <c r="D432">
        <v>38</v>
      </c>
      <c r="E432">
        <v>6</v>
      </c>
    </row>
    <row r="433" spans="1:5" x14ac:dyDescent="0.3">
      <c r="A433" t="s">
        <v>12</v>
      </c>
      <c r="B433">
        <v>2002</v>
      </c>
      <c r="C433" t="s">
        <v>125</v>
      </c>
      <c r="D433">
        <v>38</v>
      </c>
      <c r="E433">
        <v>7</v>
      </c>
    </row>
    <row r="434" spans="1:5" x14ac:dyDescent="0.3">
      <c r="A434" t="s">
        <v>31</v>
      </c>
      <c r="B434">
        <v>2002</v>
      </c>
      <c r="C434" t="s">
        <v>125</v>
      </c>
      <c r="D434">
        <v>38</v>
      </c>
      <c r="E434">
        <v>17</v>
      </c>
    </row>
    <row r="435" spans="1:5" x14ac:dyDescent="0.3">
      <c r="A435" t="s">
        <v>137</v>
      </c>
      <c r="B435">
        <v>2002</v>
      </c>
      <c r="C435" t="s">
        <v>125</v>
      </c>
      <c r="D435">
        <v>38</v>
      </c>
      <c r="E435">
        <v>25</v>
      </c>
    </row>
    <row r="436" spans="1:5" x14ac:dyDescent="0.3">
      <c r="A436" t="s">
        <v>17</v>
      </c>
      <c r="B436">
        <v>2002</v>
      </c>
      <c r="C436" t="s">
        <v>125</v>
      </c>
      <c r="D436">
        <v>38</v>
      </c>
      <c r="E436">
        <v>25</v>
      </c>
    </row>
    <row r="437" spans="1:5" x14ac:dyDescent="0.3">
      <c r="A437" t="s">
        <v>128</v>
      </c>
      <c r="B437">
        <v>2002</v>
      </c>
      <c r="C437" t="s">
        <v>125</v>
      </c>
      <c r="D437">
        <v>38</v>
      </c>
      <c r="E437">
        <v>18</v>
      </c>
    </row>
    <row r="438" spans="1:5" x14ac:dyDescent="0.3">
      <c r="A438" t="s">
        <v>138</v>
      </c>
      <c r="B438">
        <v>2002</v>
      </c>
      <c r="C438" t="s">
        <v>125</v>
      </c>
      <c r="D438">
        <v>38</v>
      </c>
      <c r="E438">
        <v>3</v>
      </c>
    </row>
    <row r="439" spans="1:5" x14ac:dyDescent="0.3">
      <c r="A439" t="s">
        <v>30</v>
      </c>
      <c r="B439">
        <v>2002</v>
      </c>
      <c r="C439" t="s">
        <v>125</v>
      </c>
      <c r="D439">
        <v>38</v>
      </c>
      <c r="E439">
        <v>12</v>
      </c>
    </row>
    <row r="440" spans="1:5" x14ac:dyDescent="0.3">
      <c r="A440" t="s">
        <v>131</v>
      </c>
      <c r="B440">
        <v>2002</v>
      </c>
      <c r="C440" t="s">
        <v>125</v>
      </c>
      <c r="D440">
        <v>38</v>
      </c>
      <c r="E440">
        <v>2</v>
      </c>
    </row>
    <row r="441" spans="1:5" x14ac:dyDescent="0.3">
      <c r="A441" t="s">
        <v>26</v>
      </c>
      <c r="B441">
        <v>2002</v>
      </c>
      <c r="C441" t="s">
        <v>125</v>
      </c>
      <c r="D441">
        <v>38</v>
      </c>
      <c r="E441">
        <v>2</v>
      </c>
    </row>
    <row r="442" spans="1:5" x14ac:dyDescent="0.3">
      <c r="A442" t="s">
        <v>15</v>
      </c>
      <c r="B442">
        <v>2001</v>
      </c>
      <c r="C442" t="s">
        <v>125</v>
      </c>
      <c r="D442">
        <v>38</v>
      </c>
      <c r="E442">
        <v>-7</v>
      </c>
    </row>
    <row r="443" spans="1:5" x14ac:dyDescent="0.3">
      <c r="A443" t="s">
        <v>18</v>
      </c>
      <c r="B443">
        <v>2001</v>
      </c>
      <c r="C443" t="s">
        <v>125</v>
      </c>
      <c r="D443">
        <v>38</v>
      </c>
      <c r="E443">
        <v>12</v>
      </c>
    </row>
    <row r="444" spans="1:5" x14ac:dyDescent="0.3">
      <c r="A444" t="s">
        <v>143</v>
      </c>
      <c r="B444">
        <v>2001</v>
      </c>
      <c r="C444" t="s">
        <v>125</v>
      </c>
      <c r="D444">
        <v>38</v>
      </c>
      <c r="E444">
        <v>14</v>
      </c>
    </row>
    <row r="445" spans="1:5" x14ac:dyDescent="0.3">
      <c r="A445" t="s">
        <v>142</v>
      </c>
      <c r="B445">
        <v>2001</v>
      </c>
      <c r="C445" t="s">
        <v>125</v>
      </c>
      <c r="D445">
        <v>38</v>
      </c>
      <c r="E445">
        <v>4</v>
      </c>
    </row>
    <row r="446" spans="1:5" x14ac:dyDescent="0.3">
      <c r="A446" t="s">
        <v>148</v>
      </c>
      <c r="B446">
        <v>2001</v>
      </c>
      <c r="C446" t="s">
        <v>125</v>
      </c>
      <c r="D446">
        <v>38</v>
      </c>
      <c r="E446">
        <v>-2</v>
      </c>
    </row>
    <row r="447" spans="1:5" x14ac:dyDescent="0.3">
      <c r="A447" t="s">
        <v>27</v>
      </c>
      <c r="B447">
        <v>2001</v>
      </c>
      <c r="C447" t="s">
        <v>125</v>
      </c>
      <c r="D447">
        <v>38</v>
      </c>
      <c r="E447">
        <v>10</v>
      </c>
    </row>
    <row r="448" spans="1:5" x14ac:dyDescent="0.3">
      <c r="A448" t="s">
        <v>147</v>
      </c>
      <c r="B448">
        <v>2001</v>
      </c>
      <c r="C448" t="s">
        <v>125</v>
      </c>
      <c r="D448">
        <v>38</v>
      </c>
      <c r="E448">
        <v>8</v>
      </c>
    </row>
    <row r="449" spans="1:5" x14ac:dyDescent="0.3">
      <c r="A449" t="s">
        <v>19</v>
      </c>
      <c r="B449">
        <v>2001</v>
      </c>
      <c r="C449" t="s">
        <v>125</v>
      </c>
      <c r="D449">
        <v>38</v>
      </c>
      <c r="E449">
        <v>13</v>
      </c>
    </row>
    <row r="450" spans="1:5" x14ac:dyDescent="0.3">
      <c r="A450" t="s">
        <v>20</v>
      </c>
      <c r="B450">
        <v>2001</v>
      </c>
      <c r="C450" t="s">
        <v>125</v>
      </c>
      <c r="D450">
        <v>38</v>
      </c>
      <c r="E450">
        <v>12</v>
      </c>
    </row>
    <row r="451" spans="1:5" x14ac:dyDescent="0.3">
      <c r="A451" t="s">
        <v>149</v>
      </c>
      <c r="B451">
        <v>2001</v>
      </c>
      <c r="C451" t="s">
        <v>125</v>
      </c>
      <c r="D451">
        <v>38</v>
      </c>
      <c r="E451">
        <v>8</v>
      </c>
    </row>
    <row r="452" spans="1:5" x14ac:dyDescent="0.3">
      <c r="A452" t="s">
        <v>127</v>
      </c>
      <c r="B452">
        <v>2001</v>
      </c>
      <c r="C452" t="s">
        <v>125</v>
      </c>
      <c r="D452">
        <v>38</v>
      </c>
      <c r="E452">
        <v>0</v>
      </c>
    </row>
    <row r="453" spans="1:5" x14ac:dyDescent="0.3">
      <c r="A453" t="s">
        <v>126</v>
      </c>
      <c r="B453">
        <v>2001</v>
      </c>
      <c r="C453" t="s">
        <v>125</v>
      </c>
      <c r="D453">
        <v>38</v>
      </c>
      <c r="E453">
        <v>4</v>
      </c>
    </row>
    <row r="454" spans="1:5" x14ac:dyDescent="0.3">
      <c r="A454" t="s">
        <v>28</v>
      </c>
      <c r="B454">
        <v>2001</v>
      </c>
      <c r="C454" t="s">
        <v>125</v>
      </c>
      <c r="D454">
        <v>38</v>
      </c>
      <c r="E454">
        <v>2</v>
      </c>
    </row>
    <row r="455" spans="1:5" x14ac:dyDescent="0.3">
      <c r="A455" t="s">
        <v>31</v>
      </c>
      <c r="B455">
        <v>2001</v>
      </c>
      <c r="C455" t="s">
        <v>125</v>
      </c>
      <c r="D455">
        <v>38</v>
      </c>
      <c r="E455">
        <v>-7</v>
      </c>
    </row>
    <row r="456" spans="1:5" x14ac:dyDescent="0.3">
      <c r="A456" t="s">
        <v>137</v>
      </c>
      <c r="B456">
        <v>2001</v>
      </c>
      <c r="C456" t="s">
        <v>125</v>
      </c>
      <c r="D456">
        <v>38</v>
      </c>
      <c r="E456">
        <v>7</v>
      </c>
    </row>
    <row r="457" spans="1:5" x14ac:dyDescent="0.3">
      <c r="A457" t="s">
        <v>17</v>
      </c>
      <c r="B457">
        <v>2001</v>
      </c>
      <c r="C457" t="s">
        <v>125</v>
      </c>
      <c r="D457">
        <v>38</v>
      </c>
      <c r="E457">
        <v>7</v>
      </c>
    </row>
    <row r="458" spans="1:5" x14ac:dyDescent="0.3">
      <c r="A458" t="s">
        <v>128</v>
      </c>
      <c r="B458">
        <v>2001</v>
      </c>
      <c r="C458" t="s">
        <v>125</v>
      </c>
      <c r="D458">
        <v>38</v>
      </c>
      <c r="E458">
        <v>7</v>
      </c>
    </row>
    <row r="459" spans="1:5" x14ac:dyDescent="0.3">
      <c r="A459" t="s">
        <v>138</v>
      </c>
      <c r="B459">
        <v>2001</v>
      </c>
      <c r="C459" t="s">
        <v>125</v>
      </c>
      <c r="D459">
        <v>38</v>
      </c>
      <c r="E459">
        <v>16</v>
      </c>
    </row>
    <row r="460" spans="1:5" x14ac:dyDescent="0.3">
      <c r="A460" t="s">
        <v>30</v>
      </c>
      <c r="B460">
        <v>2001</v>
      </c>
      <c r="C460" t="s">
        <v>125</v>
      </c>
      <c r="D460">
        <v>38</v>
      </c>
      <c r="E460">
        <v>18</v>
      </c>
    </row>
    <row r="461" spans="1:5" x14ac:dyDescent="0.3">
      <c r="A461" t="s">
        <v>26</v>
      </c>
      <c r="B461">
        <v>2001</v>
      </c>
      <c r="C461" t="s">
        <v>125</v>
      </c>
      <c r="D461">
        <v>38</v>
      </c>
      <c r="E461">
        <v>27</v>
      </c>
    </row>
    <row r="462" spans="1:5" x14ac:dyDescent="0.3">
      <c r="A462" t="s">
        <v>15</v>
      </c>
      <c r="B462">
        <v>2000</v>
      </c>
      <c r="C462" t="s">
        <v>125</v>
      </c>
      <c r="D462">
        <v>38</v>
      </c>
      <c r="E462">
        <v>26</v>
      </c>
    </row>
    <row r="463" spans="1:5" x14ac:dyDescent="0.3">
      <c r="A463" t="s">
        <v>18</v>
      </c>
      <c r="B463">
        <v>2000</v>
      </c>
      <c r="C463" t="s">
        <v>125</v>
      </c>
      <c r="D463">
        <v>38</v>
      </c>
      <c r="E463">
        <v>10</v>
      </c>
    </row>
    <row r="464" spans="1:5" x14ac:dyDescent="0.3">
      <c r="A464" t="s">
        <v>151</v>
      </c>
      <c r="B464">
        <v>2000</v>
      </c>
      <c r="C464" t="s">
        <v>125</v>
      </c>
      <c r="D464">
        <v>38</v>
      </c>
      <c r="E464">
        <v>12</v>
      </c>
    </row>
    <row r="465" spans="1:5" x14ac:dyDescent="0.3">
      <c r="A465" t="s">
        <v>148</v>
      </c>
      <c r="B465">
        <v>2000</v>
      </c>
      <c r="C465" t="s">
        <v>125</v>
      </c>
      <c r="D465">
        <v>38</v>
      </c>
      <c r="E465">
        <v>24</v>
      </c>
    </row>
    <row r="466" spans="1:5" x14ac:dyDescent="0.3">
      <c r="A466" t="s">
        <v>27</v>
      </c>
      <c r="B466">
        <v>2000</v>
      </c>
      <c r="C466" t="s">
        <v>125</v>
      </c>
      <c r="D466">
        <v>38</v>
      </c>
      <c r="E466">
        <v>23</v>
      </c>
    </row>
    <row r="467" spans="1:5" x14ac:dyDescent="0.3">
      <c r="A467" t="s">
        <v>150</v>
      </c>
      <c r="B467">
        <v>2000</v>
      </c>
      <c r="C467" t="s">
        <v>125</v>
      </c>
      <c r="D467">
        <v>38</v>
      </c>
      <c r="E467">
        <v>4</v>
      </c>
    </row>
    <row r="468" spans="1:5" x14ac:dyDescent="0.3">
      <c r="A468" t="s">
        <v>147</v>
      </c>
      <c r="B468">
        <v>2000</v>
      </c>
      <c r="C468" t="s">
        <v>125</v>
      </c>
      <c r="D468">
        <v>38</v>
      </c>
      <c r="E468">
        <v>20</v>
      </c>
    </row>
    <row r="469" spans="1:5" x14ac:dyDescent="0.3">
      <c r="A469" t="s">
        <v>19</v>
      </c>
      <c r="B469">
        <v>2000</v>
      </c>
      <c r="C469" t="s">
        <v>125</v>
      </c>
      <c r="D469">
        <v>38</v>
      </c>
      <c r="E469">
        <v>10</v>
      </c>
    </row>
    <row r="470" spans="1:5" x14ac:dyDescent="0.3">
      <c r="A470" t="s">
        <v>149</v>
      </c>
      <c r="B470">
        <v>2000</v>
      </c>
      <c r="C470" t="s">
        <v>125</v>
      </c>
      <c r="D470">
        <v>38</v>
      </c>
      <c r="E470">
        <v>10</v>
      </c>
    </row>
    <row r="471" spans="1:5" x14ac:dyDescent="0.3">
      <c r="A471" t="s">
        <v>127</v>
      </c>
      <c r="B471">
        <v>2000</v>
      </c>
      <c r="C471" t="s">
        <v>125</v>
      </c>
      <c r="D471">
        <v>38</v>
      </c>
      <c r="E471">
        <v>4</v>
      </c>
    </row>
    <row r="472" spans="1:5" x14ac:dyDescent="0.3">
      <c r="A472" t="s">
        <v>126</v>
      </c>
      <c r="B472">
        <v>2000</v>
      </c>
      <c r="C472" t="s">
        <v>125</v>
      </c>
      <c r="D472">
        <v>38</v>
      </c>
      <c r="E472">
        <v>20</v>
      </c>
    </row>
    <row r="473" spans="1:5" x14ac:dyDescent="0.3">
      <c r="A473" t="s">
        <v>28</v>
      </c>
      <c r="B473">
        <v>2000</v>
      </c>
      <c r="C473" t="s">
        <v>125</v>
      </c>
      <c r="D473">
        <v>38</v>
      </c>
      <c r="E473">
        <v>17</v>
      </c>
    </row>
    <row r="474" spans="1:5" x14ac:dyDescent="0.3">
      <c r="A474" t="s">
        <v>12</v>
      </c>
      <c r="B474">
        <v>2000</v>
      </c>
      <c r="C474" t="s">
        <v>125</v>
      </c>
      <c r="D474">
        <v>38</v>
      </c>
      <c r="E474">
        <v>-4</v>
      </c>
    </row>
    <row r="475" spans="1:5" x14ac:dyDescent="0.3">
      <c r="A475" t="s">
        <v>31</v>
      </c>
      <c r="B475">
        <v>2000</v>
      </c>
      <c r="C475" t="s">
        <v>125</v>
      </c>
      <c r="D475">
        <v>38</v>
      </c>
      <c r="E475">
        <v>14</v>
      </c>
    </row>
    <row r="476" spans="1:5" x14ac:dyDescent="0.3">
      <c r="A476" t="s">
        <v>137</v>
      </c>
      <c r="B476">
        <v>2000</v>
      </c>
      <c r="C476" t="s">
        <v>125</v>
      </c>
      <c r="D476">
        <v>38</v>
      </c>
      <c r="E476">
        <v>-4</v>
      </c>
    </row>
    <row r="477" spans="1:5" x14ac:dyDescent="0.3">
      <c r="A477" t="s">
        <v>17</v>
      </c>
      <c r="B477">
        <v>2000</v>
      </c>
      <c r="C477" t="s">
        <v>125</v>
      </c>
      <c r="D477">
        <v>38</v>
      </c>
      <c r="E477">
        <v>17</v>
      </c>
    </row>
    <row r="478" spans="1:5" x14ac:dyDescent="0.3">
      <c r="A478" t="s">
        <v>128</v>
      </c>
      <c r="B478">
        <v>2000</v>
      </c>
      <c r="C478" t="s">
        <v>125</v>
      </c>
      <c r="D478">
        <v>38</v>
      </c>
      <c r="E478">
        <v>18</v>
      </c>
    </row>
    <row r="479" spans="1:5" x14ac:dyDescent="0.3">
      <c r="A479" t="s">
        <v>138</v>
      </c>
      <c r="B479">
        <v>2000</v>
      </c>
      <c r="C479" t="s">
        <v>125</v>
      </c>
      <c r="D479">
        <v>38</v>
      </c>
      <c r="E479">
        <v>11</v>
      </c>
    </row>
    <row r="480" spans="1:5" x14ac:dyDescent="0.3">
      <c r="A480" t="s">
        <v>30</v>
      </c>
      <c r="B480">
        <v>2000</v>
      </c>
      <c r="C480" t="s">
        <v>125</v>
      </c>
      <c r="D480">
        <v>38</v>
      </c>
      <c r="E480">
        <v>29</v>
      </c>
    </row>
    <row r="481" spans="1:5" x14ac:dyDescent="0.3">
      <c r="A481" t="s">
        <v>26</v>
      </c>
      <c r="B481">
        <v>2000</v>
      </c>
      <c r="C481" t="s">
        <v>125</v>
      </c>
      <c r="D481">
        <v>38</v>
      </c>
      <c r="E481">
        <v>6</v>
      </c>
    </row>
    <row r="482" spans="1:5" x14ac:dyDescent="0.3">
      <c r="A482" t="s">
        <v>15</v>
      </c>
      <c r="B482">
        <v>1999</v>
      </c>
      <c r="C482" t="s">
        <v>125</v>
      </c>
      <c r="D482">
        <v>38</v>
      </c>
      <c r="E482">
        <v>17</v>
      </c>
    </row>
    <row r="483" spans="1:5" x14ac:dyDescent="0.3">
      <c r="A483" t="s">
        <v>18</v>
      </c>
      <c r="B483">
        <v>1999</v>
      </c>
      <c r="C483" t="s">
        <v>125</v>
      </c>
      <c r="D483">
        <v>38</v>
      </c>
      <c r="E483">
        <v>6</v>
      </c>
    </row>
    <row r="484" spans="1:5" x14ac:dyDescent="0.3">
      <c r="A484" t="s">
        <v>151</v>
      </c>
      <c r="B484">
        <v>1999</v>
      </c>
      <c r="C484" t="s">
        <v>125</v>
      </c>
      <c r="D484">
        <v>38</v>
      </c>
      <c r="E484">
        <v>16</v>
      </c>
    </row>
    <row r="485" spans="1:5" x14ac:dyDescent="0.3">
      <c r="A485" t="s">
        <v>27</v>
      </c>
      <c r="B485">
        <v>1999</v>
      </c>
      <c r="C485" t="s">
        <v>125</v>
      </c>
      <c r="D485">
        <v>38</v>
      </c>
      <c r="E485">
        <v>17</v>
      </c>
    </row>
    <row r="486" spans="1:5" x14ac:dyDescent="0.3">
      <c r="A486" t="s">
        <v>150</v>
      </c>
      <c r="B486">
        <v>1999</v>
      </c>
      <c r="C486" t="s">
        <v>125</v>
      </c>
      <c r="D486">
        <v>38</v>
      </c>
      <c r="E486">
        <v>30</v>
      </c>
    </row>
    <row r="487" spans="1:5" x14ac:dyDescent="0.3">
      <c r="A487" t="s">
        <v>147</v>
      </c>
      <c r="B487">
        <v>1999</v>
      </c>
      <c r="C487" t="s">
        <v>125</v>
      </c>
      <c r="D487">
        <v>38</v>
      </c>
      <c r="E487">
        <v>4</v>
      </c>
    </row>
    <row r="488" spans="1:5" x14ac:dyDescent="0.3">
      <c r="A488" t="s">
        <v>19</v>
      </c>
      <c r="B488">
        <v>1999</v>
      </c>
      <c r="C488" t="s">
        <v>125</v>
      </c>
      <c r="D488">
        <v>38</v>
      </c>
      <c r="E488">
        <v>10</v>
      </c>
    </row>
    <row r="489" spans="1:5" x14ac:dyDescent="0.3">
      <c r="A489" t="s">
        <v>127</v>
      </c>
      <c r="B489">
        <v>1999</v>
      </c>
      <c r="C489" t="s">
        <v>125</v>
      </c>
      <c r="D489">
        <v>38</v>
      </c>
      <c r="E489">
        <v>7</v>
      </c>
    </row>
    <row r="490" spans="1:5" x14ac:dyDescent="0.3">
      <c r="A490" t="s">
        <v>126</v>
      </c>
      <c r="B490">
        <v>1999</v>
      </c>
      <c r="C490" t="s">
        <v>125</v>
      </c>
      <c r="D490">
        <v>38</v>
      </c>
      <c r="E490">
        <v>11</v>
      </c>
    </row>
    <row r="491" spans="1:5" x14ac:dyDescent="0.3">
      <c r="A491" t="s">
        <v>28</v>
      </c>
      <c r="B491">
        <v>1999</v>
      </c>
      <c r="C491" t="s">
        <v>125</v>
      </c>
      <c r="D491">
        <v>38</v>
      </c>
      <c r="E491">
        <v>7</v>
      </c>
    </row>
    <row r="492" spans="1:5" x14ac:dyDescent="0.3">
      <c r="A492" t="s">
        <v>31</v>
      </c>
      <c r="B492">
        <v>1999</v>
      </c>
      <c r="C492" t="s">
        <v>125</v>
      </c>
      <c r="D492">
        <v>38</v>
      </c>
      <c r="E492">
        <v>7</v>
      </c>
    </row>
    <row r="493" spans="1:5" x14ac:dyDescent="0.3">
      <c r="A493" t="s">
        <v>137</v>
      </c>
      <c r="B493">
        <v>1999</v>
      </c>
      <c r="C493" t="s">
        <v>125</v>
      </c>
      <c r="D493">
        <v>38</v>
      </c>
      <c r="E493">
        <v>6</v>
      </c>
    </row>
    <row r="494" spans="1:5" x14ac:dyDescent="0.3">
      <c r="A494" t="s">
        <v>17</v>
      </c>
      <c r="B494">
        <v>1999</v>
      </c>
      <c r="C494" t="s">
        <v>125</v>
      </c>
      <c r="D494">
        <v>38</v>
      </c>
      <c r="E494">
        <v>18</v>
      </c>
    </row>
    <row r="495" spans="1:5" x14ac:dyDescent="0.3">
      <c r="A495" t="s">
        <v>153</v>
      </c>
      <c r="B495">
        <v>1999</v>
      </c>
      <c r="C495" t="s">
        <v>125</v>
      </c>
      <c r="D495">
        <v>38</v>
      </c>
      <c r="E495">
        <v>11</v>
      </c>
    </row>
    <row r="496" spans="1:5" x14ac:dyDescent="0.3">
      <c r="A496" t="s">
        <v>128</v>
      </c>
      <c r="B496">
        <v>1999</v>
      </c>
      <c r="C496" t="s">
        <v>125</v>
      </c>
      <c r="D496">
        <v>38</v>
      </c>
      <c r="E496">
        <v>12</v>
      </c>
    </row>
    <row r="497" spans="1:5" x14ac:dyDescent="0.3">
      <c r="A497" t="s">
        <v>138</v>
      </c>
      <c r="B497">
        <v>1999</v>
      </c>
      <c r="C497" t="s">
        <v>125</v>
      </c>
      <c r="D497">
        <v>38</v>
      </c>
      <c r="E497">
        <v>14</v>
      </c>
    </row>
    <row r="498" spans="1:5" x14ac:dyDescent="0.3">
      <c r="A498" t="s">
        <v>30</v>
      </c>
      <c r="B498">
        <v>1999</v>
      </c>
      <c r="C498" t="s">
        <v>125</v>
      </c>
      <c r="D498">
        <v>38</v>
      </c>
      <c r="E498">
        <v>13</v>
      </c>
    </row>
    <row r="499" spans="1:5" x14ac:dyDescent="0.3">
      <c r="A499" t="s">
        <v>129</v>
      </c>
      <c r="B499">
        <v>1999</v>
      </c>
      <c r="C499" t="s">
        <v>125</v>
      </c>
      <c r="D499">
        <v>38</v>
      </c>
      <c r="E499">
        <v>14</v>
      </c>
    </row>
    <row r="500" spans="1:5" x14ac:dyDescent="0.3">
      <c r="A500" t="s">
        <v>26</v>
      </c>
      <c r="B500">
        <v>1999</v>
      </c>
      <c r="C500" t="s">
        <v>125</v>
      </c>
      <c r="D500">
        <v>38</v>
      </c>
      <c r="E500">
        <v>21</v>
      </c>
    </row>
    <row r="501" spans="1:5" x14ac:dyDescent="0.3">
      <c r="A501" t="s">
        <v>152</v>
      </c>
      <c r="B501">
        <v>1999</v>
      </c>
      <c r="C501" t="s">
        <v>125</v>
      </c>
      <c r="D501">
        <v>38</v>
      </c>
      <c r="E501">
        <v>17</v>
      </c>
    </row>
    <row r="502" spans="1:5" x14ac:dyDescent="0.3">
      <c r="A502" t="s">
        <v>15</v>
      </c>
      <c r="B502">
        <v>1998</v>
      </c>
      <c r="C502" t="s">
        <v>125</v>
      </c>
      <c r="D502">
        <v>38</v>
      </c>
      <c r="E502">
        <v>16</v>
      </c>
    </row>
    <row r="503" spans="1:5" x14ac:dyDescent="0.3">
      <c r="A503" t="s">
        <v>18</v>
      </c>
      <c r="B503">
        <v>1998</v>
      </c>
      <c r="C503" t="s">
        <v>125</v>
      </c>
      <c r="D503">
        <v>38</v>
      </c>
      <c r="E503">
        <v>11</v>
      </c>
    </row>
    <row r="504" spans="1:5" x14ac:dyDescent="0.3">
      <c r="A504" t="s">
        <v>143</v>
      </c>
      <c r="B504">
        <v>1998</v>
      </c>
      <c r="C504" t="s">
        <v>125</v>
      </c>
      <c r="D504">
        <v>38</v>
      </c>
      <c r="E504">
        <v>11</v>
      </c>
    </row>
    <row r="505" spans="1:5" x14ac:dyDescent="0.3">
      <c r="A505" t="s">
        <v>148</v>
      </c>
      <c r="B505">
        <v>1998</v>
      </c>
      <c r="C505" t="s">
        <v>125</v>
      </c>
      <c r="D505">
        <v>38</v>
      </c>
      <c r="E505">
        <v>2</v>
      </c>
    </row>
    <row r="506" spans="1:5" x14ac:dyDescent="0.3">
      <c r="A506" t="s">
        <v>27</v>
      </c>
      <c r="B506">
        <v>1998</v>
      </c>
      <c r="C506" t="s">
        <v>125</v>
      </c>
      <c r="D506">
        <v>38</v>
      </c>
      <c r="E506">
        <v>9</v>
      </c>
    </row>
    <row r="507" spans="1:5" x14ac:dyDescent="0.3">
      <c r="A507" t="s">
        <v>150</v>
      </c>
      <c r="B507">
        <v>1998</v>
      </c>
      <c r="C507" t="s">
        <v>125</v>
      </c>
      <c r="D507">
        <v>38</v>
      </c>
      <c r="E507">
        <v>18</v>
      </c>
    </row>
    <row r="508" spans="1:5" x14ac:dyDescent="0.3">
      <c r="A508" t="s">
        <v>147</v>
      </c>
      <c r="B508">
        <v>1998</v>
      </c>
      <c r="C508" t="s">
        <v>125</v>
      </c>
      <c r="D508">
        <v>38</v>
      </c>
      <c r="E508">
        <v>10</v>
      </c>
    </row>
    <row r="509" spans="1:5" x14ac:dyDescent="0.3">
      <c r="A509" t="s">
        <v>19</v>
      </c>
      <c r="B509">
        <v>1998</v>
      </c>
      <c r="C509" t="s">
        <v>125</v>
      </c>
      <c r="D509">
        <v>38</v>
      </c>
      <c r="E509">
        <v>9</v>
      </c>
    </row>
    <row r="510" spans="1:5" x14ac:dyDescent="0.3">
      <c r="A510" t="s">
        <v>127</v>
      </c>
      <c r="B510">
        <v>1998</v>
      </c>
      <c r="C510" t="s">
        <v>125</v>
      </c>
      <c r="D510">
        <v>38</v>
      </c>
      <c r="E510">
        <v>15</v>
      </c>
    </row>
    <row r="511" spans="1:5" x14ac:dyDescent="0.3">
      <c r="A511" t="s">
        <v>126</v>
      </c>
      <c r="B511">
        <v>1998</v>
      </c>
      <c r="C511" t="s">
        <v>125</v>
      </c>
      <c r="D511">
        <v>38</v>
      </c>
      <c r="E511">
        <v>5</v>
      </c>
    </row>
    <row r="512" spans="1:5" x14ac:dyDescent="0.3">
      <c r="A512" t="s">
        <v>28</v>
      </c>
      <c r="B512">
        <v>1998</v>
      </c>
      <c r="C512" t="s">
        <v>125</v>
      </c>
      <c r="D512">
        <v>38</v>
      </c>
      <c r="E512">
        <v>16</v>
      </c>
    </row>
    <row r="513" spans="1:5" x14ac:dyDescent="0.3">
      <c r="A513" t="s">
        <v>31</v>
      </c>
      <c r="B513">
        <v>1998</v>
      </c>
      <c r="C513" t="s">
        <v>125</v>
      </c>
      <c r="D513">
        <v>38</v>
      </c>
      <c r="E513">
        <v>13</v>
      </c>
    </row>
    <row r="514" spans="1:5" x14ac:dyDescent="0.3">
      <c r="A514" t="s">
        <v>137</v>
      </c>
      <c r="B514">
        <v>1998</v>
      </c>
      <c r="C514" t="s">
        <v>125</v>
      </c>
      <c r="D514">
        <v>38</v>
      </c>
      <c r="E514">
        <v>9</v>
      </c>
    </row>
    <row r="515" spans="1:5" x14ac:dyDescent="0.3">
      <c r="A515" t="s">
        <v>17</v>
      </c>
      <c r="B515">
        <v>1998</v>
      </c>
      <c r="C515" t="s">
        <v>125</v>
      </c>
      <c r="D515">
        <v>38</v>
      </c>
      <c r="E515">
        <v>8</v>
      </c>
    </row>
    <row r="516" spans="1:5" x14ac:dyDescent="0.3">
      <c r="A516" t="s">
        <v>16</v>
      </c>
      <c r="B516">
        <v>1998</v>
      </c>
      <c r="C516" t="s">
        <v>125</v>
      </c>
      <c r="D516">
        <v>38</v>
      </c>
      <c r="E516">
        <v>2</v>
      </c>
    </row>
    <row r="517" spans="1:5" x14ac:dyDescent="0.3">
      <c r="A517" t="s">
        <v>153</v>
      </c>
      <c r="B517">
        <v>1998</v>
      </c>
      <c r="C517" t="s">
        <v>125</v>
      </c>
      <c r="D517">
        <v>38</v>
      </c>
      <c r="E517">
        <v>6</v>
      </c>
    </row>
    <row r="518" spans="1:5" x14ac:dyDescent="0.3">
      <c r="A518" t="s">
        <v>128</v>
      </c>
      <c r="B518">
        <v>1998</v>
      </c>
      <c r="C518" t="s">
        <v>125</v>
      </c>
      <c r="D518">
        <v>38</v>
      </c>
      <c r="E518">
        <v>21</v>
      </c>
    </row>
    <row r="519" spans="1:5" x14ac:dyDescent="0.3">
      <c r="A519" t="s">
        <v>30</v>
      </c>
      <c r="B519">
        <v>1998</v>
      </c>
      <c r="C519" t="s">
        <v>125</v>
      </c>
      <c r="D519">
        <v>38</v>
      </c>
      <c r="E519">
        <v>9</v>
      </c>
    </row>
    <row r="520" spans="1:5" x14ac:dyDescent="0.3">
      <c r="A520" t="s">
        <v>26</v>
      </c>
      <c r="B520">
        <v>1998</v>
      </c>
      <c r="C520" t="s">
        <v>125</v>
      </c>
      <c r="D520">
        <v>38</v>
      </c>
      <c r="E520">
        <v>15</v>
      </c>
    </row>
    <row r="521" spans="1:5" x14ac:dyDescent="0.3">
      <c r="A521" t="s">
        <v>152</v>
      </c>
      <c r="B521">
        <v>1998</v>
      </c>
      <c r="C521" t="s">
        <v>125</v>
      </c>
      <c r="D521">
        <v>38</v>
      </c>
      <c r="E521">
        <v>14</v>
      </c>
    </row>
    <row r="522" spans="1:5" x14ac:dyDescent="0.3">
      <c r="A522" t="s">
        <v>15</v>
      </c>
      <c r="B522">
        <v>1997</v>
      </c>
      <c r="C522" t="s">
        <v>125</v>
      </c>
      <c r="D522">
        <v>38</v>
      </c>
      <c r="E522">
        <v>16</v>
      </c>
    </row>
    <row r="523" spans="1:5" x14ac:dyDescent="0.3">
      <c r="A523" t="s">
        <v>18</v>
      </c>
      <c r="B523">
        <v>1997</v>
      </c>
      <c r="C523" t="s">
        <v>125</v>
      </c>
      <c r="D523">
        <v>38</v>
      </c>
      <c r="E523">
        <v>3</v>
      </c>
    </row>
    <row r="524" spans="1:5" x14ac:dyDescent="0.3">
      <c r="A524" t="s">
        <v>154</v>
      </c>
      <c r="B524">
        <v>1997</v>
      </c>
      <c r="C524" t="s">
        <v>125</v>
      </c>
      <c r="D524">
        <v>38</v>
      </c>
      <c r="E524">
        <v>15</v>
      </c>
    </row>
    <row r="525" spans="1:5" x14ac:dyDescent="0.3">
      <c r="A525" t="s">
        <v>143</v>
      </c>
      <c r="B525">
        <v>1997</v>
      </c>
      <c r="C525" t="s">
        <v>125</v>
      </c>
      <c r="D525">
        <v>38</v>
      </c>
      <c r="E525">
        <v>16</v>
      </c>
    </row>
    <row r="526" spans="1:5" x14ac:dyDescent="0.3">
      <c r="A526" t="s">
        <v>142</v>
      </c>
      <c r="B526">
        <v>1997</v>
      </c>
      <c r="C526" t="s">
        <v>125</v>
      </c>
      <c r="D526">
        <v>38</v>
      </c>
      <c r="E526">
        <v>18</v>
      </c>
    </row>
    <row r="527" spans="1:5" x14ac:dyDescent="0.3">
      <c r="A527" t="s">
        <v>27</v>
      </c>
      <c r="B527">
        <v>1997</v>
      </c>
      <c r="C527" t="s">
        <v>125</v>
      </c>
      <c r="D527">
        <v>38</v>
      </c>
      <c r="E527">
        <v>19</v>
      </c>
    </row>
    <row r="528" spans="1:5" x14ac:dyDescent="0.3">
      <c r="A528" t="s">
        <v>150</v>
      </c>
      <c r="B528">
        <v>1997</v>
      </c>
      <c r="C528" t="s">
        <v>125</v>
      </c>
      <c r="D528">
        <v>38</v>
      </c>
      <c r="E528">
        <v>14</v>
      </c>
    </row>
    <row r="529" spans="1:5" x14ac:dyDescent="0.3">
      <c r="A529" t="s">
        <v>24</v>
      </c>
      <c r="B529">
        <v>1997</v>
      </c>
      <c r="C529" t="s">
        <v>125</v>
      </c>
      <c r="D529">
        <v>38</v>
      </c>
      <c r="E529">
        <v>-11</v>
      </c>
    </row>
    <row r="530" spans="1:5" x14ac:dyDescent="0.3">
      <c r="A530" t="s">
        <v>147</v>
      </c>
      <c r="B530">
        <v>1997</v>
      </c>
      <c r="C530" t="s">
        <v>125</v>
      </c>
      <c r="D530">
        <v>38</v>
      </c>
      <c r="E530">
        <v>23</v>
      </c>
    </row>
    <row r="531" spans="1:5" x14ac:dyDescent="0.3">
      <c r="A531" t="s">
        <v>19</v>
      </c>
      <c r="B531">
        <v>1997</v>
      </c>
      <c r="C531" t="s">
        <v>125</v>
      </c>
      <c r="D531">
        <v>38</v>
      </c>
      <c r="E531">
        <v>12</v>
      </c>
    </row>
    <row r="532" spans="1:5" x14ac:dyDescent="0.3">
      <c r="A532" t="s">
        <v>127</v>
      </c>
      <c r="B532">
        <v>1997</v>
      </c>
      <c r="C532" t="s">
        <v>125</v>
      </c>
      <c r="D532">
        <v>38</v>
      </c>
      <c r="E532">
        <v>5</v>
      </c>
    </row>
    <row r="533" spans="1:5" x14ac:dyDescent="0.3">
      <c r="A533" t="s">
        <v>126</v>
      </c>
      <c r="B533">
        <v>1997</v>
      </c>
      <c r="C533" t="s">
        <v>125</v>
      </c>
      <c r="D533">
        <v>38</v>
      </c>
      <c r="E533">
        <v>3</v>
      </c>
    </row>
    <row r="534" spans="1:5" x14ac:dyDescent="0.3">
      <c r="A534" t="s">
        <v>28</v>
      </c>
      <c r="B534">
        <v>1997</v>
      </c>
      <c r="C534" t="s">
        <v>125</v>
      </c>
      <c r="D534">
        <v>38</v>
      </c>
      <c r="E534">
        <v>17</v>
      </c>
    </row>
    <row r="535" spans="1:5" x14ac:dyDescent="0.3">
      <c r="A535" t="s">
        <v>31</v>
      </c>
      <c r="B535">
        <v>1997</v>
      </c>
      <c r="C535" t="s">
        <v>125</v>
      </c>
      <c r="D535">
        <v>38</v>
      </c>
      <c r="E535">
        <v>9</v>
      </c>
    </row>
    <row r="536" spans="1:5" x14ac:dyDescent="0.3">
      <c r="A536" t="s">
        <v>17</v>
      </c>
      <c r="B536">
        <v>1997</v>
      </c>
      <c r="C536" t="s">
        <v>125</v>
      </c>
      <c r="D536">
        <v>38</v>
      </c>
      <c r="E536">
        <v>14</v>
      </c>
    </row>
    <row r="537" spans="1:5" x14ac:dyDescent="0.3">
      <c r="A537" t="s">
        <v>153</v>
      </c>
      <c r="B537">
        <v>1997</v>
      </c>
      <c r="C537" t="s">
        <v>125</v>
      </c>
      <c r="D537">
        <v>38</v>
      </c>
      <c r="E537">
        <v>20</v>
      </c>
    </row>
    <row r="538" spans="1:5" x14ac:dyDescent="0.3">
      <c r="A538" t="s">
        <v>128</v>
      </c>
      <c r="B538">
        <v>1997</v>
      </c>
      <c r="C538" t="s">
        <v>125</v>
      </c>
      <c r="D538">
        <v>38</v>
      </c>
      <c r="E538">
        <v>14</v>
      </c>
    </row>
    <row r="539" spans="1:5" x14ac:dyDescent="0.3">
      <c r="A539" t="s">
        <v>30</v>
      </c>
      <c r="B539">
        <v>1997</v>
      </c>
      <c r="C539" t="s">
        <v>125</v>
      </c>
      <c r="D539">
        <v>38</v>
      </c>
      <c r="E539">
        <v>14</v>
      </c>
    </row>
    <row r="540" spans="1:5" x14ac:dyDescent="0.3">
      <c r="A540" t="s">
        <v>26</v>
      </c>
      <c r="B540">
        <v>1997</v>
      </c>
      <c r="C540" t="s">
        <v>125</v>
      </c>
      <c r="D540">
        <v>38</v>
      </c>
      <c r="E540">
        <v>30</v>
      </c>
    </row>
    <row r="541" spans="1:5" x14ac:dyDescent="0.3">
      <c r="A541" t="s">
        <v>152</v>
      </c>
      <c r="B541">
        <v>1997</v>
      </c>
      <c r="C541" t="s">
        <v>125</v>
      </c>
      <c r="D541">
        <v>38</v>
      </c>
      <c r="E541">
        <v>-2</v>
      </c>
    </row>
    <row r="542" spans="1:5" x14ac:dyDescent="0.3">
      <c r="A542" t="s">
        <v>15</v>
      </c>
      <c r="B542">
        <v>1996</v>
      </c>
      <c r="C542" t="s">
        <v>125</v>
      </c>
      <c r="D542">
        <v>38</v>
      </c>
      <c r="E542">
        <v>2</v>
      </c>
    </row>
    <row r="543" spans="1:5" x14ac:dyDescent="0.3">
      <c r="A543" t="s">
        <v>18</v>
      </c>
      <c r="B543">
        <v>1996</v>
      </c>
      <c r="C543" t="s">
        <v>125</v>
      </c>
      <c r="D543">
        <v>38</v>
      </c>
      <c r="E543">
        <v>15</v>
      </c>
    </row>
    <row r="544" spans="1:5" x14ac:dyDescent="0.3">
      <c r="A544" t="s">
        <v>143</v>
      </c>
      <c r="B544">
        <v>1996</v>
      </c>
      <c r="C544" t="s">
        <v>125</v>
      </c>
      <c r="D544">
        <v>38</v>
      </c>
      <c r="E544">
        <v>14</v>
      </c>
    </row>
    <row r="545" spans="1:5" x14ac:dyDescent="0.3">
      <c r="A545" t="s">
        <v>27</v>
      </c>
      <c r="B545">
        <v>1996</v>
      </c>
      <c r="C545" t="s">
        <v>125</v>
      </c>
      <c r="D545">
        <v>38</v>
      </c>
      <c r="E545">
        <v>11</v>
      </c>
    </row>
    <row r="546" spans="1:5" x14ac:dyDescent="0.3">
      <c r="A546" t="s">
        <v>150</v>
      </c>
      <c r="B546">
        <v>1996</v>
      </c>
      <c r="C546" t="s">
        <v>125</v>
      </c>
      <c r="D546">
        <v>38</v>
      </c>
      <c r="E546">
        <v>-1</v>
      </c>
    </row>
    <row r="547" spans="1:5" x14ac:dyDescent="0.3">
      <c r="A547" t="s">
        <v>147</v>
      </c>
      <c r="B547">
        <v>1996</v>
      </c>
      <c r="C547" t="s">
        <v>125</v>
      </c>
      <c r="D547">
        <v>38</v>
      </c>
      <c r="E547">
        <v>14</v>
      </c>
    </row>
    <row r="548" spans="1:5" x14ac:dyDescent="0.3">
      <c r="A548" t="s">
        <v>19</v>
      </c>
      <c r="B548">
        <v>1996</v>
      </c>
      <c r="C548" t="s">
        <v>125</v>
      </c>
      <c r="D548">
        <v>38</v>
      </c>
      <c r="E548">
        <v>8</v>
      </c>
    </row>
    <row r="549" spans="1:5" x14ac:dyDescent="0.3">
      <c r="A549" t="s">
        <v>127</v>
      </c>
      <c r="B549">
        <v>1996</v>
      </c>
      <c r="C549" t="s">
        <v>125</v>
      </c>
      <c r="D549">
        <v>38</v>
      </c>
      <c r="E549">
        <v>10</v>
      </c>
    </row>
    <row r="550" spans="1:5" x14ac:dyDescent="0.3">
      <c r="A550" t="s">
        <v>126</v>
      </c>
      <c r="B550">
        <v>1996</v>
      </c>
      <c r="C550" t="s">
        <v>125</v>
      </c>
      <c r="D550">
        <v>38</v>
      </c>
      <c r="E550">
        <v>5</v>
      </c>
    </row>
    <row r="551" spans="1:5" x14ac:dyDescent="0.3">
      <c r="A551" t="s">
        <v>28</v>
      </c>
      <c r="B551">
        <v>1996</v>
      </c>
      <c r="C551" t="s">
        <v>125</v>
      </c>
      <c r="D551">
        <v>38</v>
      </c>
      <c r="E551">
        <v>4</v>
      </c>
    </row>
    <row r="552" spans="1:5" x14ac:dyDescent="0.3">
      <c r="A552" t="s">
        <v>31</v>
      </c>
      <c r="B552">
        <v>1996</v>
      </c>
      <c r="C552" t="s">
        <v>125</v>
      </c>
      <c r="D552">
        <v>38</v>
      </c>
      <c r="E552">
        <v>7</v>
      </c>
    </row>
    <row r="553" spans="1:5" x14ac:dyDescent="0.3">
      <c r="A553" t="s">
        <v>137</v>
      </c>
      <c r="B553">
        <v>1996</v>
      </c>
      <c r="C553" t="s">
        <v>125</v>
      </c>
      <c r="D553">
        <v>38</v>
      </c>
      <c r="E553">
        <v>16</v>
      </c>
    </row>
    <row r="554" spans="1:5" x14ac:dyDescent="0.3">
      <c r="A554" t="s">
        <v>17</v>
      </c>
      <c r="B554">
        <v>1996</v>
      </c>
      <c r="C554" t="s">
        <v>125</v>
      </c>
      <c r="D554">
        <v>38</v>
      </c>
      <c r="E554">
        <v>16</v>
      </c>
    </row>
    <row r="555" spans="1:5" x14ac:dyDescent="0.3">
      <c r="A555" t="s">
        <v>16</v>
      </c>
      <c r="B555">
        <v>1996</v>
      </c>
      <c r="C555" t="s">
        <v>125</v>
      </c>
      <c r="D555">
        <v>38</v>
      </c>
      <c r="E555">
        <v>2</v>
      </c>
    </row>
    <row r="556" spans="1:5" x14ac:dyDescent="0.3">
      <c r="A556" t="s">
        <v>153</v>
      </c>
      <c r="B556">
        <v>1996</v>
      </c>
      <c r="C556" t="s">
        <v>125</v>
      </c>
      <c r="D556">
        <v>38</v>
      </c>
      <c r="E556">
        <v>11</v>
      </c>
    </row>
    <row r="557" spans="1:5" x14ac:dyDescent="0.3">
      <c r="A557" t="s">
        <v>128</v>
      </c>
      <c r="B557">
        <v>1996</v>
      </c>
      <c r="C557" t="s">
        <v>125</v>
      </c>
      <c r="D557">
        <v>38</v>
      </c>
      <c r="E557">
        <v>9</v>
      </c>
    </row>
    <row r="558" spans="1:5" x14ac:dyDescent="0.3">
      <c r="A558" t="s">
        <v>138</v>
      </c>
      <c r="B558">
        <v>1996</v>
      </c>
      <c r="C558" t="s">
        <v>125</v>
      </c>
      <c r="D558">
        <v>38</v>
      </c>
      <c r="E558">
        <v>14</v>
      </c>
    </row>
    <row r="559" spans="1:5" x14ac:dyDescent="0.3">
      <c r="A559" t="s">
        <v>30</v>
      </c>
      <c r="B559">
        <v>1996</v>
      </c>
      <c r="C559" t="s">
        <v>125</v>
      </c>
      <c r="D559">
        <v>38</v>
      </c>
      <c r="E559">
        <v>10</v>
      </c>
    </row>
    <row r="560" spans="1:5" x14ac:dyDescent="0.3">
      <c r="A560" t="s">
        <v>26</v>
      </c>
      <c r="B560">
        <v>1996</v>
      </c>
      <c r="C560" t="s">
        <v>125</v>
      </c>
      <c r="D560">
        <v>38</v>
      </c>
      <c r="E560">
        <v>12</v>
      </c>
    </row>
    <row r="561" spans="1:5" x14ac:dyDescent="0.3">
      <c r="A561" t="s">
        <v>152</v>
      </c>
      <c r="B561">
        <v>1996</v>
      </c>
      <c r="C561" t="s">
        <v>125</v>
      </c>
      <c r="D561">
        <v>38</v>
      </c>
      <c r="E561">
        <v>10</v>
      </c>
    </row>
    <row r="562" spans="1:5" x14ac:dyDescent="0.3">
      <c r="A562" t="s">
        <v>15</v>
      </c>
      <c r="B562">
        <v>1995</v>
      </c>
      <c r="C562" t="s">
        <v>125</v>
      </c>
      <c r="D562">
        <v>38</v>
      </c>
      <c r="E562">
        <v>11</v>
      </c>
    </row>
    <row r="563" spans="1:5" x14ac:dyDescent="0.3">
      <c r="A563" t="s">
        <v>18</v>
      </c>
      <c r="B563">
        <v>1995</v>
      </c>
      <c r="C563" t="s">
        <v>125</v>
      </c>
      <c r="D563">
        <v>38</v>
      </c>
      <c r="E563">
        <v>13</v>
      </c>
    </row>
    <row r="564" spans="1:5" x14ac:dyDescent="0.3">
      <c r="A564" t="s">
        <v>143</v>
      </c>
      <c r="B564">
        <v>1995</v>
      </c>
      <c r="C564" t="s">
        <v>125</v>
      </c>
      <c r="D564">
        <v>38</v>
      </c>
      <c r="E564">
        <v>27</v>
      </c>
    </row>
    <row r="565" spans="1:5" x14ac:dyDescent="0.3">
      <c r="A565" t="s">
        <v>142</v>
      </c>
      <c r="B565">
        <v>1995</v>
      </c>
      <c r="C565" t="s">
        <v>125</v>
      </c>
      <c r="D565">
        <v>38</v>
      </c>
      <c r="E565">
        <v>9</v>
      </c>
    </row>
    <row r="566" spans="1:5" x14ac:dyDescent="0.3">
      <c r="A566" t="s">
        <v>27</v>
      </c>
      <c r="B566">
        <v>1995</v>
      </c>
      <c r="C566" t="s">
        <v>125</v>
      </c>
      <c r="D566">
        <v>38</v>
      </c>
      <c r="E566">
        <v>6</v>
      </c>
    </row>
    <row r="567" spans="1:5" x14ac:dyDescent="0.3">
      <c r="A567" t="s">
        <v>150</v>
      </c>
      <c r="B567">
        <v>1995</v>
      </c>
      <c r="C567" t="s">
        <v>125</v>
      </c>
      <c r="D567">
        <v>38</v>
      </c>
      <c r="E567">
        <v>12</v>
      </c>
    </row>
    <row r="568" spans="1:5" x14ac:dyDescent="0.3">
      <c r="A568" t="s">
        <v>19</v>
      </c>
      <c r="B568">
        <v>1995</v>
      </c>
      <c r="C568" t="s">
        <v>125</v>
      </c>
      <c r="D568">
        <v>38</v>
      </c>
      <c r="E568">
        <v>9</v>
      </c>
    </row>
    <row r="569" spans="1:5" x14ac:dyDescent="0.3">
      <c r="A569" t="s">
        <v>127</v>
      </c>
      <c r="B569">
        <v>1995</v>
      </c>
      <c r="C569" t="s">
        <v>125</v>
      </c>
      <c r="D569">
        <v>38</v>
      </c>
      <c r="E569">
        <v>11</v>
      </c>
    </row>
    <row r="570" spans="1:5" x14ac:dyDescent="0.3">
      <c r="A570" t="s">
        <v>28</v>
      </c>
      <c r="B570">
        <v>1995</v>
      </c>
      <c r="C570" t="s">
        <v>125</v>
      </c>
      <c r="D570">
        <v>38</v>
      </c>
      <c r="E570">
        <v>21</v>
      </c>
    </row>
    <row r="571" spans="1:5" x14ac:dyDescent="0.3">
      <c r="A571" t="s">
        <v>12</v>
      </c>
      <c r="B571">
        <v>1995</v>
      </c>
      <c r="C571" t="s">
        <v>125</v>
      </c>
      <c r="D571">
        <v>38</v>
      </c>
      <c r="E571">
        <v>18</v>
      </c>
    </row>
    <row r="572" spans="1:5" x14ac:dyDescent="0.3">
      <c r="A572" t="s">
        <v>31</v>
      </c>
      <c r="B572">
        <v>1995</v>
      </c>
      <c r="C572" t="s">
        <v>125</v>
      </c>
      <c r="D572">
        <v>38</v>
      </c>
      <c r="E572">
        <v>16</v>
      </c>
    </row>
    <row r="573" spans="1:5" x14ac:dyDescent="0.3">
      <c r="A573" t="s">
        <v>137</v>
      </c>
      <c r="B573">
        <v>1995</v>
      </c>
      <c r="C573" t="s">
        <v>125</v>
      </c>
      <c r="D573">
        <v>38</v>
      </c>
      <c r="E573">
        <v>11</v>
      </c>
    </row>
    <row r="574" spans="1:5" x14ac:dyDescent="0.3">
      <c r="A574" t="s">
        <v>17</v>
      </c>
      <c r="B574">
        <v>1995</v>
      </c>
      <c r="C574" t="s">
        <v>125</v>
      </c>
      <c r="D574">
        <v>38</v>
      </c>
      <c r="E574">
        <v>26</v>
      </c>
    </row>
    <row r="575" spans="1:5" x14ac:dyDescent="0.3">
      <c r="A575" t="s">
        <v>16</v>
      </c>
      <c r="B575">
        <v>1995</v>
      </c>
      <c r="C575" t="s">
        <v>125</v>
      </c>
      <c r="D575">
        <v>38</v>
      </c>
      <c r="E575">
        <v>20</v>
      </c>
    </row>
    <row r="576" spans="1:5" x14ac:dyDescent="0.3">
      <c r="A576" t="s">
        <v>139</v>
      </c>
      <c r="B576">
        <v>1995</v>
      </c>
      <c r="C576" t="s">
        <v>125</v>
      </c>
      <c r="D576">
        <v>38</v>
      </c>
      <c r="E576">
        <v>13</v>
      </c>
    </row>
    <row r="577" spans="1:5" x14ac:dyDescent="0.3">
      <c r="A577" t="s">
        <v>153</v>
      </c>
      <c r="B577">
        <v>1995</v>
      </c>
      <c r="C577" t="s">
        <v>125</v>
      </c>
      <c r="D577">
        <v>38</v>
      </c>
      <c r="E577">
        <v>12</v>
      </c>
    </row>
    <row r="578" spans="1:5" x14ac:dyDescent="0.3">
      <c r="A578" t="s">
        <v>128</v>
      </c>
      <c r="B578">
        <v>1995</v>
      </c>
      <c r="C578" t="s">
        <v>125</v>
      </c>
      <c r="D578">
        <v>38</v>
      </c>
      <c r="E578">
        <v>18</v>
      </c>
    </row>
    <row r="579" spans="1:5" x14ac:dyDescent="0.3">
      <c r="A579" t="s">
        <v>30</v>
      </c>
      <c r="B579">
        <v>1995</v>
      </c>
      <c r="C579" t="s">
        <v>125</v>
      </c>
      <c r="D579">
        <v>38</v>
      </c>
      <c r="E579">
        <v>3</v>
      </c>
    </row>
    <row r="580" spans="1:5" x14ac:dyDescent="0.3">
      <c r="A580" t="s">
        <v>26</v>
      </c>
      <c r="B580">
        <v>1995</v>
      </c>
      <c r="C580" t="s">
        <v>125</v>
      </c>
      <c r="D580">
        <v>38</v>
      </c>
      <c r="E580">
        <v>13</v>
      </c>
    </row>
    <row r="581" spans="1:5" x14ac:dyDescent="0.3">
      <c r="A581" t="s">
        <v>152</v>
      </c>
      <c r="B581">
        <v>1995</v>
      </c>
      <c r="C581" t="s">
        <v>125</v>
      </c>
      <c r="D581">
        <v>38</v>
      </c>
      <c r="E581">
        <v>1</v>
      </c>
    </row>
    <row r="582" spans="1:5" x14ac:dyDescent="0.3">
      <c r="A582" t="s">
        <v>15</v>
      </c>
      <c r="B582">
        <v>1994</v>
      </c>
      <c r="C582" t="s">
        <v>125</v>
      </c>
      <c r="D582">
        <v>42</v>
      </c>
      <c r="E582">
        <v>3</v>
      </c>
    </row>
    <row r="583" spans="1:5" x14ac:dyDescent="0.3">
      <c r="A583" t="s">
        <v>18</v>
      </c>
      <c r="B583">
        <v>1994</v>
      </c>
      <c r="C583" t="s">
        <v>125</v>
      </c>
      <c r="D583">
        <v>42</v>
      </c>
      <c r="E583">
        <v>6</v>
      </c>
    </row>
    <row r="584" spans="1:5" x14ac:dyDescent="0.3">
      <c r="A584" t="s">
        <v>143</v>
      </c>
      <c r="B584">
        <v>1994</v>
      </c>
      <c r="C584" t="s">
        <v>125</v>
      </c>
      <c r="D584">
        <v>42</v>
      </c>
      <c r="E584">
        <v>17</v>
      </c>
    </row>
    <row r="585" spans="1:5" x14ac:dyDescent="0.3">
      <c r="A585" t="s">
        <v>27</v>
      </c>
      <c r="B585">
        <v>1994</v>
      </c>
      <c r="C585" t="s">
        <v>125</v>
      </c>
      <c r="D585">
        <v>42</v>
      </c>
      <c r="E585">
        <v>2</v>
      </c>
    </row>
    <row r="586" spans="1:5" x14ac:dyDescent="0.3">
      <c r="A586" t="s">
        <v>150</v>
      </c>
      <c r="B586">
        <v>1994</v>
      </c>
      <c r="C586" t="s">
        <v>125</v>
      </c>
      <c r="D586">
        <v>42</v>
      </c>
      <c r="E586">
        <v>6</v>
      </c>
    </row>
    <row r="587" spans="1:5" x14ac:dyDescent="0.3">
      <c r="A587" t="s">
        <v>24</v>
      </c>
      <c r="B587">
        <v>1994</v>
      </c>
      <c r="C587" t="s">
        <v>125</v>
      </c>
      <c r="D587">
        <v>42</v>
      </c>
      <c r="E587">
        <v>3</v>
      </c>
    </row>
    <row r="588" spans="1:5" x14ac:dyDescent="0.3">
      <c r="A588" t="s">
        <v>19</v>
      </c>
      <c r="B588">
        <v>1994</v>
      </c>
      <c r="C588" t="s">
        <v>125</v>
      </c>
      <c r="D588">
        <v>42</v>
      </c>
      <c r="E588">
        <v>16</v>
      </c>
    </row>
    <row r="589" spans="1:5" x14ac:dyDescent="0.3">
      <c r="A589" t="s">
        <v>149</v>
      </c>
      <c r="B589">
        <v>1994</v>
      </c>
      <c r="C589" t="s">
        <v>125</v>
      </c>
      <c r="D589">
        <v>42</v>
      </c>
      <c r="E589">
        <v>9</v>
      </c>
    </row>
    <row r="590" spans="1:5" x14ac:dyDescent="0.3">
      <c r="A590" t="s">
        <v>127</v>
      </c>
      <c r="B590">
        <v>1994</v>
      </c>
      <c r="C590" t="s">
        <v>125</v>
      </c>
      <c r="D590">
        <v>42</v>
      </c>
      <c r="E590">
        <v>15</v>
      </c>
    </row>
    <row r="591" spans="1:5" x14ac:dyDescent="0.3">
      <c r="A591" t="s">
        <v>126</v>
      </c>
      <c r="B591">
        <v>1994</v>
      </c>
      <c r="C591" t="s">
        <v>125</v>
      </c>
      <c r="D591">
        <v>42</v>
      </c>
      <c r="E591">
        <v>13</v>
      </c>
    </row>
    <row r="592" spans="1:5" x14ac:dyDescent="0.3">
      <c r="A592" t="s">
        <v>28</v>
      </c>
      <c r="B592">
        <v>1994</v>
      </c>
      <c r="C592" t="s">
        <v>125</v>
      </c>
      <c r="D592">
        <v>42</v>
      </c>
      <c r="E592">
        <v>14</v>
      </c>
    </row>
    <row r="593" spans="1:5" x14ac:dyDescent="0.3">
      <c r="A593" t="s">
        <v>12</v>
      </c>
      <c r="B593">
        <v>1994</v>
      </c>
      <c r="C593" t="s">
        <v>125</v>
      </c>
      <c r="D593">
        <v>42</v>
      </c>
      <c r="E593">
        <v>13</v>
      </c>
    </row>
    <row r="594" spans="1:5" x14ac:dyDescent="0.3">
      <c r="A594" t="s">
        <v>31</v>
      </c>
      <c r="B594">
        <v>1994</v>
      </c>
      <c r="C594" t="s">
        <v>125</v>
      </c>
      <c r="D594">
        <v>42</v>
      </c>
      <c r="E594">
        <v>16</v>
      </c>
    </row>
    <row r="595" spans="1:5" x14ac:dyDescent="0.3">
      <c r="A595" t="s">
        <v>17</v>
      </c>
      <c r="B595">
        <v>1994</v>
      </c>
      <c r="C595" t="s">
        <v>125</v>
      </c>
      <c r="D595">
        <v>42</v>
      </c>
      <c r="E595">
        <v>24</v>
      </c>
    </row>
    <row r="596" spans="1:5" x14ac:dyDescent="0.3">
      <c r="A596" t="s">
        <v>130</v>
      </c>
      <c r="B596">
        <v>1994</v>
      </c>
      <c r="C596" t="s">
        <v>125</v>
      </c>
      <c r="D596">
        <v>42</v>
      </c>
      <c r="E596">
        <v>21</v>
      </c>
    </row>
    <row r="597" spans="1:5" x14ac:dyDescent="0.3">
      <c r="A597" t="s">
        <v>16</v>
      </c>
      <c r="B597">
        <v>1994</v>
      </c>
      <c r="C597" t="s">
        <v>125</v>
      </c>
      <c r="D597">
        <v>42</v>
      </c>
      <c r="E597">
        <v>7</v>
      </c>
    </row>
    <row r="598" spans="1:5" x14ac:dyDescent="0.3">
      <c r="A598" t="s">
        <v>139</v>
      </c>
      <c r="B598">
        <v>1994</v>
      </c>
      <c r="C598" t="s">
        <v>125</v>
      </c>
      <c r="D598">
        <v>42</v>
      </c>
      <c r="E598">
        <v>12</v>
      </c>
    </row>
    <row r="599" spans="1:5" x14ac:dyDescent="0.3">
      <c r="A599" t="s">
        <v>153</v>
      </c>
      <c r="B599">
        <v>1994</v>
      </c>
      <c r="C599" t="s">
        <v>125</v>
      </c>
      <c r="D599">
        <v>42</v>
      </c>
      <c r="E599">
        <v>5</v>
      </c>
    </row>
    <row r="600" spans="1:5" x14ac:dyDescent="0.3">
      <c r="A600" t="s">
        <v>128</v>
      </c>
      <c r="B600">
        <v>1994</v>
      </c>
      <c r="C600" t="s">
        <v>125</v>
      </c>
      <c r="D600">
        <v>42</v>
      </c>
      <c r="E600">
        <v>12</v>
      </c>
    </row>
    <row r="601" spans="1:5" x14ac:dyDescent="0.3">
      <c r="A601" t="s">
        <v>30</v>
      </c>
      <c r="B601">
        <v>1994</v>
      </c>
      <c r="C601" t="s">
        <v>125</v>
      </c>
      <c r="D601">
        <v>42</v>
      </c>
      <c r="E601">
        <v>8</v>
      </c>
    </row>
    <row r="602" spans="1:5" x14ac:dyDescent="0.3">
      <c r="A602" t="s">
        <v>26</v>
      </c>
      <c r="B602">
        <v>1994</v>
      </c>
      <c r="C602" t="s">
        <v>125</v>
      </c>
      <c r="D602">
        <v>42</v>
      </c>
      <c r="E602">
        <v>16</v>
      </c>
    </row>
    <row r="603" spans="1:5" x14ac:dyDescent="0.3">
      <c r="A603" t="s">
        <v>152</v>
      </c>
      <c r="B603">
        <v>1994</v>
      </c>
      <c r="C603" t="s">
        <v>125</v>
      </c>
      <c r="D603">
        <v>42</v>
      </c>
      <c r="E603">
        <v>8</v>
      </c>
    </row>
    <row r="604" spans="1:5" x14ac:dyDescent="0.3">
      <c r="A604" t="s">
        <v>15</v>
      </c>
      <c r="B604">
        <v>1993</v>
      </c>
      <c r="C604" t="s">
        <v>125</v>
      </c>
      <c r="D604">
        <v>42</v>
      </c>
      <c r="E604">
        <v>5</v>
      </c>
    </row>
    <row r="605" spans="1:5" x14ac:dyDescent="0.3">
      <c r="A605" t="s">
        <v>18</v>
      </c>
      <c r="B605">
        <v>1993</v>
      </c>
      <c r="C605" t="s">
        <v>125</v>
      </c>
      <c r="D605">
        <v>42</v>
      </c>
      <c r="E605">
        <v>1</v>
      </c>
    </row>
    <row r="606" spans="1:5" x14ac:dyDescent="0.3">
      <c r="A606" t="s">
        <v>143</v>
      </c>
      <c r="B606">
        <v>1993</v>
      </c>
      <c r="C606" t="s">
        <v>125</v>
      </c>
      <c r="D606">
        <v>42</v>
      </c>
      <c r="E606">
        <v>10</v>
      </c>
    </row>
    <row r="607" spans="1:5" x14ac:dyDescent="0.3">
      <c r="A607" t="s">
        <v>27</v>
      </c>
      <c r="B607">
        <v>1993</v>
      </c>
      <c r="C607" t="s">
        <v>125</v>
      </c>
      <c r="D607">
        <v>42</v>
      </c>
      <c r="E607">
        <v>25</v>
      </c>
    </row>
    <row r="608" spans="1:5" x14ac:dyDescent="0.3">
      <c r="A608" t="s">
        <v>150</v>
      </c>
      <c r="B608">
        <v>1993</v>
      </c>
      <c r="C608" t="s">
        <v>125</v>
      </c>
      <c r="D608">
        <v>42</v>
      </c>
      <c r="E608">
        <v>12</v>
      </c>
    </row>
    <row r="609" spans="1:5" x14ac:dyDescent="0.3">
      <c r="A609" t="s">
        <v>19</v>
      </c>
      <c r="B609">
        <v>1993</v>
      </c>
      <c r="C609" t="s">
        <v>125</v>
      </c>
      <c r="D609">
        <v>42</v>
      </c>
      <c r="E609">
        <v>12</v>
      </c>
    </row>
    <row r="610" spans="1:5" x14ac:dyDescent="0.3">
      <c r="A610" t="s">
        <v>149</v>
      </c>
      <c r="B610">
        <v>1993</v>
      </c>
      <c r="C610" t="s">
        <v>125</v>
      </c>
      <c r="D610">
        <v>42</v>
      </c>
      <c r="E610">
        <v>3</v>
      </c>
    </row>
    <row r="611" spans="1:5" x14ac:dyDescent="0.3">
      <c r="A611" t="s">
        <v>127</v>
      </c>
      <c r="B611">
        <v>1993</v>
      </c>
      <c r="C611" t="s">
        <v>125</v>
      </c>
      <c r="D611">
        <v>42</v>
      </c>
      <c r="E611">
        <v>20</v>
      </c>
    </row>
    <row r="612" spans="1:5" x14ac:dyDescent="0.3">
      <c r="A612" t="s">
        <v>28</v>
      </c>
      <c r="B612">
        <v>1993</v>
      </c>
      <c r="C612" t="s">
        <v>125</v>
      </c>
      <c r="D612">
        <v>42</v>
      </c>
      <c r="E612">
        <v>20</v>
      </c>
    </row>
    <row r="613" spans="1:5" x14ac:dyDescent="0.3">
      <c r="A613" t="s">
        <v>12</v>
      </c>
      <c r="B613">
        <v>1993</v>
      </c>
      <c r="C613" t="s">
        <v>125</v>
      </c>
      <c r="D613">
        <v>42</v>
      </c>
      <c r="E613">
        <v>11</v>
      </c>
    </row>
    <row r="614" spans="1:5" x14ac:dyDescent="0.3">
      <c r="A614" t="s">
        <v>31</v>
      </c>
      <c r="B614">
        <v>1993</v>
      </c>
      <c r="C614" t="s">
        <v>125</v>
      </c>
      <c r="D614">
        <v>42</v>
      </c>
      <c r="E614">
        <v>4</v>
      </c>
    </row>
    <row r="615" spans="1:5" x14ac:dyDescent="0.3">
      <c r="A615" t="s">
        <v>17</v>
      </c>
      <c r="B615">
        <v>1993</v>
      </c>
      <c r="C615" t="s">
        <v>125</v>
      </c>
      <c r="D615">
        <v>42</v>
      </c>
      <c r="E615">
        <v>15</v>
      </c>
    </row>
    <row r="616" spans="1:5" x14ac:dyDescent="0.3">
      <c r="A616" t="s">
        <v>130</v>
      </c>
      <c r="B616">
        <v>1993</v>
      </c>
      <c r="C616" t="s">
        <v>125</v>
      </c>
      <c r="D616">
        <v>42</v>
      </c>
      <c r="E616">
        <v>-11</v>
      </c>
    </row>
    <row r="617" spans="1:5" x14ac:dyDescent="0.3">
      <c r="A617" t="s">
        <v>155</v>
      </c>
      <c r="B617">
        <v>1993</v>
      </c>
      <c r="C617" t="s">
        <v>125</v>
      </c>
      <c r="D617">
        <v>42</v>
      </c>
      <c r="E617">
        <v>6</v>
      </c>
    </row>
    <row r="618" spans="1:5" x14ac:dyDescent="0.3">
      <c r="A618" t="s">
        <v>139</v>
      </c>
      <c r="B618">
        <v>1993</v>
      </c>
      <c r="C618" t="s">
        <v>125</v>
      </c>
      <c r="D618">
        <v>42</v>
      </c>
      <c r="E618">
        <v>2</v>
      </c>
    </row>
    <row r="619" spans="1:5" x14ac:dyDescent="0.3">
      <c r="A619" t="s">
        <v>23</v>
      </c>
      <c r="B619">
        <v>1993</v>
      </c>
      <c r="C619" t="s">
        <v>125</v>
      </c>
      <c r="D619">
        <v>42</v>
      </c>
      <c r="E619">
        <v>14</v>
      </c>
    </row>
    <row r="620" spans="1:5" x14ac:dyDescent="0.3">
      <c r="A620" t="s">
        <v>153</v>
      </c>
      <c r="B620">
        <v>1993</v>
      </c>
      <c r="C620" t="s">
        <v>125</v>
      </c>
      <c r="D620">
        <v>42</v>
      </c>
      <c r="E620">
        <v>10</v>
      </c>
    </row>
    <row r="621" spans="1:5" x14ac:dyDescent="0.3">
      <c r="A621" t="s">
        <v>128</v>
      </c>
      <c r="B621">
        <v>1993</v>
      </c>
      <c r="C621" t="s">
        <v>125</v>
      </c>
      <c r="D621">
        <v>42</v>
      </c>
      <c r="E621">
        <v>15</v>
      </c>
    </row>
    <row r="622" spans="1:5" x14ac:dyDescent="0.3">
      <c r="A622" t="s">
        <v>156</v>
      </c>
      <c r="B622">
        <v>1993</v>
      </c>
      <c r="C622" t="s">
        <v>125</v>
      </c>
      <c r="D622">
        <v>42</v>
      </c>
      <c r="E622">
        <v>8</v>
      </c>
    </row>
    <row r="623" spans="1:5" x14ac:dyDescent="0.3">
      <c r="A623" t="s">
        <v>30</v>
      </c>
      <c r="B623">
        <v>1993</v>
      </c>
      <c r="C623" t="s">
        <v>125</v>
      </c>
      <c r="D623">
        <v>42</v>
      </c>
      <c r="E623">
        <v>-5</v>
      </c>
    </row>
    <row r="624" spans="1:5" x14ac:dyDescent="0.3">
      <c r="A624" t="s">
        <v>26</v>
      </c>
      <c r="B624">
        <v>1993</v>
      </c>
      <c r="C624" t="s">
        <v>125</v>
      </c>
      <c r="D624">
        <v>42</v>
      </c>
      <c r="E624">
        <v>-2</v>
      </c>
    </row>
    <row r="625" spans="1:5" x14ac:dyDescent="0.3">
      <c r="A625" t="s">
        <v>152</v>
      </c>
      <c r="B625">
        <v>1993</v>
      </c>
      <c r="C625" t="s">
        <v>125</v>
      </c>
      <c r="D625">
        <v>42</v>
      </c>
      <c r="E625">
        <v>17</v>
      </c>
    </row>
    <row r="626" spans="1:5" x14ac:dyDescent="0.3">
      <c r="A626" t="s">
        <v>15</v>
      </c>
      <c r="B626">
        <v>1992</v>
      </c>
      <c r="C626" t="s">
        <v>125</v>
      </c>
      <c r="D626">
        <v>42</v>
      </c>
      <c r="E626">
        <v>4</v>
      </c>
    </row>
    <row r="627" spans="1:5" x14ac:dyDescent="0.3">
      <c r="A627" t="s">
        <v>18</v>
      </c>
      <c r="B627">
        <v>1992</v>
      </c>
      <c r="C627" t="s">
        <v>125</v>
      </c>
      <c r="D627">
        <v>42</v>
      </c>
      <c r="E627">
        <v>14</v>
      </c>
    </row>
    <row r="628" spans="1:5" x14ac:dyDescent="0.3">
      <c r="A628" t="s">
        <v>143</v>
      </c>
      <c r="B628">
        <v>1992</v>
      </c>
      <c r="C628" t="s">
        <v>125</v>
      </c>
      <c r="D628">
        <v>42</v>
      </c>
      <c r="E628">
        <v>15</v>
      </c>
    </row>
    <row r="629" spans="1:5" x14ac:dyDescent="0.3">
      <c r="A629" t="s">
        <v>27</v>
      </c>
      <c r="B629">
        <v>1992</v>
      </c>
      <c r="C629" t="s">
        <v>125</v>
      </c>
      <c r="D629">
        <v>42</v>
      </c>
      <c r="E629">
        <v>12</v>
      </c>
    </row>
    <row r="630" spans="1:5" x14ac:dyDescent="0.3">
      <c r="A630" t="s">
        <v>150</v>
      </c>
      <c r="B630">
        <v>1992</v>
      </c>
      <c r="C630" t="s">
        <v>125</v>
      </c>
      <c r="D630">
        <v>42</v>
      </c>
      <c r="E630">
        <v>-2</v>
      </c>
    </row>
    <row r="631" spans="1:5" x14ac:dyDescent="0.3">
      <c r="A631" t="s">
        <v>24</v>
      </c>
      <c r="B631">
        <v>1992</v>
      </c>
      <c r="C631" t="s">
        <v>125</v>
      </c>
      <c r="D631">
        <v>42</v>
      </c>
      <c r="E631">
        <v>5</v>
      </c>
    </row>
    <row r="632" spans="1:5" x14ac:dyDescent="0.3">
      <c r="A632" t="s">
        <v>19</v>
      </c>
      <c r="B632">
        <v>1992</v>
      </c>
      <c r="C632" t="s">
        <v>125</v>
      </c>
      <c r="D632">
        <v>42</v>
      </c>
      <c r="E632">
        <v>1</v>
      </c>
    </row>
    <row r="633" spans="1:5" x14ac:dyDescent="0.3">
      <c r="A633" t="s">
        <v>149</v>
      </c>
      <c r="B633">
        <v>1992</v>
      </c>
      <c r="C633" t="s">
        <v>125</v>
      </c>
      <c r="D633">
        <v>42</v>
      </c>
      <c r="E633">
        <v>14</v>
      </c>
    </row>
    <row r="634" spans="1:5" x14ac:dyDescent="0.3">
      <c r="A634" t="s">
        <v>127</v>
      </c>
      <c r="B634">
        <v>1992</v>
      </c>
      <c r="C634" t="s">
        <v>125</v>
      </c>
      <c r="D634">
        <v>42</v>
      </c>
      <c r="E634">
        <v>37</v>
      </c>
    </row>
    <row r="635" spans="1:5" x14ac:dyDescent="0.3">
      <c r="A635" t="s">
        <v>28</v>
      </c>
      <c r="B635">
        <v>1992</v>
      </c>
      <c r="C635" t="s">
        <v>125</v>
      </c>
      <c r="D635">
        <v>42</v>
      </c>
      <c r="E635">
        <v>27</v>
      </c>
    </row>
    <row r="636" spans="1:5" x14ac:dyDescent="0.3">
      <c r="A636" t="s">
        <v>12</v>
      </c>
      <c r="B636">
        <v>1992</v>
      </c>
      <c r="C636" t="s">
        <v>125</v>
      </c>
      <c r="D636">
        <v>42</v>
      </c>
      <c r="E636">
        <v>1</v>
      </c>
    </row>
    <row r="637" spans="1:5" x14ac:dyDescent="0.3">
      <c r="A637" t="s">
        <v>31</v>
      </c>
      <c r="B637">
        <v>1992</v>
      </c>
      <c r="C637" t="s">
        <v>125</v>
      </c>
      <c r="D637">
        <v>42</v>
      </c>
      <c r="E637">
        <v>10</v>
      </c>
    </row>
    <row r="638" spans="1:5" x14ac:dyDescent="0.3">
      <c r="A638" t="s">
        <v>137</v>
      </c>
      <c r="B638">
        <v>1992</v>
      </c>
      <c r="C638" t="s">
        <v>125</v>
      </c>
      <c r="D638">
        <v>42</v>
      </c>
      <c r="E638">
        <v>14</v>
      </c>
    </row>
    <row r="639" spans="1:5" x14ac:dyDescent="0.3">
      <c r="A639" t="s">
        <v>130</v>
      </c>
      <c r="B639">
        <v>1992</v>
      </c>
      <c r="C639" t="s">
        <v>125</v>
      </c>
      <c r="D639">
        <v>42</v>
      </c>
      <c r="E639">
        <v>18</v>
      </c>
    </row>
    <row r="640" spans="1:5" x14ac:dyDescent="0.3">
      <c r="A640" t="s">
        <v>16</v>
      </c>
      <c r="B640">
        <v>1992</v>
      </c>
      <c r="C640" t="s">
        <v>125</v>
      </c>
      <c r="D640">
        <v>42</v>
      </c>
      <c r="E640">
        <v>4</v>
      </c>
    </row>
    <row r="641" spans="1:5" x14ac:dyDescent="0.3">
      <c r="A641" t="s">
        <v>155</v>
      </c>
      <c r="B641">
        <v>1992</v>
      </c>
      <c r="C641" t="s">
        <v>125</v>
      </c>
      <c r="D641">
        <v>42</v>
      </c>
      <c r="E641">
        <v>23</v>
      </c>
    </row>
    <row r="642" spans="1:5" x14ac:dyDescent="0.3">
      <c r="A642" t="s">
        <v>139</v>
      </c>
      <c r="B642">
        <v>1992</v>
      </c>
      <c r="C642" t="s">
        <v>125</v>
      </c>
      <c r="D642">
        <v>42</v>
      </c>
      <c r="E642">
        <v>13</v>
      </c>
    </row>
    <row r="643" spans="1:5" x14ac:dyDescent="0.3">
      <c r="A643" t="s">
        <v>23</v>
      </c>
      <c r="B643">
        <v>1992</v>
      </c>
      <c r="C643" t="s">
        <v>125</v>
      </c>
      <c r="D643">
        <v>42</v>
      </c>
      <c r="E643">
        <v>20</v>
      </c>
    </row>
    <row r="644" spans="1:5" x14ac:dyDescent="0.3">
      <c r="A644" t="s">
        <v>153</v>
      </c>
      <c r="B644">
        <v>1992</v>
      </c>
      <c r="C644" t="s">
        <v>125</v>
      </c>
      <c r="D644">
        <v>42</v>
      </c>
      <c r="E644">
        <v>11</v>
      </c>
    </row>
    <row r="645" spans="1:5" x14ac:dyDescent="0.3">
      <c r="A645" t="s">
        <v>128</v>
      </c>
      <c r="B645">
        <v>1992</v>
      </c>
      <c r="C645" t="s">
        <v>125</v>
      </c>
      <c r="D645">
        <v>42</v>
      </c>
      <c r="E645">
        <v>22</v>
      </c>
    </row>
    <row r="646" spans="1:5" x14ac:dyDescent="0.3">
      <c r="A646" t="s">
        <v>30</v>
      </c>
      <c r="B646">
        <v>1992</v>
      </c>
      <c r="C646" t="s">
        <v>125</v>
      </c>
      <c r="D646">
        <v>42</v>
      </c>
      <c r="E646">
        <v>17</v>
      </c>
    </row>
    <row r="647" spans="1:5" x14ac:dyDescent="0.3">
      <c r="A647" t="s">
        <v>152</v>
      </c>
      <c r="B647">
        <v>1992</v>
      </c>
      <c r="C647" t="s">
        <v>125</v>
      </c>
      <c r="D647">
        <v>42</v>
      </c>
      <c r="E647">
        <v>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CF5B-F4BA-46EA-A428-F4A89C226D30}">
  <dimension ref="A1:K407"/>
  <sheetViews>
    <sheetView workbookViewId="0">
      <selection activeCell="J2" sqref="J2:K23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8.6640625" bestFit="1" customWidth="1"/>
    <col min="4" max="4" width="6" bestFit="1" customWidth="1"/>
    <col min="5" max="5" width="9.44140625" bestFit="1" customWidth="1"/>
    <col min="6" max="6" width="5.21875" bestFit="1" customWidth="1"/>
    <col min="7" max="7" width="18.21875" bestFit="1" customWidth="1"/>
    <col min="8" max="9" width="12.44140625" bestFit="1" customWidth="1"/>
    <col min="10" max="10" width="16.109375" bestFit="1" customWidth="1"/>
    <col min="11" max="11" width="12" bestFit="1" customWidth="1"/>
  </cols>
  <sheetData>
    <row r="1" spans="1:11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5</v>
      </c>
      <c r="G1" t="s">
        <v>75</v>
      </c>
      <c r="I1" s="4" t="s">
        <v>206</v>
      </c>
      <c r="J1" t="s">
        <v>214</v>
      </c>
      <c r="K1" t="s">
        <v>217</v>
      </c>
    </row>
    <row r="2" spans="1:11" x14ac:dyDescent="0.3">
      <c r="A2" t="s">
        <v>157</v>
      </c>
      <c r="B2">
        <v>2023</v>
      </c>
      <c r="C2" t="s">
        <v>158</v>
      </c>
      <c r="D2">
        <v>34</v>
      </c>
      <c r="E2">
        <v>13</v>
      </c>
      <c r="F2">
        <v>22</v>
      </c>
      <c r="G2">
        <v>4</v>
      </c>
      <c r="I2" s="2">
        <v>2023</v>
      </c>
      <c r="J2" s="7">
        <v>12.517241379310345</v>
      </c>
      <c r="K2" s="7">
        <v>21.03448275862069</v>
      </c>
    </row>
    <row r="3" spans="1:11" x14ac:dyDescent="0.3">
      <c r="A3" t="s">
        <v>159</v>
      </c>
      <c r="B3">
        <v>2023</v>
      </c>
      <c r="C3" t="s">
        <v>158</v>
      </c>
      <c r="D3">
        <v>34</v>
      </c>
      <c r="E3">
        <v>1</v>
      </c>
      <c r="F3">
        <v>8</v>
      </c>
      <c r="G3">
        <v>7.6999999999999993</v>
      </c>
      <c r="I3" s="2">
        <v>2022</v>
      </c>
      <c r="J3" s="7">
        <v>11.357142857142858</v>
      </c>
      <c r="K3" s="7">
        <v>18.071428571428573</v>
      </c>
    </row>
    <row r="4" spans="1:11" x14ac:dyDescent="0.3">
      <c r="A4" t="s">
        <v>160</v>
      </c>
      <c r="B4">
        <v>2023</v>
      </c>
      <c r="C4" t="s">
        <v>158</v>
      </c>
      <c r="D4">
        <v>34</v>
      </c>
      <c r="E4">
        <v>23</v>
      </c>
      <c r="F4">
        <v>33</v>
      </c>
      <c r="G4">
        <v>7.2999999999999972</v>
      </c>
      <c r="I4" s="2">
        <v>2021</v>
      </c>
      <c r="J4" s="7">
        <v>11.666666666666666</v>
      </c>
      <c r="K4" s="7">
        <v>16.37037037037037</v>
      </c>
    </row>
    <row r="5" spans="1:11" x14ac:dyDescent="0.3">
      <c r="A5" t="s">
        <v>161</v>
      </c>
      <c r="B5">
        <v>2023</v>
      </c>
      <c r="C5" t="s">
        <v>158</v>
      </c>
      <c r="D5">
        <v>34</v>
      </c>
      <c r="E5">
        <v>17</v>
      </c>
      <c r="F5">
        <v>24</v>
      </c>
      <c r="G5">
        <v>6.6999999999999993</v>
      </c>
      <c r="I5" s="2">
        <v>2020</v>
      </c>
      <c r="J5" s="7">
        <v>6.115384615384615</v>
      </c>
      <c r="K5" s="7">
        <v>9.4615384615384617</v>
      </c>
    </row>
    <row r="6" spans="1:11" x14ac:dyDescent="0.3">
      <c r="A6" t="s">
        <v>162</v>
      </c>
      <c r="B6">
        <v>2023</v>
      </c>
      <c r="C6" t="s">
        <v>158</v>
      </c>
      <c r="D6">
        <v>34</v>
      </c>
      <c r="E6">
        <v>25</v>
      </c>
      <c r="F6">
        <v>30</v>
      </c>
      <c r="G6">
        <v>9.6000000000000014</v>
      </c>
      <c r="I6" s="2">
        <v>2019</v>
      </c>
      <c r="J6" s="7">
        <v>13.75</v>
      </c>
      <c r="K6" s="7">
        <v>18.083333333333332</v>
      </c>
    </row>
    <row r="7" spans="1:11" x14ac:dyDescent="0.3">
      <c r="A7" t="s">
        <v>163</v>
      </c>
      <c r="B7">
        <v>2023</v>
      </c>
      <c r="C7" t="s">
        <v>158</v>
      </c>
      <c r="D7">
        <v>34</v>
      </c>
      <c r="E7">
        <v>17</v>
      </c>
      <c r="F7">
        <v>29</v>
      </c>
      <c r="G7">
        <v>13.600000000000001</v>
      </c>
      <c r="I7" s="2">
        <v>2018</v>
      </c>
      <c r="J7" s="7">
        <v>14.869565217391305</v>
      </c>
      <c r="K7" s="7">
        <v>22.173913043478262</v>
      </c>
    </row>
    <row r="8" spans="1:11" x14ac:dyDescent="0.3">
      <c r="A8" t="s">
        <v>164</v>
      </c>
      <c r="B8">
        <v>2023</v>
      </c>
      <c r="C8" t="s">
        <v>158</v>
      </c>
      <c r="D8">
        <v>34</v>
      </c>
      <c r="E8">
        <v>13</v>
      </c>
      <c r="F8">
        <v>17</v>
      </c>
      <c r="G8">
        <v>-3.5</v>
      </c>
      <c r="I8" s="2">
        <v>2017</v>
      </c>
      <c r="J8" s="7">
        <v>18</v>
      </c>
      <c r="K8" s="7">
        <v>26.545454545454547</v>
      </c>
    </row>
    <row r="9" spans="1:11" x14ac:dyDescent="0.3">
      <c r="A9" t="s">
        <v>165</v>
      </c>
      <c r="B9">
        <v>2023</v>
      </c>
      <c r="C9" t="s">
        <v>158</v>
      </c>
      <c r="D9">
        <v>34</v>
      </c>
      <c r="E9">
        <v>9</v>
      </c>
      <c r="F9">
        <v>11</v>
      </c>
      <c r="G9">
        <v>-1.6000000000000014</v>
      </c>
      <c r="I9" s="2">
        <v>2016</v>
      </c>
      <c r="J9" s="7">
        <v>15.75</v>
      </c>
      <c r="K9" s="7">
        <v>18.8</v>
      </c>
    </row>
    <row r="10" spans="1:11" x14ac:dyDescent="0.3">
      <c r="A10" t="s">
        <v>166</v>
      </c>
      <c r="B10">
        <v>2023</v>
      </c>
      <c r="C10" t="s">
        <v>158</v>
      </c>
      <c r="D10">
        <v>34</v>
      </c>
      <c r="E10">
        <v>9</v>
      </c>
      <c r="F10">
        <v>13</v>
      </c>
      <c r="G10">
        <v>2.6999999999999993</v>
      </c>
      <c r="I10" s="2">
        <v>2015</v>
      </c>
      <c r="J10" s="7">
        <v>14.7</v>
      </c>
      <c r="K10" s="7">
        <v>20.100000000000001</v>
      </c>
    </row>
    <row r="11" spans="1:11" x14ac:dyDescent="0.3">
      <c r="A11" t="s">
        <v>167</v>
      </c>
      <c r="B11">
        <v>2023</v>
      </c>
      <c r="C11" t="s">
        <v>158</v>
      </c>
      <c r="D11">
        <v>34</v>
      </c>
      <c r="E11">
        <v>25</v>
      </c>
      <c r="F11">
        <v>44</v>
      </c>
      <c r="G11">
        <v>5.6000000000000014</v>
      </c>
      <c r="I11" s="2">
        <v>2014</v>
      </c>
      <c r="J11" s="7">
        <v>12.315789473684211</v>
      </c>
      <c r="K11" s="7">
        <v>15.578947368421053</v>
      </c>
    </row>
    <row r="12" spans="1:11" x14ac:dyDescent="0.3">
      <c r="A12" t="s">
        <v>168</v>
      </c>
      <c r="B12">
        <v>2023</v>
      </c>
      <c r="C12" t="s">
        <v>158</v>
      </c>
      <c r="D12">
        <v>34</v>
      </c>
      <c r="E12">
        <v>19</v>
      </c>
      <c r="F12">
        <v>18</v>
      </c>
      <c r="G12">
        <v>-2.5</v>
      </c>
      <c r="I12" s="2">
        <v>2013</v>
      </c>
      <c r="J12" s="7">
        <v>13.736842105263158</v>
      </c>
      <c r="K12" s="7">
        <v>18.210526315789473</v>
      </c>
    </row>
    <row r="13" spans="1:11" x14ac:dyDescent="0.3">
      <c r="A13" t="s">
        <v>169</v>
      </c>
      <c r="B13">
        <v>2023</v>
      </c>
      <c r="C13" t="s">
        <v>158</v>
      </c>
      <c r="D13">
        <v>34</v>
      </c>
      <c r="E13">
        <v>8</v>
      </c>
      <c r="F13">
        <v>20</v>
      </c>
      <c r="G13">
        <v>4.1000000000000014</v>
      </c>
      <c r="I13" s="2">
        <v>2012</v>
      </c>
      <c r="J13" s="7">
        <v>13.894736842105264</v>
      </c>
      <c r="K13" s="7">
        <v>16.631578947368421</v>
      </c>
    </row>
    <row r="14" spans="1:11" x14ac:dyDescent="0.3">
      <c r="A14" t="s">
        <v>170</v>
      </c>
      <c r="B14">
        <v>2023</v>
      </c>
      <c r="C14" t="s">
        <v>158</v>
      </c>
      <c r="D14">
        <v>34</v>
      </c>
      <c r="E14">
        <v>10</v>
      </c>
      <c r="F14">
        <v>20</v>
      </c>
      <c r="G14">
        <v>5.8999999999999986</v>
      </c>
      <c r="I14" s="2">
        <v>2011</v>
      </c>
      <c r="J14" s="7">
        <v>10.666666666666666</v>
      </c>
      <c r="K14" s="7">
        <v>13.888888888888889</v>
      </c>
    </row>
    <row r="15" spans="1:11" x14ac:dyDescent="0.3">
      <c r="A15" t="s">
        <v>171</v>
      </c>
      <c r="B15">
        <v>2023</v>
      </c>
      <c r="C15" t="s">
        <v>158</v>
      </c>
      <c r="D15">
        <v>34</v>
      </c>
      <c r="E15">
        <v>12</v>
      </c>
      <c r="F15">
        <v>21</v>
      </c>
      <c r="G15">
        <v>5.1999999999999993</v>
      </c>
      <c r="I15" s="2">
        <v>2010</v>
      </c>
      <c r="J15" s="7">
        <v>9.375</v>
      </c>
      <c r="K15" s="7">
        <v>12.125</v>
      </c>
    </row>
    <row r="16" spans="1:11" x14ac:dyDescent="0.3">
      <c r="A16" t="s">
        <v>172</v>
      </c>
      <c r="B16">
        <v>2023</v>
      </c>
      <c r="C16" t="s">
        <v>158</v>
      </c>
      <c r="D16">
        <v>34</v>
      </c>
      <c r="E16">
        <v>14</v>
      </c>
      <c r="F16">
        <v>27</v>
      </c>
      <c r="G16">
        <v>-0.80000000000000071</v>
      </c>
      <c r="I16" s="2">
        <v>2009</v>
      </c>
      <c r="J16" s="7">
        <v>11.6</v>
      </c>
      <c r="K16" s="7">
        <v>14.533333333333333</v>
      </c>
    </row>
    <row r="17" spans="1:11" x14ac:dyDescent="0.3">
      <c r="A17" t="s">
        <v>180</v>
      </c>
      <c r="B17">
        <v>2023</v>
      </c>
      <c r="C17" t="s">
        <v>181</v>
      </c>
      <c r="D17">
        <v>34</v>
      </c>
      <c r="E17">
        <v>14</v>
      </c>
      <c r="F17">
        <v>31</v>
      </c>
      <c r="G17">
        <v>15.600000000000001</v>
      </c>
      <c r="I17" s="2">
        <v>2008</v>
      </c>
      <c r="J17" s="7">
        <v>12.642857142857142</v>
      </c>
      <c r="K17" s="7">
        <v>17</v>
      </c>
    </row>
    <row r="18" spans="1:11" x14ac:dyDescent="0.3">
      <c r="A18" t="s">
        <v>182</v>
      </c>
      <c r="B18">
        <v>2023</v>
      </c>
      <c r="C18" t="s">
        <v>181</v>
      </c>
      <c r="D18">
        <v>34</v>
      </c>
      <c r="E18">
        <v>1</v>
      </c>
      <c r="F18">
        <v>7</v>
      </c>
      <c r="G18">
        <v>-10</v>
      </c>
      <c r="I18" s="2">
        <v>2007</v>
      </c>
      <c r="J18" s="7">
        <v>8.5384615384615383</v>
      </c>
      <c r="K18" s="7">
        <v>11.692307692307692</v>
      </c>
    </row>
    <row r="19" spans="1:11" x14ac:dyDescent="0.3">
      <c r="A19" t="s">
        <v>183</v>
      </c>
      <c r="B19">
        <v>2023</v>
      </c>
      <c r="C19" t="s">
        <v>181</v>
      </c>
      <c r="D19">
        <v>34</v>
      </c>
      <c r="E19">
        <v>14</v>
      </c>
      <c r="F19">
        <v>23</v>
      </c>
      <c r="G19">
        <v>3.7000000000000028</v>
      </c>
      <c r="I19" s="2">
        <v>2006</v>
      </c>
      <c r="J19" s="7">
        <v>12</v>
      </c>
      <c r="K19" s="7">
        <v>13.833333333333334</v>
      </c>
    </row>
    <row r="20" spans="1:11" x14ac:dyDescent="0.3">
      <c r="A20" t="s">
        <v>184</v>
      </c>
      <c r="B20">
        <v>2023</v>
      </c>
      <c r="C20" t="s">
        <v>181</v>
      </c>
      <c r="D20">
        <v>34</v>
      </c>
      <c r="E20">
        <v>23</v>
      </c>
      <c r="F20">
        <v>37</v>
      </c>
      <c r="G20">
        <v>7.6000000000000014</v>
      </c>
      <c r="I20" s="2">
        <v>2005</v>
      </c>
      <c r="J20" s="7">
        <v>9</v>
      </c>
      <c r="K20" s="7">
        <v>10.166666666666666</v>
      </c>
    </row>
    <row r="21" spans="1:11" x14ac:dyDescent="0.3">
      <c r="A21" t="s">
        <v>185</v>
      </c>
      <c r="B21">
        <v>2023</v>
      </c>
      <c r="C21" t="s">
        <v>181</v>
      </c>
      <c r="D21">
        <v>34</v>
      </c>
      <c r="E21">
        <v>-6</v>
      </c>
      <c r="F21">
        <v>-2</v>
      </c>
      <c r="G21">
        <v>1.8000000000000007</v>
      </c>
      <c r="I21" s="2">
        <v>2004</v>
      </c>
      <c r="J21" s="7">
        <v>12</v>
      </c>
      <c r="K21" s="7">
        <v>15.2</v>
      </c>
    </row>
    <row r="22" spans="1:11" x14ac:dyDescent="0.3">
      <c r="A22" t="s">
        <v>186</v>
      </c>
      <c r="B22">
        <v>2023</v>
      </c>
      <c r="C22" t="s">
        <v>181</v>
      </c>
      <c r="D22">
        <v>34</v>
      </c>
      <c r="E22">
        <v>12</v>
      </c>
      <c r="F22">
        <v>25</v>
      </c>
      <c r="G22">
        <v>1.2000000000000028</v>
      </c>
      <c r="I22" s="2">
        <v>2003</v>
      </c>
      <c r="J22" s="7">
        <v>9.9</v>
      </c>
      <c r="K22" s="7">
        <v>12.6</v>
      </c>
    </row>
    <row r="23" spans="1:11" x14ac:dyDescent="0.3">
      <c r="A23" t="s">
        <v>187</v>
      </c>
      <c r="B23">
        <v>2023</v>
      </c>
      <c r="C23" t="s">
        <v>181</v>
      </c>
      <c r="D23">
        <v>34</v>
      </c>
      <c r="E23">
        <v>10</v>
      </c>
      <c r="F23">
        <v>10</v>
      </c>
      <c r="G23">
        <v>2.8999999999999986</v>
      </c>
      <c r="I23" s="2">
        <v>2002</v>
      </c>
      <c r="J23" s="7">
        <v>10.8</v>
      </c>
      <c r="K23" s="7">
        <v>14.2</v>
      </c>
    </row>
    <row r="24" spans="1:11" x14ac:dyDescent="0.3">
      <c r="A24" t="s">
        <v>176</v>
      </c>
      <c r="B24">
        <v>2023</v>
      </c>
      <c r="C24" t="s">
        <v>181</v>
      </c>
      <c r="D24">
        <v>34</v>
      </c>
      <c r="E24">
        <v>14</v>
      </c>
      <c r="F24">
        <v>21</v>
      </c>
      <c r="G24">
        <v>7.3999999999999986</v>
      </c>
      <c r="I24" s="2" t="s">
        <v>207</v>
      </c>
      <c r="J24" s="7">
        <v>12.251231527093596</v>
      </c>
      <c r="K24" s="7">
        <v>16.817733990147783</v>
      </c>
    </row>
    <row r="25" spans="1:11" x14ac:dyDescent="0.3">
      <c r="A25" t="s">
        <v>188</v>
      </c>
      <c r="B25">
        <v>2023</v>
      </c>
      <c r="C25" t="s">
        <v>181</v>
      </c>
      <c r="D25">
        <v>34</v>
      </c>
      <c r="E25">
        <v>18</v>
      </c>
      <c r="F25">
        <v>22</v>
      </c>
      <c r="G25">
        <v>-2.3999999999999986</v>
      </c>
    </row>
    <row r="26" spans="1:11" x14ac:dyDescent="0.3">
      <c r="A26" t="s">
        <v>189</v>
      </c>
      <c r="B26">
        <v>2023</v>
      </c>
      <c r="C26" t="s">
        <v>181</v>
      </c>
      <c r="D26">
        <v>34</v>
      </c>
      <c r="E26">
        <v>17</v>
      </c>
      <c r="F26">
        <v>26</v>
      </c>
      <c r="G26">
        <v>6.1999999999999993</v>
      </c>
    </row>
    <row r="27" spans="1:11" x14ac:dyDescent="0.3">
      <c r="A27" t="s">
        <v>190</v>
      </c>
      <c r="B27">
        <v>2023</v>
      </c>
      <c r="C27" t="s">
        <v>181</v>
      </c>
      <c r="D27">
        <v>34</v>
      </c>
      <c r="E27">
        <v>1</v>
      </c>
      <c r="F27">
        <v>13</v>
      </c>
      <c r="G27">
        <v>-6.8999999999999986</v>
      </c>
    </row>
    <row r="28" spans="1:11" x14ac:dyDescent="0.3">
      <c r="A28" t="s">
        <v>191</v>
      </c>
      <c r="B28">
        <v>2023</v>
      </c>
      <c r="C28" t="s">
        <v>181</v>
      </c>
      <c r="D28">
        <v>34</v>
      </c>
      <c r="E28">
        <v>11</v>
      </c>
      <c r="F28">
        <v>18</v>
      </c>
      <c r="G28">
        <v>4.1999999999999993</v>
      </c>
    </row>
    <row r="29" spans="1:11" x14ac:dyDescent="0.3">
      <c r="A29" t="s">
        <v>192</v>
      </c>
      <c r="B29">
        <v>2023</v>
      </c>
      <c r="C29" t="s">
        <v>181</v>
      </c>
      <c r="D29">
        <v>34</v>
      </c>
      <c r="E29">
        <v>12</v>
      </c>
      <c r="F29">
        <v>20</v>
      </c>
      <c r="G29">
        <v>1.5</v>
      </c>
    </row>
    <row r="30" spans="1:11" x14ac:dyDescent="0.3">
      <c r="A30" t="s">
        <v>193</v>
      </c>
      <c r="B30">
        <v>2023</v>
      </c>
      <c r="C30" t="s">
        <v>181</v>
      </c>
      <c r="D30">
        <v>34</v>
      </c>
      <c r="E30">
        <v>7</v>
      </c>
      <c r="F30">
        <v>22</v>
      </c>
      <c r="G30">
        <v>-9.1000000000000014</v>
      </c>
    </row>
    <row r="31" spans="1:11" x14ac:dyDescent="0.3">
      <c r="A31" t="s">
        <v>161</v>
      </c>
      <c r="B31">
        <v>2022</v>
      </c>
      <c r="C31" t="s">
        <v>158</v>
      </c>
      <c r="D31">
        <v>34</v>
      </c>
      <c r="E31">
        <v>15</v>
      </c>
      <c r="F31">
        <v>34</v>
      </c>
      <c r="G31">
        <v>8.6000000000000014</v>
      </c>
    </row>
    <row r="32" spans="1:11" x14ac:dyDescent="0.3">
      <c r="A32" t="s">
        <v>167</v>
      </c>
      <c r="B32">
        <v>2022</v>
      </c>
      <c r="C32" t="s">
        <v>158</v>
      </c>
      <c r="D32">
        <v>34</v>
      </c>
      <c r="E32">
        <v>-5</v>
      </c>
      <c r="F32">
        <v>5</v>
      </c>
      <c r="G32">
        <v>1.1000000000000014</v>
      </c>
    </row>
    <row r="33" spans="1:7" x14ac:dyDescent="0.3">
      <c r="A33" t="s">
        <v>168</v>
      </c>
      <c r="B33">
        <v>2022</v>
      </c>
      <c r="C33" t="s">
        <v>158</v>
      </c>
      <c r="D33">
        <v>34</v>
      </c>
      <c r="E33">
        <v>13</v>
      </c>
      <c r="F33">
        <v>20</v>
      </c>
      <c r="G33">
        <v>0.39999999999999858</v>
      </c>
    </row>
    <row r="34" spans="1:7" x14ac:dyDescent="0.3">
      <c r="A34" t="s">
        <v>165</v>
      </c>
      <c r="B34">
        <v>2022</v>
      </c>
      <c r="C34" t="s">
        <v>158</v>
      </c>
      <c r="D34">
        <v>34</v>
      </c>
      <c r="E34">
        <v>-7</v>
      </c>
      <c r="F34">
        <v>-1</v>
      </c>
      <c r="G34">
        <v>0.80000000000000071</v>
      </c>
    </row>
    <row r="35" spans="1:7" x14ac:dyDescent="0.3">
      <c r="A35" t="s">
        <v>157</v>
      </c>
      <c r="B35">
        <v>2022</v>
      </c>
      <c r="C35" t="s">
        <v>158</v>
      </c>
      <c r="D35">
        <v>34</v>
      </c>
      <c r="E35">
        <v>-1</v>
      </c>
      <c r="F35">
        <v>12</v>
      </c>
      <c r="G35">
        <v>2.8999999999999986</v>
      </c>
    </row>
    <row r="36" spans="1:7" x14ac:dyDescent="0.3">
      <c r="A36" t="s">
        <v>171</v>
      </c>
      <c r="B36">
        <v>2022</v>
      </c>
      <c r="C36" t="s">
        <v>158</v>
      </c>
      <c r="D36">
        <v>34</v>
      </c>
      <c r="E36">
        <v>18</v>
      </c>
      <c r="F36">
        <v>21</v>
      </c>
      <c r="G36">
        <v>10</v>
      </c>
    </row>
    <row r="37" spans="1:7" x14ac:dyDescent="0.3">
      <c r="A37" t="s">
        <v>159</v>
      </c>
      <c r="B37">
        <v>2022</v>
      </c>
      <c r="C37" t="s">
        <v>158</v>
      </c>
      <c r="D37">
        <v>34</v>
      </c>
      <c r="E37">
        <v>6</v>
      </c>
      <c r="F37">
        <v>5</v>
      </c>
      <c r="G37">
        <v>-0.5</v>
      </c>
    </row>
    <row r="38" spans="1:7" x14ac:dyDescent="0.3">
      <c r="A38" t="s">
        <v>160</v>
      </c>
      <c r="B38">
        <v>2022</v>
      </c>
      <c r="C38" t="s">
        <v>158</v>
      </c>
      <c r="D38">
        <v>34</v>
      </c>
      <c r="E38">
        <v>8</v>
      </c>
      <c r="F38">
        <v>9</v>
      </c>
      <c r="G38">
        <v>-0.5</v>
      </c>
    </row>
    <row r="39" spans="1:7" x14ac:dyDescent="0.3">
      <c r="A39" t="s">
        <v>166</v>
      </c>
      <c r="B39">
        <v>2022</v>
      </c>
      <c r="C39" t="s">
        <v>158</v>
      </c>
      <c r="D39">
        <v>34</v>
      </c>
      <c r="E39">
        <v>20</v>
      </c>
      <c r="F39">
        <v>32</v>
      </c>
      <c r="G39">
        <v>3.3999999999999986</v>
      </c>
    </row>
    <row r="40" spans="1:7" x14ac:dyDescent="0.3">
      <c r="A40" t="s">
        <v>162</v>
      </c>
      <c r="B40">
        <v>2022</v>
      </c>
      <c r="C40" t="s">
        <v>158</v>
      </c>
      <c r="D40">
        <v>34</v>
      </c>
      <c r="E40">
        <v>12</v>
      </c>
      <c r="F40">
        <v>15</v>
      </c>
      <c r="G40">
        <v>-1.8000000000000007</v>
      </c>
    </row>
    <row r="41" spans="1:7" x14ac:dyDescent="0.3">
      <c r="A41" t="s">
        <v>163</v>
      </c>
      <c r="B41">
        <v>2022</v>
      </c>
      <c r="C41" t="s">
        <v>158</v>
      </c>
      <c r="D41">
        <v>34</v>
      </c>
      <c r="E41">
        <v>18</v>
      </c>
      <c r="F41">
        <v>20</v>
      </c>
      <c r="G41">
        <v>-0.39999999999999858</v>
      </c>
    </row>
    <row r="42" spans="1:7" x14ac:dyDescent="0.3">
      <c r="A42" t="s">
        <v>170</v>
      </c>
      <c r="B42">
        <v>2022</v>
      </c>
      <c r="C42" t="s">
        <v>158</v>
      </c>
      <c r="D42">
        <v>34</v>
      </c>
      <c r="E42">
        <v>7</v>
      </c>
      <c r="F42">
        <v>11</v>
      </c>
      <c r="G42">
        <v>-3.5</v>
      </c>
    </row>
    <row r="43" spans="1:7" x14ac:dyDescent="0.3">
      <c r="A43" t="s">
        <v>172</v>
      </c>
      <c r="B43">
        <v>2022</v>
      </c>
      <c r="C43" t="s">
        <v>158</v>
      </c>
      <c r="D43">
        <v>34</v>
      </c>
      <c r="E43">
        <v>14</v>
      </c>
      <c r="F43">
        <v>19</v>
      </c>
      <c r="G43">
        <v>7.1999999999999993</v>
      </c>
    </row>
    <row r="44" spans="1:7" x14ac:dyDescent="0.3">
      <c r="A44" t="s">
        <v>169</v>
      </c>
      <c r="B44">
        <v>2022</v>
      </c>
      <c r="C44" t="s">
        <v>158</v>
      </c>
      <c r="D44">
        <v>34</v>
      </c>
      <c r="E44">
        <v>5</v>
      </c>
      <c r="F44">
        <v>11</v>
      </c>
      <c r="G44">
        <v>-0.10000000000000142</v>
      </c>
    </row>
    <row r="45" spans="1:7" x14ac:dyDescent="0.3">
      <c r="A45" t="s">
        <v>183</v>
      </c>
      <c r="B45">
        <v>2022</v>
      </c>
      <c r="C45" t="s">
        <v>181</v>
      </c>
      <c r="D45">
        <v>34</v>
      </c>
      <c r="E45">
        <v>15</v>
      </c>
      <c r="F45">
        <v>20</v>
      </c>
      <c r="G45">
        <v>1.2999999999999972</v>
      </c>
    </row>
    <row r="46" spans="1:7" x14ac:dyDescent="0.3">
      <c r="A46" t="s">
        <v>191</v>
      </c>
      <c r="B46">
        <v>2022</v>
      </c>
      <c r="C46" t="s">
        <v>181</v>
      </c>
      <c r="D46">
        <v>34</v>
      </c>
      <c r="E46">
        <v>4</v>
      </c>
      <c r="F46">
        <v>22</v>
      </c>
      <c r="G46">
        <v>12.899999999999999</v>
      </c>
    </row>
    <row r="47" spans="1:7" x14ac:dyDescent="0.3">
      <c r="A47" t="s">
        <v>187</v>
      </c>
      <c r="B47">
        <v>2022</v>
      </c>
      <c r="C47" t="s">
        <v>181</v>
      </c>
      <c r="D47">
        <v>34</v>
      </c>
      <c r="E47">
        <v>15</v>
      </c>
      <c r="F47">
        <v>15</v>
      </c>
      <c r="G47">
        <v>3</v>
      </c>
    </row>
    <row r="48" spans="1:7" x14ac:dyDescent="0.3">
      <c r="A48" t="s">
        <v>192</v>
      </c>
      <c r="B48">
        <v>2022</v>
      </c>
      <c r="C48" t="s">
        <v>181</v>
      </c>
      <c r="D48">
        <v>34</v>
      </c>
      <c r="E48">
        <v>6</v>
      </c>
      <c r="F48">
        <v>13</v>
      </c>
      <c r="G48">
        <v>0.39999999999999858</v>
      </c>
    </row>
    <row r="49" spans="1:7" x14ac:dyDescent="0.3">
      <c r="A49" t="s">
        <v>164</v>
      </c>
      <c r="B49">
        <v>2022</v>
      </c>
      <c r="C49" t="s">
        <v>181</v>
      </c>
      <c r="D49">
        <v>34</v>
      </c>
      <c r="E49">
        <v>-2</v>
      </c>
      <c r="F49">
        <v>7</v>
      </c>
      <c r="G49">
        <v>2</v>
      </c>
    </row>
    <row r="50" spans="1:7" x14ac:dyDescent="0.3">
      <c r="A50" t="s">
        <v>190</v>
      </c>
      <c r="B50">
        <v>2022</v>
      </c>
      <c r="C50" t="s">
        <v>181</v>
      </c>
      <c r="D50">
        <v>34</v>
      </c>
      <c r="E50">
        <v>10</v>
      </c>
      <c r="F50">
        <v>17</v>
      </c>
      <c r="G50">
        <v>-0.89999999999999858</v>
      </c>
    </row>
    <row r="51" spans="1:7" x14ac:dyDescent="0.3">
      <c r="A51" t="s">
        <v>185</v>
      </c>
      <c r="B51">
        <v>2022</v>
      </c>
      <c r="C51" t="s">
        <v>181</v>
      </c>
      <c r="D51">
        <v>34</v>
      </c>
      <c r="E51">
        <v>17</v>
      </c>
      <c r="F51">
        <v>26</v>
      </c>
      <c r="G51">
        <v>1.3999999999999986</v>
      </c>
    </row>
    <row r="52" spans="1:7" x14ac:dyDescent="0.3">
      <c r="A52" t="s">
        <v>189</v>
      </c>
      <c r="B52">
        <v>2022</v>
      </c>
      <c r="C52" t="s">
        <v>181</v>
      </c>
      <c r="D52">
        <v>34</v>
      </c>
      <c r="E52">
        <v>14</v>
      </c>
      <c r="F52">
        <v>18</v>
      </c>
      <c r="G52">
        <v>-1.8999999999999986</v>
      </c>
    </row>
    <row r="53" spans="1:7" x14ac:dyDescent="0.3">
      <c r="A53" t="s">
        <v>186</v>
      </c>
      <c r="B53">
        <v>2022</v>
      </c>
      <c r="C53" t="s">
        <v>181</v>
      </c>
      <c r="D53">
        <v>34</v>
      </c>
      <c r="E53">
        <v>23</v>
      </c>
      <c r="F53">
        <v>27</v>
      </c>
      <c r="G53">
        <v>3.8000000000000007</v>
      </c>
    </row>
    <row r="54" spans="1:7" x14ac:dyDescent="0.3">
      <c r="A54" t="s">
        <v>193</v>
      </c>
      <c r="B54">
        <v>2022</v>
      </c>
      <c r="C54" t="s">
        <v>181</v>
      </c>
      <c r="D54">
        <v>34</v>
      </c>
      <c r="E54">
        <v>27</v>
      </c>
      <c r="F54">
        <v>39</v>
      </c>
      <c r="G54">
        <v>0.89999999999999858</v>
      </c>
    </row>
    <row r="55" spans="1:7" x14ac:dyDescent="0.3">
      <c r="A55" t="s">
        <v>182</v>
      </c>
      <c r="B55">
        <v>2022</v>
      </c>
      <c r="C55" t="s">
        <v>181</v>
      </c>
      <c r="D55">
        <v>34</v>
      </c>
      <c r="E55">
        <v>19</v>
      </c>
      <c r="F55">
        <v>19</v>
      </c>
      <c r="G55">
        <v>1.5</v>
      </c>
    </row>
    <row r="56" spans="1:7" x14ac:dyDescent="0.3">
      <c r="A56" t="s">
        <v>176</v>
      </c>
      <c r="B56">
        <v>2022</v>
      </c>
      <c r="C56" t="s">
        <v>181</v>
      </c>
      <c r="D56">
        <v>34</v>
      </c>
      <c r="E56">
        <v>18</v>
      </c>
      <c r="F56">
        <v>28</v>
      </c>
      <c r="G56">
        <v>2.6999999999999993</v>
      </c>
    </row>
    <row r="57" spans="1:7" x14ac:dyDescent="0.3">
      <c r="A57" t="s">
        <v>184</v>
      </c>
      <c r="B57">
        <v>2022</v>
      </c>
      <c r="C57" t="s">
        <v>181</v>
      </c>
      <c r="D57">
        <v>34</v>
      </c>
      <c r="E57">
        <v>10</v>
      </c>
      <c r="F57">
        <v>17</v>
      </c>
      <c r="G57">
        <v>-2.6000000000000014</v>
      </c>
    </row>
    <row r="58" spans="1:7" x14ac:dyDescent="0.3">
      <c r="A58" t="s">
        <v>188</v>
      </c>
      <c r="B58">
        <v>2022</v>
      </c>
      <c r="C58" t="s">
        <v>181</v>
      </c>
      <c r="D58">
        <v>34</v>
      </c>
      <c r="E58">
        <v>19</v>
      </c>
      <c r="F58">
        <v>25</v>
      </c>
      <c r="G58">
        <v>3.5</v>
      </c>
    </row>
    <row r="59" spans="1:7" x14ac:dyDescent="0.3">
      <c r="A59" t="s">
        <v>162</v>
      </c>
      <c r="B59">
        <v>2021</v>
      </c>
      <c r="C59" t="s">
        <v>158</v>
      </c>
      <c r="D59">
        <v>34</v>
      </c>
      <c r="E59">
        <v>5</v>
      </c>
      <c r="F59">
        <v>2</v>
      </c>
      <c r="G59">
        <v>-0.10000000000000142</v>
      </c>
    </row>
    <row r="60" spans="1:7" x14ac:dyDescent="0.3">
      <c r="A60" t="s">
        <v>161</v>
      </c>
      <c r="B60">
        <v>2021</v>
      </c>
      <c r="C60" t="s">
        <v>158</v>
      </c>
      <c r="D60">
        <v>34</v>
      </c>
      <c r="E60">
        <v>18</v>
      </c>
      <c r="F60">
        <v>17</v>
      </c>
      <c r="G60">
        <v>-1.6999999999999993</v>
      </c>
    </row>
    <row r="61" spans="1:7" x14ac:dyDescent="0.3">
      <c r="A61" t="s">
        <v>164</v>
      </c>
      <c r="B61">
        <v>2021</v>
      </c>
      <c r="C61" t="s">
        <v>158</v>
      </c>
      <c r="D61">
        <v>34</v>
      </c>
      <c r="E61">
        <v>12</v>
      </c>
      <c r="F61">
        <v>12</v>
      </c>
      <c r="G61">
        <v>3.8000000000000007</v>
      </c>
    </row>
    <row r="62" spans="1:7" x14ac:dyDescent="0.3">
      <c r="A62" t="s">
        <v>168</v>
      </c>
      <c r="B62">
        <v>2021</v>
      </c>
      <c r="C62" t="s">
        <v>158</v>
      </c>
      <c r="D62">
        <v>34</v>
      </c>
      <c r="E62">
        <v>17</v>
      </c>
      <c r="F62">
        <v>28</v>
      </c>
      <c r="G62">
        <v>0</v>
      </c>
    </row>
    <row r="63" spans="1:7" x14ac:dyDescent="0.3">
      <c r="A63" t="s">
        <v>163</v>
      </c>
      <c r="B63">
        <v>2021</v>
      </c>
      <c r="C63" t="s">
        <v>158</v>
      </c>
      <c r="D63">
        <v>34</v>
      </c>
      <c r="E63">
        <v>13</v>
      </c>
      <c r="F63">
        <v>14</v>
      </c>
      <c r="G63">
        <v>-2</v>
      </c>
    </row>
    <row r="64" spans="1:7" x14ac:dyDescent="0.3">
      <c r="A64" t="s">
        <v>159</v>
      </c>
      <c r="B64">
        <v>2021</v>
      </c>
      <c r="C64" t="s">
        <v>158</v>
      </c>
      <c r="D64">
        <v>34</v>
      </c>
      <c r="E64">
        <v>11</v>
      </c>
      <c r="F64">
        <v>20</v>
      </c>
      <c r="G64">
        <v>1.8999999999999986</v>
      </c>
    </row>
    <row r="65" spans="1:7" x14ac:dyDescent="0.3">
      <c r="A65" t="s">
        <v>165</v>
      </c>
      <c r="B65">
        <v>2021</v>
      </c>
      <c r="C65" t="s">
        <v>158</v>
      </c>
      <c r="D65">
        <v>34</v>
      </c>
      <c r="E65">
        <v>12</v>
      </c>
      <c r="F65">
        <v>10</v>
      </c>
      <c r="G65">
        <v>-5.6000000000000014</v>
      </c>
    </row>
    <row r="66" spans="1:7" x14ac:dyDescent="0.3">
      <c r="A66" t="s">
        <v>169</v>
      </c>
      <c r="B66">
        <v>2021</v>
      </c>
      <c r="C66" t="s">
        <v>158</v>
      </c>
      <c r="D66">
        <v>34</v>
      </c>
      <c r="E66">
        <v>21</v>
      </c>
      <c r="F66">
        <v>28</v>
      </c>
      <c r="G66">
        <v>1.5</v>
      </c>
    </row>
    <row r="67" spans="1:7" x14ac:dyDescent="0.3">
      <c r="A67" t="s">
        <v>160</v>
      </c>
      <c r="B67">
        <v>2021</v>
      </c>
      <c r="C67" t="s">
        <v>158</v>
      </c>
      <c r="D67">
        <v>34</v>
      </c>
      <c r="E67">
        <v>19</v>
      </c>
      <c r="F67">
        <v>21</v>
      </c>
      <c r="G67">
        <v>6.3999999999999986</v>
      </c>
    </row>
    <row r="68" spans="1:7" x14ac:dyDescent="0.3">
      <c r="A68" t="s">
        <v>167</v>
      </c>
      <c r="B68">
        <v>2021</v>
      </c>
      <c r="C68" t="s">
        <v>158</v>
      </c>
      <c r="D68">
        <v>34</v>
      </c>
      <c r="E68">
        <v>16</v>
      </c>
      <c r="F68">
        <v>10</v>
      </c>
      <c r="G68">
        <v>-0.30000000000000071</v>
      </c>
    </row>
    <row r="69" spans="1:7" x14ac:dyDescent="0.3">
      <c r="A69" t="s">
        <v>171</v>
      </c>
      <c r="B69">
        <v>2021</v>
      </c>
      <c r="C69" t="s">
        <v>158</v>
      </c>
      <c r="D69">
        <v>34</v>
      </c>
      <c r="E69">
        <v>5</v>
      </c>
      <c r="F69">
        <v>-1</v>
      </c>
      <c r="G69">
        <v>1.8000000000000007</v>
      </c>
    </row>
    <row r="70" spans="1:7" x14ac:dyDescent="0.3">
      <c r="A70" t="s">
        <v>170</v>
      </c>
      <c r="B70">
        <v>2021</v>
      </c>
      <c r="C70" t="s">
        <v>158</v>
      </c>
      <c r="D70">
        <v>34</v>
      </c>
      <c r="E70">
        <v>18</v>
      </c>
      <c r="F70">
        <v>28</v>
      </c>
      <c r="G70">
        <v>-4.1999999999999993</v>
      </c>
    </row>
    <row r="71" spans="1:7" x14ac:dyDescent="0.3">
      <c r="A71" t="s">
        <v>172</v>
      </c>
      <c r="B71">
        <v>2021</v>
      </c>
      <c r="C71" t="s">
        <v>158</v>
      </c>
      <c r="D71">
        <v>34</v>
      </c>
      <c r="E71">
        <v>10</v>
      </c>
      <c r="F71">
        <v>21</v>
      </c>
      <c r="G71">
        <v>-2.5</v>
      </c>
    </row>
    <row r="72" spans="1:7" x14ac:dyDescent="0.3">
      <c r="A72" t="s">
        <v>157</v>
      </c>
      <c r="B72">
        <v>2021</v>
      </c>
      <c r="C72" t="s">
        <v>158</v>
      </c>
      <c r="D72">
        <v>34</v>
      </c>
      <c r="E72">
        <v>-4</v>
      </c>
      <c r="F72">
        <v>13</v>
      </c>
      <c r="G72">
        <v>-4.3000000000000007</v>
      </c>
    </row>
    <row r="73" spans="1:7" x14ac:dyDescent="0.3">
      <c r="A73" t="s">
        <v>193</v>
      </c>
      <c r="B73">
        <v>2021</v>
      </c>
      <c r="C73" t="s">
        <v>181</v>
      </c>
      <c r="D73">
        <v>34</v>
      </c>
      <c r="E73">
        <v>7</v>
      </c>
      <c r="F73">
        <v>18</v>
      </c>
      <c r="G73">
        <v>5.1999999999999993</v>
      </c>
    </row>
    <row r="74" spans="1:7" x14ac:dyDescent="0.3">
      <c r="A74" t="s">
        <v>182</v>
      </c>
      <c r="B74">
        <v>2021</v>
      </c>
      <c r="C74" t="s">
        <v>181</v>
      </c>
      <c r="D74">
        <v>34</v>
      </c>
      <c r="E74">
        <v>-2</v>
      </c>
      <c r="F74">
        <v>6</v>
      </c>
      <c r="G74">
        <v>-0.19999999999999929</v>
      </c>
    </row>
    <row r="75" spans="1:7" x14ac:dyDescent="0.3">
      <c r="A75" t="s">
        <v>176</v>
      </c>
      <c r="B75">
        <v>2021</v>
      </c>
      <c r="C75" t="s">
        <v>181</v>
      </c>
      <c r="D75">
        <v>34</v>
      </c>
      <c r="E75">
        <v>6</v>
      </c>
      <c r="F75">
        <v>12</v>
      </c>
      <c r="G75">
        <v>-3.1000000000000014</v>
      </c>
    </row>
    <row r="76" spans="1:7" x14ac:dyDescent="0.3">
      <c r="A76" t="s">
        <v>189</v>
      </c>
      <c r="B76">
        <v>2021</v>
      </c>
      <c r="C76" t="s">
        <v>181</v>
      </c>
      <c r="D76">
        <v>34</v>
      </c>
      <c r="E76">
        <v>15</v>
      </c>
      <c r="F76">
        <v>22</v>
      </c>
      <c r="G76">
        <v>0.79999999999999716</v>
      </c>
    </row>
    <row r="77" spans="1:7" x14ac:dyDescent="0.3">
      <c r="A77" t="s">
        <v>190</v>
      </c>
      <c r="B77">
        <v>2021</v>
      </c>
      <c r="C77" t="s">
        <v>181</v>
      </c>
      <c r="D77">
        <v>34</v>
      </c>
      <c r="E77">
        <v>17</v>
      </c>
      <c r="F77">
        <v>22</v>
      </c>
      <c r="G77">
        <v>-5.6000000000000014</v>
      </c>
    </row>
    <row r="78" spans="1:7" x14ac:dyDescent="0.3">
      <c r="A78" t="s">
        <v>186</v>
      </c>
      <c r="B78">
        <v>2021</v>
      </c>
      <c r="C78" t="s">
        <v>181</v>
      </c>
      <c r="D78">
        <v>34</v>
      </c>
      <c r="E78">
        <v>17</v>
      </c>
      <c r="F78">
        <v>16</v>
      </c>
      <c r="G78">
        <v>2.8000000000000007</v>
      </c>
    </row>
    <row r="79" spans="1:7" x14ac:dyDescent="0.3">
      <c r="A79" t="s">
        <v>185</v>
      </c>
      <c r="B79">
        <v>2021</v>
      </c>
      <c r="C79" t="s">
        <v>181</v>
      </c>
      <c r="D79">
        <v>34</v>
      </c>
      <c r="E79">
        <v>14</v>
      </c>
      <c r="F79">
        <v>17</v>
      </c>
      <c r="G79">
        <v>4.3999999999999986</v>
      </c>
    </row>
    <row r="80" spans="1:7" x14ac:dyDescent="0.3">
      <c r="A80" t="s">
        <v>192</v>
      </c>
      <c r="B80">
        <v>2021</v>
      </c>
      <c r="C80" t="s">
        <v>181</v>
      </c>
      <c r="D80">
        <v>34</v>
      </c>
      <c r="E80">
        <v>10</v>
      </c>
      <c r="F80">
        <v>18</v>
      </c>
      <c r="G80">
        <v>-1.3000000000000007</v>
      </c>
    </row>
    <row r="81" spans="1:7" x14ac:dyDescent="0.3">
      <c r="A81" t="s">
        <v>183</v>
      </c>
      <c r="B81">
        <v>2021</v>
      </c>
      <c r="C81" t="s">
        <v>181</v>
      </c>
      <c r="D81">
        <v>34</v>
      </c>
      <c r="E81">
        <v>15</v>
      </c>
      <c r="F81">
        <v>20</v>
      </c>
      <c r="G81">
        <v>-4.5</v>
      </c>
    </row>
    <row r="82" spans="1:7" x14ac:dyDescent="0.3">
      <c r="A82" t="s">
        <v>188</v>
      </c>
      <c r="B82">
        <v>2021</v>
      </c>
      <c r="C82" t="s">
        <v>181</v>
      </c>
      <c r="D82">
        <v>34</v>
      </c>
      <c r="E82">
        <v>-1</v>
      </c>
      <c r="F82">
        <v>10</v>
      </c>
      <c r="G82">
        <v>-3.3000000000000007</v>
      </c>
    </row>
    <row r="83" spans="1:7" x14ac:dyDescent="0.3">
      <c r="A83" t="s">
        <v>187</v>
      </c>
      <c r="B83">
        <v>2021</v>
      </c>
      <c r="C83" t="s">
        <v>181</v>
      </c>
      <c r="D83">
        <v>34</v>
      </c>
      <c r="E83">
        <v>11</v>
      </c>
      <c r="F83">
        <v>17</v>
      </c>
      <c r="G83">
        <v>-0.69999999999999929</v>
      </c>
    </row>
    <row r="84" spans="1:7" x14ac:dyDescent="0.3">
      <c r="A84" t="s">
        <v>191</v>
      </c>
      <c r="B84">
        <v>2021</v>
      </c>
      <c r="C84" t="s">
        <v>181</v>
      </c>
      <c r="D84">
        <v>34</v>
      </c>
      <c r="E84">
        <v>15</v>
      </c>
      <c r="F84">
        <v>25</v>
      </c>
      <c r="G84">
        <v>-0.5</v>
      </c>
    </row>
    <row r="85" spans="1:7" x14ac:dyDescent="0.3">
      <c r="A85" t="s">
        <v>184</v>
      </c>
      <c r="B85">
        <v>2021</v>
      </c>
      <c r="C85" t="s">
        <v>181</v>
      </c>
      <c r="D85">
        <v>34</v>
      </c>
      <c r="E85">
        <v>18</v>
      </c>
      <c r="F85">
        <v>16</v>
      </c>
      <c r="G85">
        <v>-6.6999999999999993</v>
      </c>
    </row>
    <row r="86" spans="1:7" x14ac:dyDescent="0.3">
      <c r="A86" t="s">
        <v>161</v>
      </c>
      <c r="B86">
        <v>2020</v>
      </c>
      <c r="C86" t="s">
        <v>158</v>
      </c>
      <c r="D86">
        <v>23</v>
      </c>
      <c r="E86">
        <v>15</v>
      </c>
      <c r="F86">
        <v>18</v>
      </c>
      <c r="G86">
        <v>6.5</v>
      </c>
    </row>
    <row r="87" spans="1:7" x14ac:dyDescent="0.3">
      <c r="A87" t="s">
        <v>172</v>
      </c>
      <c r="B87">
        <v>2020</v>
      </c>
      <c r="C87" t="s">
        <v>158</v>
      </c>
      <c r="D87">
        <v>23</v>
      </c>
      <c r="E87">
        <v>4</v>
      </c>
      <c r="F87">
        <v>9</v>
      </c>
      <c r="G87">
        <v>0.69999999999999929</v>
      </c>
    </row>
    <row r="88" spans="1:7" x14ac:dyDescent="0.3">
      <c r="A88" t="s">
        <v>173</v>
      </c>
      <c r="B88">
        <v>2020</v>
      </c>
      <c r="C88" t="s">
        <v>158</v>
      </c>
      <c r="D88">
        <v>23</v>
      </c>
      <c r="E88">
        <v>19</v>
      </c>
      <c r="F88">
        <v>17</v>
      </c>
      <c r="G88">
        <v>3.8999999999999986</v>
      </c>
    </row>
    <row r="89" spans="1:7" x14ac:dyDescent="0.3">
      <c r="A89" t="s">
        <v>159</v>
      </c>
      <c r="B89">
        <v>2020</v>
      </c>
      <c r="C89" t="s">
        <v>158</v>
      </c>
      <c r="D89">
        <v>23</v>
      </c>
      <c r="E89">
        <v>7</v>
      </c>
      <c r="F89">
        <v>9</v>
      </c>
      <c r="G89">
        <v>9.1999999999999993</v>
      </c>
    </row>
    <row r="90" spans="1:7" x14ac:dyDescent="0.3">
      <c r="A90" t="s">
        <v>168</v>
      </c>
      <c r="B90">
        <v>2020</v>
      </c>
      <c r="C90" t="s">
        <v>158</v>
      </c>
      <c r="D90">
        <v>23</v>
      </c>
      <c r="E90">
        <v>3</v>
      </c>
      <c r="F90">
        <v>10</v>
      </c>
      <c r="G90">
        <v>4.8000000000000007</v>
      </c>
    </row>
    <row r="91" spans="1:7" x14ac:dyDescent="0.3">
      <c r="A91" t="s">
        <v>165</v>
      </c>
      <c r="B91">
        <v>2020</v>
      </c>
      <c r="C91" t="s">
        <v>158</v>
      </c>
      <c r="D91">
        <v>23</v>
      </c>
      <c r="E91">
        <v>0</v>
      </c>
      <c r="F91">
        <v>4</v>
      </c>
      <c r="G91">
        <v>-1.6999999999999993</v>
      </c>
    </row>
    <row r="92" spans="1:7" x14ac:dyDescent="0.3">
      <c r="A92" t="s">
        <v>164</v>
      </c>
      <c r="B92">
        <v>2020</v>
      </c>
      <c r="C92" t="s">
        <v>158</v>
      </c>
      <c r="D92">
        <v>23</v>
      </c>
      <c r="E92">
        <v>2</v>
      </c>
      <c r="F92">
        <v>8</v>
      </c>
      <c r="G92">
        <v>2.5</v>
      </c>
    </row>
    <row r="93" spans="1:7" x14ac:dyDescent="0.3">
      <c r="A93" t="s">
        <v>162</v>
      </c>
      <c r="B93">
        <v>2020</v>
      </c>
      <c r="C93" t="s">
        <v>158</v>
      </c>
      <c r="D93">
        <v>23</v>
      </c>
      <c r="E93">
        <v>-10</v>
      </c>
      <c r="F93">
        <v>-3</v>
      </c>
      <c r="G93">
        <v>-9.3999999999999986</v>
      </c>
    </row>
    <row r="94" spans="1:7" x14ac:dyDescent="0.3">
      <c r="A94" t="s">
        <v>174</v>
      </c>
      <c r="B94">
        <v>2020</v>
      </c>
      <c r="C94" t="s">
        <v>158</v>
      </c>
      <c r="D94">
        <v>23</v>
      </c>
      <c r="E94">
        <v>0</v>
      </c>
      <c r="F94">
        <v>0</v>
      </c>
      <c r="G94">
        <v>4.4000000000000004</v>
      </c>
    </row>
    <row r="95" spans="1:7" x14ac:dyDescent="0.3">
      <c r="A95" t="s">
        <v>171</v>
      </c>
      <c r="B95">
        <v>2020</v>
      </c>
      <c r="C95" t="s">
        <v>158</v>
      </c>
      <c r="D95">
        <v>23</v>
      </c>
      <c r="E95">
        <v>10</v>
      </c>
      <c r="F95">
        <v>10</v>
      </c>
      <c r="G95">
        <v>0.5</v>
      </c>
    </row>
    <row r="96" spans="1:7" x14ac:dyDescent="0.3">
      <c r="A96" t="s">
        <v>170</v>
      </c>
      <c r="B96">
        <v>2020</v>
      </c>
      <c r="C96" t="s">
        <v>158</v>
      </c>
      <c r="D96">
        <v>23</v>
      </c>
      <c r="E96">
        <v>13</v>
      </c>
      <c r="F96">
        <v>16</v>
      </c>
      <c r="G96">
        <v>3.3000000000000007</v>
      </c>
    </row>
    <row r="97" spans="1:7" x14ac:dyDescent="0.3">
      <c r="A97" t="s">
        <v>163</v>
      </c>
      <c r="B97">
        <v>2020</v>
      </c>
      <c r="C97" t="s">
        <v>158</v>
      </c>
      <c r="D97">
        <v>23</v>
      </c>
      <c r="E97">
        <v>6</v>
      </c>
      <c r="F97">
        <v>3</v>
      </c>
      <c r="G97">
        <v>0.59999999999999964</v>
      </c>
    </row>
    <row r="98" spans="1:7" x14ac:dyDescent="0.3">
      <c r="A98" t="s">
        <v>169</v>
      </c>
      <c r="B98">
        <v>2020</v>
      </c>
      <c r="C98" t="s">
        <v>158</v>
      </c>
      <c r="D98">
        <v>23</v>
      </c>
      <c r="E98">
        <v>-1</v>
      </c>
      <c r="F98">
        <v>-2</v>
      </c>
      <c r="G98">
        <v>1.1999999999999993</v>
      </c>
    </row>
    <row r="99" spans="1:7" x14ac:dyDescent="0.3">
      <c r="A99" t="s">
        <v>157</v>
      </c>
      <c r="B99">
        <v>2020</v>
      </c>
      <c r="C99" t="s">
        <v>158</v>
      </c>
      <c r="D99">
        <v>23</v>
      </c>
      <c r="E99">
        <v>4</v>
      </c>
      <c r="F99">
        <v>14</v>
      </c>
      <c r="G99">
        <v>-4.9000000000000004</v>
      </c>
    </row>
    <row r="100" spans="1:7" x14ac:dyDescent="0.3">
      <c r="A100" t="s">
        <v>176</v>
      </c>
      <c r="B100">
        <v>2020</v>
      </c>
      <c r="C100" t="s">
        <v>181</v>
      </c>
      <c r="D100">
        <v>21</v>
      </c>
      <c r="E100">
        <v>-1</v>
      </c>
      <c r="F100">
        <v>-1</v>
      </c>
      <c r="G100">
        <v>2.6999999999999993</v>
      </c>
    </row>
    <row r="101" spans="1:7" x14ac:dyDescent="0.3">
      <c r="A101" t="s">
        <v>182</v>
      </c>
      <c r="B101">
        <v>2020</v>
      </c>
      <c r="C101" t="s">
        <v>181</v>
      </c>
      <c r="D101">
        <v>22</v>
      </c>
      <c r="E101">
        <v>15</v>
      </c>
      <c r="F101">
        <v>19</v>
      </c>
      <c r="G101">
        <v>6.8999999999999986</v>
      </c>
    </row>
    <row r="102" spans="1:7" x14ac:dyDescent="0.3">
      <c r="A102" t="s">
        <v>189</v>
      </c>
      <c r="B102">
        <v>2020</v>
      </c>
      <c r="C102" t="s">
        <v>181</v>
      </c>
      <c r="D102">
        <v>23</v>
      </c>
      <c r="E102">
        <v>1</v>
      </c>
      <c r="F102">
        <v>-5</v>
      </c>
      <c r="G102">
        <v>6.8000000000000007</v>
      </c>
    </row>
    <row r="103" spans="1:7" x14ac:dyDescent="0.3">
      <c r="A103" t="s">
        <v>190</v>
      </c>
      <c r="B103">
        <v>2020</v>
      </c>
      <c r="C103" t="s">
        <v>181</v>
      </c>
      <c r="D103">
        <v>21</v>
      </c>
      <c r="E103">
        <v>2</v>
      </c>
      <c r="F103">
        <v>10</v>
      </c>
      <c r="G103">
        <v>3.6999999999999993</v>
      </c>
    </row>
    <row r="104" spans="1:7" x14ac:dyDescent="0.3">
      <c r="A104" t="s">
        <v>187</v>
      </c>
      <c r="B104">
        <v>2020</v>
      </c>
      <c r="C104" t="s">
        <v>181</v>
      </c>
      <c r="D104">
        <v>22</v>
      </c>
      <c r="E104">
        <v>16</v>
      </c>
      <c r="F104">
        <v>20</v>
      </c>
      <c r="G104">
        <v>0.10000000000000142</v>
      </c>
    </row>
    <row r="105" spans="1:7" x14ac:dyDescent="0.3">
      <c r="A105" t="s">
        <v>183</v>
      </c>
      <c r="B105">
        <v>2020</v>
      </c>
      <c r="C105" t="s">
        <v>181</v>
      </c>
      <c r="D105">
        <v>22</v>
      </c>
      <c r="E105">
        <v>24</v>
      </c>
      <c r="F105">
        <v>30</v>
      </c>
      <c r="G105">
        <v>15.2</v>
      </c>
    </row>
    <row r="106" spans="1:7" x14ac:dyDescent="0.3">
      <c r="A106" t="s">
        <v>188</v>
      </c>
      <c r="B106">
        <v>2020</v>
      </c>
      <c r="C106" t="s">
        <v>181</v>
      </c>
      <c r="D106">
        <v>23</v>
      </c>
      <c r="E106">
        <v>4</v>
      </c>
      <c r="F106">
        <v>14</v>
      </c>
      <c r="G106">
        <v>-0.60000000000000142</v>
      </c>
    </row>
    <row r="107" spans="1:7" x14ac:dyDescent="0.3">
      <c r="A107" t="s">
        <v>193</v>
      </c>
      <c r="B107">
        <v>2020</v>
      </c>
      <c r="C107" t="s">
        <v>181</v>
      </c>
      <c r="D107">
        <v>18</v>
      </c>
      <c r="E107">
        <v>-4</v>
      </c>
      <c r="F107">
        <v>6</v>
      </c>
      <c r="G107">
        <v>5.8000000000000007</v>
      </c>
    </row>
    <row r="108" spans="1:7" x14ac:dyDescent="0.3">
      <c r="A108" t="s">
        <v>186</v>
      </c>
      <c r="B108">
        <v>2020</v>
      </c>
      <c r="C108" t="s">
        <v>181</v>
      </c>
      <c r="D108">
        <v>23</v>
      </c>
      <c r="E108">
        <v>9</v>
      </c>
      <c r="F108">
        <v>19</v>
      </c>
      <c r="G108">
        <v>7.1999999999999993</v>
      </c>
    </row>
    <row r="109" spans="1:7" x14ac:dyDescent="0.3">
      <c r="A109" t="s">
        <v>192</v>
      </c>
      <c r="B109">
        <v>2020</v>
      </c>
      <c r="C109" t="s">
        <v>181</v>
      </c>
      <c r="D109">
        <v>22</v>
      </c>
      <c r="E109">
        <v>6</v>
      </c>
      <c r="F109">
        <v>5</v>
      </c>
      <c r="G109">
        <v>1.8000000000000007</v>
      </c>
    </row>
    <row r="110" spans="1:7" x14ac:dyDescent="0.3">
      <c r="A110" t="s">
        <v>185</v>
      </c>
      <c r="B110">
        <v>2020</v>
      </c>
      <c r="C110" t="s">
        <v>181</v>
      </c>
      <c r="D110">
        <v>22</v>
      </c>
      <c r="E110">
        <v>10</v>
      </c>
      <c r="F110">
        <v>2</v>
      </c>
      <c r="G110">
        <v>-2.3000000000000007</v>
      </c>
    </row>
    <row r="111" spans="1:7" x14ac:dyDescent="0.3">
      <c r="A111" t="s">
        <v>177</v>
      </c>
      <c r="B111">
        <v>2020</v>
      </c>
      <c r="C111" t="s">
        <v>181</v>
      </c>
      <c r="D111">
        <v>23</v>
      </c>
      <c r="E111">
        <v>5</v>
      </c>
      <c r="F111">
        <v>14</v>
      </c>
      <c r="G111">
        <v>-3.3000000000000007</v>
      </c>
    </row>
    <row r="112" spans="1:7" x14ac:dyDescent="0.3">
      <c r="A112" t="s">
        <v>168</v>
      </c>
      <c r="B112">
        <v>2019</v>
      </c>
      <c r="C112" t="s">
        <v>158</v>
      </c>
      <c r="D112">
        <v>34</v>
      </c>
      <c r="E112">
        <v>12</v>
      </c>
      <c r="F112">
        <v>15</v>
      </c>
      <c r="G112">
        <v>-1.1000000000000014</v>
      </c>
    </row>
    <row r="113" spans="1:7" x14ac:dyDescent="0.3">
      <c r="A113" t="s">
        <v>163</v>
      </c>
      <c r="B113">
        <v>2019</v>
      </c>
      <c r="C113" t="s">
        <v>158</v>
      </c>
      <c r="D113">
        <v>34</v>
      </c>
      <c r="E113">
        <v>20</v>
      </c>
      <c r="F113">
        <v>29</v>
      </c>
      <c r="G113">
        <v>2</v>
      </c>
    </row>
    <row r="114" spans="1:7" x14ac:dyDescent="0.3">
      <c r="A114" t="s">
        <v>161</v>
      </c>
      <c r="B114">
        <v>2019</v>
      </c>
      <c r="C114" t="s">
        <v>158</v>
      </c>
      <c r="D114">
        <v>34</v>
      </c>
      <c r="E114">
        <v>13</v>
      </c>
      <c r="F114">
        <v>26</v>
      </c>
      <c r="G114">
        <v>2.7999999999999972</v>
      </c>
    </row>
    <row r="115" spans="1:7" x14ac:dyDescent="0.3">
      <c r="A115" t="s">
        <v>172</v>
      </c>
      <c r="B115">
        <v>2019</v>
      </c>
      <c r="C115" t="s">
        <v>158</v>
      </c>
      <c r="D115">
        <v>34</v>
      </c>
      <c r="E115">
        <v>12</v>
      </c>
      <c r="F115">
        <v>11</v>
      </c>
      <c r="G115">
        <v>1.6000000000000014</v>
      </c>
    </row>
    <row r="116" spans="1:7" x14ac:dyDescent="0.3">
      <c r="A116" t="s">
        <v>169</v>
      </c>
      <c r="B116">
        <v>2019</v>
      </c>
      <c r="C116" t="s">
        <v>158</v>
      </c>
      <c r="D116">
        <v>34</v>
      </c>
      <c r="E116">
        <v>4</v>
      </c>
      <c r="F116">
        <v>2</v>
      </c>
      <c r="G116">
        <v>-2.6000000000000014</v>
      </c>
    </row>
    <row r="117" spans="1:7" x14ac:dyDescent="0.3">
      <c r="A117" t="s">
        <v>165</v>
      </c>
      <c r="B117">
        <v>2019</v>
      </c>
      <c r="C117" t="s">
        <v>158</v>
      </c>
      <c r="D117">
        <v>34</v>
      </c>
      <c r="E117">
        <v>12</v>
      </c>
      <c r="F117">
        <v>20</v>
      </c>
      <c r="G117">
        <v>-0.30000000000000071</v>
      </c>
    </row>
    <row r="118" spans="1:7" x14ac:dyDescent="0.3">
      <c r="A118" t="s">
        <v>162</v>
      </c>
      <c r="B118">
        <v>2019</v>
      </c>
      <c r="C118" t="s">
        <v>158</v>
      </c>
      <c r="D118">
        <v>34</v>
      </c>
      <c r="E118">
        <v>11</v>
      </c>
      <c r="F118">
        <v>15</v>
      </c>
      <c r="G118">
        <v>-6.3000000000000007</v>
      </c>
    </row>
    <row r="119" spans="1:7" x14ac:dyDescent="0.3">
      <c r="A119" t="s">
        <v>175</v>
      </c>
      <c r="B119">
        <v>2019</v>
      </c>
      <c r="C119" t="s">
        <v>158</v>
      </c>
      <c r="D119">
        <v>34</v>
      </c>
      <c r="E119">
        <v>20</v>
      </c>
      <c r="F119">
        <v>30</v>
      </c>
      <c r="G119">
        <v>-0.60000000000000142</v>
      </c>
    </row>
    <row r="120" spans="1:7" x14ac:dyDescent="0.3">
      <c r="A120" t="s">
        <v>174</v>
      </c>
      <c r="B120">
        <v>2019</v>
      </c>
      <c r="C120" t="s">
        <v>158</v>
      </c>
      <c r="D120">
        <v>34</v>
      </c>
      <c r="E120">
        <v>13</v>
      </c>
      <c r="F120">
        <v>15</v>
      </c>
      <c r="G120">
        <v>-1.8000000000000007</v>
      </c>
    </row>
    <row r="121" spans="1:7" x14ac:dyDescent="0.3">
      <c r="A121" t="s">
        <v>173</v>
      </c>
      <c r="B121">
        <v>2019</v>
      </c>
      <c r="C121" t="s">
        <v>158</v>
      </c>
      <c r="D121">
        <v>34</v>
      </c>
      <c r="E121">
        <v>8</v>
      </c>
      <c r="F121">
        <v>6</v>
      </c>
      <c r="G121">
        <v>-1.1999999999999993</v>
      </c>
    </row>
    <row r="122" spans="1:7" x14ac:dyDescent="0.3">
      <c r="A122" t="s">
        <v>159</v>
      </c>
      <c r="B122">
        <v>2019</v>
      </c>
      <c r="C122" t="s">
        <v>158</v>
      </c>
      <c r="D122">
        <v>34</v>
      </c>
      <c r="E122">
        <v>5</v>
      </c>
      <c r="F122">
        <v>2</v>
      </c>
      <c r="G122">
        <v>-4.6999999999999993</v>
      </c>
    </row>
    <row r="123" spans="1:7" x14ac:dyDescent="0.3">
      <c r="A123" t="s">
        <v>157</v>
      </c>
      <c r="B123">
        <v>2019</v>
      </c>
      <c r="C123" t="s">
        <v>158</v>
      </c>
      <c r="D123">
        <v>34</v>
      </c>
      <c r="E123">
        <v>0</v>
      </c>
      <c r="F123">
        <v>2</v>
      </c>
      <c r="G123">
        <v>-6.3999999999999986</v>
      </c>
    </row>
    <row r="124" spans="1:7" x14ac:dyDescent="0.3">
      <c r="A124" t="s">
        <v>183</v>
      </c>
      <c r="B124">
        <v>2019</v>
      </c>
      <c r="C124" t="s">
        <v>181</v>
      </c>
      <c r="D124">
        <v>34</v>
      </c>
      <c r="E124">
        <v>12</v>
      </c>
      <c r="F124">
        <v>8</v>
      </c>
      <c r="G124">
        <v>5.6000000000000014</v>
      </c>
    </row>
    <row r="125" spans="1:7" x14ac:dyDescent="0.3">
      <c r="A125" t="s">
        <v>182</v>
      </c>
      <c r="B125">
        <v>2019</v>
      </c>
      <c r="C125" t="s">
        <v>181</v>
      </c>
      <c r="D125">
        <v>34</v>
      </c>
      <c r="E125">
        <v>18</v>
      </c>
      <c r="F125">
        <v>23</v>
      </c>
      <c r="G125">
        <v>1.7999999999999972</v>
      </c>
    </row>
    <row r="126" spans="1:7" x14ac:dyDescent="0.3">
      <c r="A126" t="s">
        <v>185</v>
      </c>
      <c r="B126">
        <v>2019</v>
      </c>
      <c r="C126" t="s">
        <v>181</v>
      </c>
      <c r="D126">
        <v>34</v>
      </c>
      <c r="E126">
        <v>21</v>
      </c>
      <c r="F126">
        <v>27</v>
      </c>
      <c r="G126">
        <v>9.8000000000000007</v>
      </c>
    </row>
    <row r="127" spans="1:7" x14ac:dyDescent="0.3">
      <c r="A127" t="s">
        <v>190</v>
      </c>
      <c r="B127">
        <v>2019</v>
      </c>
      <c r="C127" t="s">
        <v>181</v>
      </c>
      <c r="D127">
        <v>34</v>
      </c>
      <c r="E127">
        <v>19</v>
      </c>
      <c r="F127">
        <v>23</v>
      </c>
      <c r="G127">
        <v>-4.6000000000000014</v>
      </c>
    </row>
    <row r="128" spans="1:7" x14ac:dyDescent="0.3">
      <c r="A128" t="s">
        <v>192</v>
      </c>
      <c r="B128">
        <v>2019</v>
      </c>
      <c r="C128" t="s">
        <v>181</v>
      </c>
      <c r="D128">
        <v>34</v>
      </c>
      <c r="E128">
        <v>17</v>
      </c>
      <c r="F128">
        <v>23</v>
      </c>
      <c r="G128">
        <v>1.2000000000000028</v>
      </c>
    </row>
    <row r="129" spans="1:7" x14ac:dyDescent="0.3">
      <c r="A129" t="s">
        <v>189</v>
      </c>
      <c r="B129">
        <v>2019</v>
      </c>
      <c r="C129" t="s">
        <v>181</v>
      </c>
      <c r="D129">
        <v>34</v>
      </c>
      <c r="E129">
        <v>7</v>
      </c>
      <c r="F129">
        <v>15</v>
      </c>
      <c r="G129">
        <v>-1.8000000000000007</v>
      </c>
    </row>
    <row r="130" spans="1:7" x14ac:dyDescent="0.3">
      <c r="A130" t="s">
        <v>187</v>
      </c>
      <c r="B130">
        <v>2019</v>
      </c>
      <c r="C130" t="s">
        <v>181</v>
      </c>
      <c r="D130">
        <v>34</v>
      </c>
      <c r="E130">
        <v>24</v>
      </c>
      <c r="F130">
        <v>36</v>
      </c>
      <c r="G130">
        <v>6.3000000000000007</v>
      </c>
    </row>
    <row r="131" spans="1:7" x14ac:dyDescent="0.3">
      <c r="A131" t="s">
        <v>188</v>
      </c>
      <c r="B131">
        <v>2019</v>
      </c>
      <c r="C131" t="s">
        <v>181</v>
      </c>
      <c r="D131">
        <v>34</v>
      </c>
      <c r="E131">
        <v>20</v>
      </c>
      <c r="F131">
        <v>27</v>
      </c>
      <c r="G131">
        <v>0.10000000000000142</v>
      </c>
    </row>
    <row r="132" spans="1:7" x14ac:dyDescent="0.3">
      <c r="A132" t="s">
        <v>193</v>
      </c>
      <c r="B132">
        <v>2019</v>
      </c>
      <c r="C132" t="s">
        <v>181</v>
      </c>
      <c r="D132">
        <v>34</v>
      </c>
      <c r="E132">
        <v>16</v>
      </c>
      <c r="F132">
        <v>19</v>
      </c>
      <c r="G132">
        <v>5</v>
      </c>
    </row>
    <row r="133" spans="1:7" x14ac:dyDescent="0.3">
      <c r="A133" t="s">
        <v>177</v>
      </c>
      <c r="B133">
        <v>2019</v>
      </c>
      <c r="C133" t="s">
        <v>181</v>
      </c>
      <c r="D133">
        <v>34</v>
      </c>
      <c r="E133">
        <v>28</v>
      </c>
      <c r="F133">
        <v>34</v>
      </c>
      <c r="G133">
        <v>-1.3999999999999986</v>
      </c>
    </row>
    <row r="134" spans="1:7" x14ac:dyDescent="0.3">
      <c r="A134" t="s">
        <v>176</v>
      </c>
      <c r="B134">
        <v>2019</v>
      </c>
      <c r="C134" t="s">
        <v>181</v>
      </c>
      <c r="D134">
        <v>34</v>
      </c>
      <c r="E134">
        <v>12</v>
      </c>
      <c r="F134">
        <v>18</v>
      </c>
      <c r="G134">
        <v>-4.1000000000000014</v>
      </c>
    </row>
    <row r="135" spans="1:7" x14ac:dyDescent="0.3">
      <c r="A135" t="s">
        <v>186</v>
      </c>
      <c r="B135">
        <v>2019</v>
      </c>
      <c r="C135" t="s">
        <v>181</v>
      </c>
      <c r="D135">
        <v>34</v>
      </c>
      <c r="E135">
        <v>6</v>
      </c>
      <c r="F135">
        <v>8</v>
      </c>
      <c r="G135">
        <v>-0.19999999999999929</v>
      </c>
    </row>
    <row r="136" spans="1:7" x14ac:dyDescent="0.3">
      <c r="A136" t="s">
        <v>165</v>
      </c>
      <c r="B136">
        <v>2018</v>
      </c>
      <c r="C136" t="s">
        <v>158</v>
      </c>
      <c r="D136">
        <v>34</v>
      </c>
      <c r="E136">
        <v>15</v>
      </c>
      <c r="F136">
        <v>23</v>
      </c>
      <c r="G136">
        <v>-0.39999999999999858</v>
      </c>
    </row>
    <row r="137" spans="1:7" x14ac:dyDescent="0.3">
      <c r="A137" t="s">
        <v>163</v>
      </c>
      <c r="B137">
        <v>2018</v>
      </c>
      <c r="C137" t="s">
        <v>158</v>
      </c>
      <c r="D137">
        <v>34</v>
      </c>
      <c r="E137">
        <v>5</v>
      </c>
      <c r="F137">
        <v>20</v>
      </c>
      <c r="G137">
        <v>0.89999999999999858</v>
      </c>
    </row>
    <row r="138" spans="1:7" x14ac:dyDescent="0.3">
      <c r="A138" t="s">
        <v>168</v>
      </c>
      <c r="B138">
        <v>2018</v>
      </c>
      <c r="C138" t="s">
        <v>158</v>
      </c>
      <c r="D138">
        <v>34</v>
      </c>
      <c r="E138">
        <v>24</v>
      </c>
      <c r="F138">
        <v>38</v>
      </c>
      <c r="G138">
        <v>0.39999999999999858</v>
      </c>
    </row>
    <row r="139" spans="1:7" x14ac:dyDescent="0.3">
      <c r="A139" t="s">
        <v>169</v>
      </c>
      <c r="B139">
        <v>2018</v>
      </c>
      <c r="C139" t="s">
        <v>158</v>
      </c>
      <c r="D139">
        <v>34</v>
      </c>
      <c r="E139">
        <v>31</v>
      </c>
      <c r="F139">
        <v>30</v>
      </c>
      <c r="G139">
        <v>12.2</v>
      </c>
    </row>
    <row r="140" spans="1:7" x14ac:dyDescent="0.3">
      <c r="A140" t="s">
        <v>173</v>
      </c>
      <c r="B140">
        <v>2018</v>
      </c>
      <c r="C140" t="s">
        <v>158</v>
      </c>
      <c r="D140">
        <v>34</v>
      </c>
      <c r="E140">
        <v>23</v>
      </c>
      <c r="F140">
        <v>24</v>
      </c>
      <c r="G140">
        <v>-2.5</v>
      </c>
    </row>
    <row r="141" spans="1:7" x14ac:dyDescent="0.3">
      <c r="A141" t="s">
        <v>161</v>
      </c>
      <c r="B141">
        <v>2018</v>
      </c>
      <c r="C141" t="s">
        <v>158</v>
      </c>
      <c r="D141">
        <v>34</v>
      </c>
      <c r="E141">
        <v>8</v>
      </c>
      <c r="F141">
        <v>19</v>
      </c>
      <c r="G141">
        <v>-1.8000000000000007</v>
      </c>
    </row>
    <row r="142" spans="1:7" x14ac:dyDescent="0.3">
      <c r="A142" t="s">
        <v>174</v>
      </c>
      <c r="B142">
        <v>2018</v>
      </c>
      <c r="C142" t="s">
        <v>158</v>
      </c>
      <c r="D142">
        <v>34</v>
      </c>
      <c r="E142">
        <v>24</v>
      </c>
      <c r="F142">
        <v>36</v>
      </c>
      <c r="G142">
        <v>3.8000000000000007</v>
      </c>
    </row>
    <row r="143" spans="1:7" x14ac:dyDescent="0.3">
      <c r="A143" t="s">
        <v>162</v>
      </c>
      <c r="B143">
        <v>2018</v>
      </c>
      <c r="C143" t="s">
        <v>158</v>
      </c>
      <c r="D143">
        <v>34</v>
      </c>
      <c r="E143">
        <v>17</v>
      </c>
      <c r="F143">
        <v>22</v>
      </c>
      <c r="G143">
        <v>0.89999999999999858</v>
      </c>
    </row>
    <row r="144" spans="1:7" x14ac:dyDescent="0.3">
      <c r="A144" t="s">
        <v>172</v>
      </c>
      <c r="B144">
        <v>2018</v>
      </c>
      <c r="C144" t="s">
        <v>158</v>
      </c>
      <c r="D144">
        <v>34</v>
      </c>
      <c r="E144">
        <v>16</v>
      </c>
      <c r="F144">
        <v>25</v>
      </c>
      <c r="G144">
        <v>1.3999999999999986</v>
      </c>
    </row>
    <row r="145" spans="1:7" x14ac:dyDescent="0.3">
      <c r="A145" t="s">
        <v>175</v>
      </c>
      <c r="B145">
        <v>2018</v>
      </c>
      <c r="C145" t="s">
        <v>158</v>
      </c>
      <c r="D145">
        <v>34</v>
      </c>
      <c r="E145">
        <v>12</v>
      </c>
      <c r="F145">
        <v>19</v>
      </c>
      <c r="G145">
        <v>7.3000000000000007</v>
      </c>
    </row>
    <row r="146" spans="1:7" x14ac:dyDescent="0.3">
      <c r="A146" t="s">
        <v>159</v>
      </c>
      <c r="B146">
        <v>2018</v>
      </c>
      <c r="C146" t="s">
        <v>158</v>
      </c>
      <c r="D146">
        <v>34</v>
      </c>
      <c r="E146">
        <v>16</v>
      </c>
      <c r="F146">
        <v>27</v>
      </c>
      <c r="G146">
        <v>0.30000000000000071</v>
      </c>
    </row>
    <row r="147" spans="1:7" x14ac:dyDescent="0.3">
      <c r="A147" t="s">
        <v>176</v>
      </c>
      <c r="B147">
        <v>2018</v>
      </c>
      <c r="C147" t="s">
        <v>181</v>
      </c>
      <c r="D147">
        <v>34</v>
      </c>
      <c r="E147">
        <v>8</v>
      </c>
      <c r="F147">
        <v>9</v>
      </c>
      <c r="G147">
        <v>0</v>
      </c>
    </row>
    <row r="148" spans="1:7" x14ac:dyDescent="0.3">
      <c r="A148" t="s">
        <v>182</v>
      </c>
      <c r="B148">
        <v>2018</v>
      </c>
      <c r="C148" t="s">
        <v>181</v>
      </c>
      <c r="D148">
        <v>34</v>
      </c>
      <c r="E148">
        <v>5</v>
      </c>
      <c r="F148">
        <v>21</v>
      </c>
      <c r="G148">
        <v>5</v>
      </c>
    </row>
    <row r="149" spans="1:7" x14ac:dyDescent="0.3">
      <c r="A149" t="s">
        <v>183</v>
      </c>
      <c r="B149">
        <v>2018</v>
      </c>
      <c r="C149" t="s">
        <v>181</v>
      </c>
      <c r="D149">
        <v>34</v>
      </c>
      <c r="E149">
        <v>11</v>
      </c>
      <c r="F149">
        <v>18</v>
      </c>
      <c r="G149">
        <v>-1.7000000000000028</v>
      </c>
    </row>
    <row r="150" spans="1:7" x14ac:dyDescent="0.3">
      <c r="A150" t="s">
        <v>187</v>
      </c>
      <c r="B150">
        <v>2018</v>
      </c>
      <c r="C150" t="s">
        <v>181</v>
      </c>
      <c r="D150">
        <v>34</v>
      </c>
      <c r="E150">
        <v>13</v>
      </c>
      <c r="F150">
        <v>18</v>
      </c>
      <c r="G150">
        <v>-0.60000000000000142</v>
      </c>
    </row>
    <row r="151" spans="1:7" x14ac:dyDescent="0.3">
      <c r="A151" t="s">
        <v>189</v>
      </c>
      <c r="B151">
        <v>2018</v>
      </c>
      <c r="C151" t="s">
        <v>181</v>
      </c>
      <c r="D151">
        <v>34</v>
      </c>
      <c r="E151">
        <v>20</v>
      </c>
      <c r="F151">
        <v>28</v>
      </c>
      <c r="G151">
        <v>-2.7000000000000028</v>
      </c>
    </row>
    <row r="152" spans="1:7" x14ac:dyDescent="0.3">
      <c r="A152" t="s">
        <v>185</v>
      </c>
      <c r="B152">
        <v>2018</v>
      </c>
      <c r="C152" t="s">
        <v>181</v>
      </c>
      <c r="D152">
        <v>34</v>
      </c>
      <c r="E152">
        <v>25</v>
      </c>
      <c r="F152">
        <v>31</v>
      </c>
      <c r="G152">
        <v>6.6000000000000014</v>
      </c>
    </row>
    <row r="153" spans="1:7" x14ac:dyDescent="0.3">
      <c r="A153" t="s">
        <v>192</v>
      </c>
      <c r="B153">
        <v>2018</v>
      </c>
      <c r="C153" t="s">
        <v>181</v>
      </c>
      <c r="D153">
        <v>34</v>
      </c>
      <c r="E153">
        <v>8</v>
      </c>
      <c r="F153">
        <v>18</v>
      </c>
      <c r="G153">
        <v>7</v>
      </c>
    </row>
    <row r="154" spans="1:7" x14ac:dyDescent="0.3">
      <c r="A154" t="s">
        <v>186</v>
      </c>
      <c r="B154">
        <v>2018</v>
      </c>
      <c r="C154" t="s">
        <v>181</v>
      </c>
      <c r="D154">
        <v>34</v>
      </c>
      <c r="E154">
        <v>5</v>
      </c>
      <c r="F154">
        <v>19</v>
      </c>
      <c r="G154">
        <v>-2.2999999999999972</v>
      </c>
    </row>
    <row r="155" spans="1:7" x14ac:dyDescent="0.3">
      <c r="A155" t="s">
        <v>177</v>
      </c>
      <c r="B155">
        <v>2018</v>
      </c>
      <c r="C155" t="s">
        <v>181</v>
      </c>
      <c r="D155">
        <v>34</v>
      </c>
      <c r="E155">
        <v>16</v>
      </c>
      <c r="F155">
        <v>24</v>
      </c>
      <c r="G155">
        <v>3</v>
      </c>
    </row>
    <row r="156" spans="1:7" x14ac:dyDescent="0.3">
      <c r="A156" t="s">
        <v>190</v>
      </c>
      <c r="B156">
        <v>2018</v>
      </c>
      <c r="C156" t="s">
        <v>181</v>
      </c>
      <c r="D156">
        <v>34</v>
      </c>
      <c r="E156">
        <v>26</v>
      </c>
      <c r="F156">
        <v>32</v>
      </c>
      <c r="G156">
        <v>3.3999999999999986</v>
      </c>
    </row>
    <row r="157" spans="1:7" x14ac:dyDescent="0.3">
      <c r="A157" t="s">
        <v>193</v>
      </c>
      <c r="B157">
        <v>2018</v>
      </c>
      <c r="C157" t="s">
        <v>181</v>
      </c>
      <c r="D157">
        <v>34</v>
      </c>
      <c r="E157">
        <v>11</v>
      </c>
      <c r="F157">
        <v>11</v>
      </c>
      <c r="G157">
        <v>-1.8000000000000007</v>
      </c>
    </row>
    <row r="158" spans="1:7" x14ac:dyDescent="0.3">
      <c r="A158" t="s">
        <v>188</v>
      </c>
      <c r="B158">
        <v>2018</v>
      </c>
      <c r="C158" t="s">
        <v>181</v>
      </c>
      <c r="D158">
        <v>34</v>
      </c>
      <c r="E158">
        <v>3</v>
      </c>
      <c r="F158">
        <v>-2</v>
      </c>
      <c r="G158">
        <v>4.1000000000000014</v>
      </c>
    </row>
    <row r="159" spans="1:7" x14ac:dyDescent="0.3">
      <c r="A159" t="s">
        <v>172</v>
      </c>
      <c r="B159">
        <v>2017</v>
      </c>
      <c r="C159" t="s">
        <v>158</v>
      </c>
      <c r="D159">
        <v>34</v>
      </c>
      <c r="E159">
        <v>15</v>
      </c>
      <c r="F159">
        <v>23</v>
      </c>
    </row>
    <row r="160" spans="1:7" x14ac:dyDescent="0.3">
      <c r="A160" t="s">
        <v>168</v>
      </c>
      <c r="B160">
        <v>2017</v>
      </c>
      <c r="C160" t="s">
        <v>158</v>
      </c>
      <c r="D160">
        <v>34</v>
      </c>
      <c r="E160">
        <v>13</v>
      </c>
      <c r="F160">
        <v>13</v>
      </c>
    </row>
    <row r="161" spans="1:6" x14ac:dyDescent="0.3">
      <c r="A161" t="s">
        <v>175</v>
      </c>
      <c r="B161">
        <v>2017</v>
      </c>
      <c r="C161" t="s">
        <v>158</v>
      </c>
      <c r="D161">
        <v>34</v>
      </c>
      <c r="E161">
        <v>23</v>
      </c>
      <c r="F161">
        <v>40</v>
      </c>
    </row>
    <row r="162" spans="1:6" x14ac:dyDescent="0.3">
      <c r="A162" t="s">
        <v>163</v>
      </c>
      <c r="B162">
        <v>2017</v>
      </c>
      <c r="C162" t="s">
        <v>158</v>
      </c>
      <c r="D162">
        <v>34</v>
      </c>
      <c r="E162">
        <v>17</v>
      </c>
      <c r="F162">
        <v>28</v>
      </c>
    </row>
    <row r="163" spans="1:6" x14ac:dyDescent="0.3">
      <c r="A163" t="s">
        <v>173</v>
      </c>
      <c r="B163">
        <v>2017</v>
      </c>
      <c r="C163" t="s">
        <v>158</v>
      </c>
      <c r="D163">
        <v>34</v>
      </c>
      <c r="E163">
        <v>22</v>
      </c>
      <c r="F163">
        <v>30</v>
      </c>
    </row>
    <row r="164" spans="1:6" x14ac:dyDescent="0.3">
      <c r="A164" t="s">
        <v>165</v>
      </c>
      <c r="B164">
        <v>2017</v>
      </c>
      <c r="C164" t="s">
        <v>158</v>
      </c>
      <c r="D164">
        <v>34</v>
      </c>
      <c r="E164">
        <v>16</v>
      </c>
      <c r="F164">
        <v>26</v>
      </c>
    </row>
    <row r="165" spans="1:6" x14ac:dyDescent="0.3">
      <c r="A165" t="s">
        <v>162</v>
      </c>
      <c r="B165">
        <v>2017</v>
      </c>
      <c r="C165" t="s">
        <v>158</v>
      </c>
      <c r="D165">
        <v>34</v>
      </c>
      <c r="E165">
        <v>33</v>
      </c>
      <c r="F165">
        <v>54</v>
      </c>
    </row>
    <row r="166" spans="1:6" x14ac:dyDescent="0.3">
      <c r="A166" t="s">
        <v>161</v>
      </c>
      <c r="B166">
        <v>2017</v>
      </c>
      <c r="C166" t="s">
        <v>158</v>
      </c>
      <c r="D166">
        <v>34</v>
      </c>
      <c r="E166">
        <v>24</v>
      </c>
      <c r="F166">
        <v>27</v>
      </c>
    </row>
    <row r="167" spans="1:6" x14ac:dyDescent="0.3">
      <c r="A167" t="s">
        <v>174</v>
      </c>
      <c r="B167">
        <v>2017</v>
      </c>
      <c r="C167" t="s">
        <v>158</v>
      </c>
      <c r="D167">
        <v>34</v>
      </c>
      <c r="E167">
        <v>11</v>
      </c>
      <c r="F167">
        <v>16</v>
      </c>
    </row>
    <row r="168" spans="1:6" x14ac:dyDescent="0.3">
      <c r="A168" t="s">
        <v>159</v>
      </c>
      <c r="B168">
        <v>2017</v>
      </c>
      <c r="C168" t="s">
        <v>158</v>
      </c>
      <c r="D168">
        <v>34</v>
      </c>
      <c r="E168">
        <v>13</v>
      </c>
      <c r="F168">
        <v>29</v>
      </c>
    </row>
    <row r="169" spans="1:6" x14ac:dyDescent="0.3">
      <c r="A169" t="s">
        <v>169</v>
      </c>
      <c r="B169">
        <v>2017</v>
      </c>
      <c r="C169" t="s">
        <v>158</v>
      </c>
      <c r="D169">
        <v>34</v>
      </c>
      <c r="E169">
        <v>10</v>
      </c>
      <c r="F169">
        <v>21</v>
      </c>
    </row>
    <row r="170" spans="1:6" x14ac:dyDescent="0.3">
      <c r="A170" t="s">
        <v>189</v>
      </c>
      <c r="B170">
        <v>2017</v>
      </c>
      <c r="C170" t="s">
        <v>181</v>
      </c>
      <c r="D170">
        <v>34</v>
      </c>
      <c r="E170">
        <v>21</v>
      </c>
      <c r="F170">
        <v>30</v>
      </c>
    </row>
    <row r="171" spans="1:6" x14ac:dyDescent="0.3">
      <c r="A171" t="s">
        <v>182</v>
      </c>
      <c r="B171">
        <v>2017</v>
      </c>
      <c r="C171" t="s">
        <v>181</v>
      </c>
      <c r="D171">
        <v>34</v>
      </c>
      <c r="E171">
        <v>23</v>
      </c>
      <c r="F171">
        <v>27</v>
      </c>
    </row>
    <row r="172" spans="1:6" x14ac:dyDescent="0.3">
      <c r="A172" t="s">
        <v>186</v>
      </c>
      <c r="B172">
        <v>2017</v>
      </c>
      <c r="C172" t="s">
        <v>181</v>
      </c>
      <c r="D172">
        <v>34</v>
      </c>
      <c r="E172">
        <v>12</v>
      </c>
      <c r="F172">
        <v>19</v>
      </c>
    </row>
    <row r="173" spans="1:6" x14ac:dyDescent="0.3">
      <c r="A173" t="s">
        <v>177</v>
      </c>
      <c r="B173">
        <v>2017</v>
      </c>
      <c r="C173" t="s">
        <v>181</v>
      </c>
      <c r="D173">
        <v>34</v>
      </c>
      <c r="E173">
        <v>30</v>
      </c>
      <c r="F173">
        <v>40</v>
      </c>
    </row>
    <row r="174" spans="1:6" x14ac:dyDescent="0.3">
      <c r="A174" t="s">
        <v>176</v>
      </c>
      <c r="B174">
        <v>2017</v>
      </c>
      <c r="C174" t="s">
        <v>181</v>
      </c>
      <c r="D174">
        <v>34</v>
      </c>
      <c r="E174">
        <v>23</v>
      </c>
      <c r="F174">
        <v>27</v>
      </c>
    </row>
    <row r="175" spans="1:6" x14ac:dyDescent="0.3">
      <c r="A175" t="s">
        <v>188</v>
      </c>
      <c r="B175">
        <v>2017</v>
      </c>
      <c r="C175" t="s">
        <v>181</v>
      </c>
      <c r="D175">
        <v>34</v>
      </c>
      <c r="E175">
        <v>24</v>
      </c>
      <c r="F175">
        <v>35</v>
      </c>
    </row>
    <row r="176" spans="1:6" x14ac:dyDescent="0.3">
      <c r="A176" t="s">
        <v>187</v>
      </c>
      <c r="B176">
        <v>2017</v>
      </c>
      <c r="C176" t="s">
        <v>181</v>
      </c>
      <c r="D176">
        <v>34</v>
      </c>
      <c r="E176">
        <v>16</v>
      </c>
      <c r="F176">
        <v>26</v>
      </c>
    </row>
    <row r="177" spans="1:6" x14ac:dyDescent="0.3">
      <c r="A177" t="s">
        <v>185</v>
      </c>
      <c r="B177">
        <v>2017</v>
      </c>
      <c r="C177" t="s">
        <v>181</v>
      </c>
      <c r="D177">
        <v>34</v>
      </c>
      <c r="E177">
        <v>17</v>
      </c>
      <c r="F177">
        <v>26</v>
      </c>
    </row>
    <row r="178" spans="1:6" x14ac:dyDescent="0.3">
      <c r="A178" t="s">
        <v>190</v>
      </c>
      <c r="B178">
        <v>2017</v>
      </c>
      <c r="C178" t="s">
        <v>181</v>
      </c>
      <c r="D178">
        <v>34</v>
      </c>
      <c r="E178">
        <v>14</v>
      </c>
      <c r="F178">
        <v>21</v>
      </c>
    </row>
    <row r="179" spans="1:6" x14ac:dyDescent="0.3">
      <c r="A179" t="s">
        <v>193</v>
      </c>
      <c r="B179">
        <v>2017</v>
      </c>
      <c r="C179" t="s">
        <v>181</v>
      </c>
      <c r="D179">
        <v>34</v>
      </c>
      <c r="E179">
        <v>23</v>
      </c>
      <c r="F179">
        <v>28</v>
      </c>
    </row>
    <row r="180" spans="1:6" x14ac:dyDescent="0.3">
      <c r="A180" t="s">
        <v>192</v>
      </c>
      <c r="B180">
        <v>2017</v>
      </c>
      <c r="C180" t="s">
        <v>181</v>
      </c>
      <c r="D180">
        <v>34</v>
      </c>
      <c r="E180">
        <v>-4</v>
      </c>
      <c r="F180">
        <v>-2</v>
      </c>
    </row>
    <row r="181" spans="1:6" x14ac:dyDescent="0.3">
      <c r="A181" t="s">
        <v>165</v>
      </c>
      <c r="B181">
        <v>2016</v>
      </c>
      <c r="C181" t="s">
        <v>158</v>
      </c>
      <c r="D181">
        <v>34</v>
      </c>
      <c r="E181">
        <v>25</v>
      </c>
      <c r="F181">
        <v>21</v>
      </c>
    </row>
    <row r="182" spans="1:6" x14ac:dyDescent="0.3">
      <c r="A182" t="s">
        <v>168</v>
      </c>
      <c r="B182">
        <v>2016</v>
      </c>
      <c r="C182" t="s">
        <v>158</v>
      </c>
      <c r="D182">
        <v>34</v>
      </c>
      <c r="E182">
        <v>6</v>
      </c>
      <c r="F182">
        <v>9</v>
      </c>
    </row>
    <row r="183" spans="1:6" x14ac:dyDescent="0.3">
      <c r="A183" t="s">
        <v>172</v>
      </c>
      <c r="B183">
        <v>2016</v>
      </c>
      <c r="C183" t="s">
        <v>158</v>
      </c>
      <c r="D183">
        <v>34</v>
      </c>
      <c r="E183">
        <v>7</v>
      </c>
      <c r="F183">
        <v>10</v>
      </c>
    </row>
    <row r="184" spans="1:6" x14ac:dyDescent="0.3">
      <c r="A184" t="s">
        <v>169</v>
      </c>
      <c r="B184">
        <v>2016</v>
      </c>
      <c r="C184" t="s">
        <v>158</v>
      </c>
      <c r="D184">
        <v>34</v>
      </c>
      <c r="E184">
        <v>16</v>
      </c>
      <c r="F184">
        <v>28</v>
      </c>
    </row>
    <row r="185" spans="1:6" x14ac:dyDescent="0.3">
      <c r="A185" t="s">
        <v>174</v>
      </c>
      <c r="B185">
        <v>2016</v>
      </c>
      <c r="C185" t="s">
        <v>158</v>
      </c>
      <c r="D185">
        <v>34</v>
      </c>
      <c r="E185">
        <v>7</v>
      </c>
      <c r="F185">
        <v>8</v>
      </c>
    </row>
    <row r="186" spans="1:6" x14ac:dyDescent="0.3">
      <c r="A186" t="s">
        <v>161</v>
      </c>
      <c r="B186">
        <v>2016</v>
      </c>
      <c r="C186" t="s">
        <v>158</v>
      </c>
      <c r="D186">
        <v>34</v>
      </c>
      <c r="E186">
        <v>14</v>
      </c>
      <c r="F186">
        <v>15</v>
      </c>
    </row>
    <row r="187" spans="1:6" x14ac:dyDescent="0.3">
      <c r="A187" t="s">
        <v>162</v>
      </c>
      <c r="B187">
        <v>2016</v>
      </c>
      <c r="C187" t="s">
        <v>158</v>
      </c>
      <c r="D187">
        <v>34</v>
      </c>
      <c r="E187">
        <v>20</v>
      </c>
      <c r="F187">
        <v>24</v>
      </c>
    </row>
    <row r="188" spans="1:6" x14ac:dyDescent="0.3">
      <c r="A188" t="s">
        <v>159</v>
      </c>
      <c r="B188">
        <v>2016</v>
      </c>
      <c r="C188" t="s">
        <v>158</v>
      </c>
      <c r="D188">
        <v>34</v>
      </c>
      <c r="E188">
        <v>9</v>
      </c>
      <c r="F188">
        <v>11</v>
      </c>
    </row>
    <row r="189" spans="1:6" x14ac:dyDescent="0.3">
      <c r="A189" t="s">
        <v>173</v>
      </c>
      <c r="B189">
        <v>2016</v>
      </c>
      <c r="C189" t="s">
        <v>158</v>
      </c>
      <c r="D189">
        <v>34</v>
      </c>
      <c r="E189">
        <v>16</v>
      </c>
      <c r="F189">
        <v>20</v>
      </c>
    </row>
    <row r="190" spans="1:6" x14ac:dyDescent="0.3">
      <c r="A190" t="s">
        <v>175</v>
      </c>
      <c r="B190">
        <v>2016</v>
      </c>
      <c r="C190" t="s">
        <v>158</v>
      </c>
      <c r="D190">
        <v>34</v>
      </c>
      <c r="E190">
        <v>21</v>
      </c>
      <c r="F190">
        <v>26</v>
      </c>
    </row>
    <row r="191" spans="1:6" x14ac:dyDescent="0.3">
      <c r="A191" t="s">
        <v>187</v>
      </c>
      <c r="B191">
        <v>2016</v>
      </c>
      <c r="C191" t="s">
        <v>181</v>
      </c>
      <c r="D191">
        <v>34</v>
      </c>
      <c r="E191">
        <v>20</v>
      </c>
      <c r="F191">
        <v>32</v>
      </c>
    </row>
    <row r="192" spans="1:6" x14ac:dyDescent="0.3">
      <c r="A192" t="s">
        <v>193</v>
      </c>
      <c r="B192">
        <v>2016</v>
      </c>
      <c r="C192" t="s">
        <v>181</v>
      </c>
      <c r="D192">
        <v>34</v>
      </c>
      <c r="E192">
        <v>20</v>
      </c>
      <c r="F192">
        <v>19</v>
      </c>
    </row>
    <row r="193" spans="1:6" x14ac:dyDescent="0.3">
      <c r="A193" t="s">
        <v>192</v>
      </c>
      <c r="B193">
        <v>2016</v>
      </c>
      <c r="C193" t="s">
        <v>181</v>
      </c>
      <c r="D193">
        <v>34</v>
      </c>
      <c r="E193">
        <v>12</v>
      </c>
      <c r="F193">
        <v>13</v>
      </c>
    </row>
    <row r="194" spans="1:6" x14ac:dyDescent="0.3">
      <c r="A194" t="s">
        <v>182</v>
      </c>
      <c r="B194">
        <v>2016</v>
      </c>
      <c r="C194" t="s">
        <v>181</v>
      </c>
      <c r="D194">
        <v>34</v>
      </c>
      <c r="E194">
        <v>16</v>
      </c>
      <c r="F194">
        <v>19</v>
      </c>
    </row>
    <row r="195" spans="1:6" x14ac:dyDescent="0.3">
      <c r="A195" t="s">
        <v>176</v>
      </c>
      <c r="B195">
        <v>2016</v>
      </c>
      <c r="C195" t="s">
        <v>181</v>
      </c>
      <c r="D195">
        <v>34</v>
      </c>
      <c r="E195">
        <v>19</v>
      </c>
      <c r="F195">
        <v>21</v>
      </c>
    </row>
    <row r="196" spans="1:6" x14ac:dyDescent="0.3">
      <c r="A196" t="s">
        <v>185</v>
      </c>
      <c r="B196">
        <v>2016</v>
      </c>
      <c r="C196" t="s">
        <v>181</v>
      </c>
      <c r="D196">
        <v>34</v>
      </c>
      <c r="E196">
        <v>18</v>
      </c>
      <c r="F196">
        <v>18</v>
      </c>
    </row>
    <row r="197" spans="1:6" x14ac:dyDescent="0.3">
      <c r="A197" t="s">
        <v>189</v>
      </c>
      <c r="B197">
        <v>2016</v>
      </c>
      <c r="C197" t="s">
        <v>181</v>
      </c>
      <c r="D197">
        <v>34</v>
      </c>
      <c r="E197">
        <v>32</v>
      </c>
      <c r="F197">
        <v>33</v>
      </c>
    </row>
    <row r="198" spans="1:6" x14ac:dyDescent="0.3">
      <c r="A198" t="s">
        <v>186</v>
      </c>
      <c r="B198">
        <v>2016</v>
      </c>
      <c r="C198" t="s">
        <v>181</v>
      </c>
      <c r="D198">
        <v>34</v>
      </c>
      <c r="E198">
        <v>9</v>
      </c>
      <c r="F198">
        <v>19</v>
      </c>
    </row>
    <row r="199" spans="1:6" x14ac:dyDescent="0.3">
      <c r="A199" t="s">
        <v>188</v>
      </c>
      <c r="B199">
        <v>2016</v>
      </c>
      <c r="C199" t="s">
        <v>181</v>
      </c>
      <c r="D199">
        <v>34</v>
      </c>
      <c r="E199">
        <v>18</v>
      </c>
      <c r="F199">
        <v>20</v>
      </c>
    </row>
    <row r="200" spans="1:6" x14ac:dyDescent="0.3">
      <c r="A200" t="s">
        <v>177</v>
      </c>
      <c r="B200">
        <v>2016</v>
      </c>
      <c r="C200" t="s">
        <v>181</v>
      </c>
      <c r="D200">
        <v>34</v>
      </c>
      <c r="E200">
        <v>10</v>
      </c>
      <c r="F200">
        <v>10</v>
      </c>
    </row>
    <row r="201" spans="1:6" x14ac:dyDescent="0.3">
      <c r="A201" t="s">
        <v>165</v>
      </c>
      <c r="B201">
        <v>2015</v>
      </c>
      <c r="C201" t="s">
        <v>158</v>
      </c>
      <c r="D201">
        <v>34</v>
      </c>
      <c r="E201">
        <v>16</v>
      </c>
      <c r="F201">
        <v>15</v>
      </c>
    </row>
    <row r="202" spans="1:6" x14ac:dyDescent="0.3">
      <c r="A202" t="s">
        <v>173</v>
      </c>
      <c r="B202">
        <v>2015</v>
      </c>
      <c r="C202" t="s">
        <v>158</v>
      </c>
      <c r="D202">
        <v>34</v>
      </c>
      <c r="E202">
        <v>9</v>
      </c>
      <c r="F202">
        <v>21</v>
      </c>
    </row>
    <row r="203" spans="1:6" x14ac:dyDescent="0.3">
      <c r="A203" t="s">
        <v>174</v>
      </c>
      <c r="B203">
        <v>2015</v>
      </c>
      <c r="C203" t="s">
        <v>158</v>
      </c>
      <c r="D203">
        <v>34</v>
      </c>
      <c r="E203">
        <v>19</v>
      </c>
      <c r="F203">
        <v>26</v>
      </c>
    </row>
    <row r="204" spans="1:6" x14ac:dyDescent="0.3">
      <c r="A204" t="s">
        <v>169</v>
      </c>
      <c r="B204">
        <v>2015</v>
      </c>
      <c r="C204" t="s">
        <v>158</v>
      </c>
      <c r="D204">
        <v>34</v>
      </c>
      <c r="E204">
        <v>21</v>
      </c>
      <c r="F204">
        <v>28</v>
      </c>
    </row>
    <row r="205" spans="1:6" x14ac:dyDescent="0.3">
      <c r="A205" t="s">
        <v>162</v>
      </c>
      <c r="B205">
        <v>2015</v>
      </c>
      <c r="C205" t="s">
        <v>158</v>
      </c>
      <c r="D205">
        <v>34</v>
      </c>
      <c r="E205">
        <v>16</v>
      </c>
      <c r="F205">
        <v>29</v>
      </c>
    </row>
    <row r="206" spans="1:6" x14ac:dyDescent="0.3">
      <c r="A206" t="s">
        <v>172</v>
      </c>
      <c r="B206">
        <v>2015</v>
      </c>
      <c r="C206" t="s">
        <v>158</v>
      </c>
      <c r="D206">
        <v>34</v>
      </c>
      <c r="E206">
        <v>19</v>
      </c>
      <c r="F206">
        <v>24</v>
      </c>
    </row>
    <row r="207" spans="1:6" x14ac:dyDescent="0.3">
      <c r="A207" t="s">
        <v>159</v>
      </c>
      <c r="B207">
        <v>2015</v>
      </c>
      <c r="C207" t="s">
        <v>158</v>
      </c>
      <c r="D207">
        <v>34</v>
      </c>
      <c r="E207">
        <v>8</v>
      </c>
      <c r="F207">
        <v>22</v>
      </c>
    </row>
    <row r="208" spans="1:6" x14ac:dyDescent="0.3">
      <c r="A208" t="s">
        <v>168</v>
      </c>
      <c r="B208">
        <v>2015</v>
      </c>
      <c r="C208" t="s">
        <v>158</v>
      </c>
      <c r="D208">
        <v>34</v>
      </c>
      <c r="E208">
        <v>7</v>
      </c>
      <c r="F208">
        <v>11</v>
      </c>
    </row>
    <row r="209" spans="1:6" x14ac:dyDescent="0.3">
      <c r="A209" t="s">
        <v>161</v>
      </c>
      <c r="B209">
        <v>2015</v>
      </c>
      <c r="C209" t="s">
        <v>158</v>
      </c>
      <c r="D209">
        <v>34</v>
      </c>
      <c r="E209">
        <v>11</v>
      </c>
      <c r="F209">
        <v>19</v>
      </c>
    </row>
    <row r="210" spans="1:6" x14ac:dyDescent="0.3">
      <c r="A210" t="s">
        <v>175</v>
      </c>
      <c r="B210">
        <v>2015</v>
      </c>
      <c r="C210" t="s">
        <v>158</v>
      </c>
      <c r="D210">
        <v>34</v>
      </c>
      <c r="E210">
        <v>20</v>
      </c>
      <c r="F210">
        <v>23</v>
      </c>
    </row>
    <row r="211" spans="1:6" x14ac:dyDescent="0.3">
      <c r="A211" t="s">
        <v>187</v>
      </c>
      <c r="B211">
        <v>2015</v>
      </c>
      <c r="C211" t="s">
        <v>181</v>
      </c>
      <c r="D211">
        <v>34</v>
      </c>
      <c r="E211">
        <v>22</v>
      </c>
      <c r="F211">
        <v>23</v>
      </c>
    </row>
    <row r="212" spans="1:6" x14ac:dyDescent="0.3">
      <c r="A212" t="s">
        <v>186</v>
      </c>
      <c r="B212">
        <v>2015</v>
      </c>
      <c r="C212" t="s">
        <v>181</v>
      </c>
      <c r="D212">
        <v>34</v>
      </c>
      <c r="E212">
        <v>5</v>
      </c>
      <c r="F212">
        <v>9</v>
      </c>
    </row>
    <row r="213" spans="1:6" x14ac:dyDescent="0.3">
      <c r="A213" t="s">
        <v>189</v>
      </c>
      <c r="B213">
        <v>2015</v>
      </c>
      <c r="C213" t="s">
        <v>181</v>
      </c>
      <c r="D213">
        <v>34</v>
      </c>
      <c r="E213">
        <v>7</v>
      </c>
      <c r="F213">
        <v>18</v>
      </c>
    </row>
    <row r="214" spans="1:6" x14ac:dyDescent="0.3">
      <c r="A214" t="s">
        <v>182</v>
      </c>
      <c r="B214">
        <v>2015</v>
      </c>
      <c r="C214" t="s">
        <v>181</v>
      </c>
      <c r="D214">
        <v>34</v>
      </c>
      <c r="E214">
        <v>19</v>
      </c>
      <c r="F214">
        <v>16</v>
      </c>
    </row>
    <row r="215" spans="1:6" x14ac:dyDescent="0.3">
      <c r="A215" t="s">
        <v>192</v>
      </c>
      <c r="B215">
        <v>2015</v>
      </c>
      <c r="C215" t="s">
        <v>181</v>
      </c>
      <c r="D215">
        <v>34</v>
      </c>
      <c r="E215">
        <v>27</v>
      </c>
      <c r="F215">
        <v>40</v>
      </c>
    </row>
    <row r="216" spans="1:6" x14ac:dyDescent="0.3">
      <c r="A216" t="s">
        <v>176</v>
      </c>
      <c r="B216">
        <v>2015</v>
      </c>
      <c r="C216" t="s">
        <v>181</v>
      </c>
      <c r="D216">
        <v>34</v>
      </c>
      <c r="E216">
        <v>19</v>
      </c>
      <c r="F216">
        <v>15</v>
      </c>
    </row>
    <row r="217" spans="1:6" x14ac:dyDescent="0.3">
      <c r="A217" t="s">
        <v>188</v>
      </c>
      <c r="B217">
        <v>2015</v>
      </c>
      <c r="C217" t="s">
        <v>181</v>
      </c>
      <c r="D217">
        <v>34</v>
      </c>
      <c r="E217">
        <v>13</v>
      </c>
      <c r="F217">
        <v>10</v>
      </c>
    </row>
    <row r="218" spans="1:6" x14ac:dyDescent="0.3">
      <c r="A218" t="s">
        <v>177</v>
      </c>
      <c r="B218">
        <v>2015</v>
      </c>
      <c r="C218" t="s">
        <v>181</v>
      </c>
      <c r="D218">
        <v>34</v>
      </c>
      <c r="E218">
        <v>20</v>
      </c>
      <c r="F218">
        <v>25</v>
      </c>
    </row>
    <row r="219" spans="1:6" x14ac:dyDescent="0.3">
      <c r="A219" t="s">
        <v>185</v>
      </c>
      <c r="B219">
        <v>2015</v>
      </c>
      <c r="C219" t="s">
        <v>181</v>
      </c>
      <c r="D219">
        <v>34</v>
      </c>
      <c r="E219">
        <v>13</v>
      </c>
      <c r="F219">
        <v>26</v>
      </c>
    </row>
    <row r="220" spans="1:6" x14ac:dyDescent="0.3">
      <c r="A220" t="s">
        <v>193</v>
      </c>
      <c r="B220">
        <v>2015</v>
      </c>
      <c r="C220" t="s">
        <v>181</v>
      </c>
      <c r="D220">
        <v>34</v>
      </c>
      <c r="E220">
        <v>3</v>
      </c>
      <c r="F220">
        <v>2</v>
      </c>
    </row>
    <row r="221" spans="1:6" x14ac:dyDescent="0.3">
      <c r="A221" t="s">
        <v>169</v>
      </c>
      <c r="B221">
        <v>2014</v>
      </c>
      <c r="C221" t="s">
        <v>158</v>
      </c>
      <c r="D221">
        <v>34</v>
      </c>
      <c r="E221">
        <v>15</v>
      </c>
      <c r="F221">
        <v>17</v>
      </c>
    </row>
    <row r="222" spans="1:6" x14ac:dyDescent="0.3">
      <c r="A222" t="s">
        <v>162</v>
      </c>
      <c r="B222">
        <v>2014</v>
      </c>
      <c r="C222" t="s">
        <v>158</v>
      </c>
      <c r="D222">
        <v>34</v>
      </c>
      <c r="E222">
        <v>15</v>
      </c>
      <c r="F222">
        <v>23</v>
      </c>
    </row>
    <row r="223" spans="1:6" x14ac:dyDescent="0.3">
      <c r="A223" t="s">
        <v>173</v>
      </c>
      <c r="B223">
        <v>2014</v>
      </c>
      <c r="C223" t="s">
        <v>158</v>
      </c>
      <c r="D223">
        <v>34</v>
      </c>
      <c r="E223">
        <v>10</v>
      </c>
      <c r="F223">
        <v>14</v>
      </c>
    </row>
    <row r="224" spans="1:6" x14ac:dyDescent="0.3">
      <c r="A224" t="s">
        <v>165</v>
      </c>
      <c r="B224">
        <v>2014</v>
      </c>
      <c r="C224" t="s">
        <v>158</v>
      </c>
      <c r="D224">
        <v>34</v>
      </c>
      <c r="E224">
        <v>18</v>
      </c>
      <c r="F224">
        <v>25</v>
      </c>
    </row>
    <row r="225" spans="1:6" x14ac:dyDescent="0.3">
      <c r="A225" t="s">
        <v>176</v>
      </c>
      <c r="B225">
        <v>2014</v>
      </c>
      <c r="C225" t="s">
        <v>158</v>
      </c>
      <c r="D225">
        <v>34</v>
      </c>
      <c r="E225">
        <v>-1</v>
      </c>
      <c r="F225">
        <v>1</v>
      </c>
    </row>
    <row r="226" spans="1:6" x14ac:dyDescent="0.3">
      <c r="A226" t="s">
        <v>161</v>
      </c>
      <c r="B226">
        <v>2014</v>
      </c>
      <c r="C226" t="s">
        <v>158</v>
      </c>
      <c r="D226">
        <v>34</v>
      </c>
      <c r="E226">
        <v>10</v>
      </c>
      <c r="F226">
        <v>8</v>
      </c>
    </row>
    <row r="227" spans="1:6" x14ac:dyDescent="0.3">
      <c r="A227" t="s">
        <v>172</v>
      </c>
      <c r="B227">
        <v>2014</v>
      </c>
      <c r="C227" t="s">
        <v>158</v>
      </c>
      <c r="D227">
        <v>34</v>
      </c>
      <c r="E227">
        <v>7</v>
      </c>
      <c r="F227">
        <v>12</v>
      </c>
    </row>
    <row r="228" spans="1:6" x14ac:dyDescent="0.3">
      <c r="A228" t="s">
        <v>177</v>
      </c>
      <c r="B228">
        <v>2014</v>
      </c>
      <c r="C228" t="s">
        <v>158</v>
      </c>
      <c r="D228">
        <v>34</v>
      </c>
      <c r="E228">
        <v>17</v>
      </c>
      <c r="F228">
        <v>23</v>
      </c>
    </row>
    <row r="229" spans="1:6" x14ac:dyDescent="0.3">
      <c r="A229" t="s">
        <v>175</v>
      </c>
      <c r="B229">
        <v>2014</v>
      </c>
      <c r="C229" t="s">
        <v>158</v>
      </c>
      <c r="D229">
        <v>34</v>
      </c>
      <c r="E229">
        <v>10</v>
      </c>
      <c r="F229">
        <v>14</v>
      </c>
    </row>
    <row r="230" spans="1:6" x14ac:dyDescent="0.3">
      <c r="A230" t="s">
        <v>174</v>
      </c>
      <c r="B230">
        <v>2014</v>
      </c>
      <c r="C230" t="s">
        <v>158</v>
      </c>
      <c r="D230">
        <v>34</v>
      </c>
      <c r="E230">
        <v>18</v>
      </c>
      <c r="F230">
        <v>20</v>
      </c>
    </row>
    <row r="231" spans="1:6" x14ac:dyDescent="0.3">
      <c r="A231" t="s">
        <v>182</v>
      </c>
      <c r="B231">
        <v>2014</v>
      </c>
      <c r="C231" t="s">
        <v>181</v>
      </c>
      <c r="D231">
        <v>34</v>
      </c>
      <c r="E231">
        <v>10</v>
      </c>
      <c r="F231">
        <v>15</v>
      </c>
    </row>
    <row r="232" spans="1:6" x14ac:dyDescent="0.3">
      <c r="A232" t="s">
        <v>192</v>
      </c>
      <c r="B232">
        <v>2014</v>
      </c>
      <c r="C232" t="s">
        <v>181</v>
      </c>
      <c r="D232">
        <v>34</v>
      </c>
      <c r="E232">
        <v>19</v>
      </c>
      <c r="F232">
        <v>28</v>
      </c>
    </row>
    <row r="233" spans="1:6" x14ac:dyDescent="0.3">
      <c r="A233" t="s">
        <v>185</v>
      </c>
      <c r="B233">
        <v>2014</v>
      </c>
      <c r="C233" t="s">
        <v>181</v>
      </c>
      <c r="D233">
        <v>34</v>
      </c>
      <c r="E233">
        <v>20</v>
      </c>
      <c r="F233">
        <v>23</v>
      </c>
    </row>
    <row r="234" spans="1:6" x14ac:dyDescent="0.3">
      <c r="A234" t="s">
        <v>187</v>
      </c>
      <c r="B234">
        <v>2014</v>
      </c>
      <c r="C234" t="s">
        <v>181</v>
      </c>
      <c r="D234">
        <v>34</v>
      </c>
      <c r="E234">
        <v>20</v>
      </c>
      <c r="F234">
        <v>12</v>
      </c>
    </row>
    <row r="235" spans="1:6" x14ac:dyDescent="0.3">
      <c r="A235" t="s">
        <v>186</v>
      </c>
      <c r="B235">
        <v>2014</v>
      </c>
      <c r="C235" t="s">
        <v>181</v>
      </c>
      <c r="D235">
        <v>34</v>
      </c>
      <c r="E235">
        <v>14</v>
      </c>
      <c r="F235">
        <v>14</v>
      </c>
    </row>
    <row r="236" spans="1:6" x14ac:dyDescent="0.3">
      <c r="A236" t="s">
        <v>189</v>
      </c>
      <c r="B236">
        <v>2014</v>
      </c>
      <c r="C236" t="s">
        <v>181</v>
      </c>
      <c r="D236">
        <v>34</v>
      </c>
      <c r="E236">
        <v>-1</v>
      </c>
      <c r="F236">
        <v>3</v>
      </c>
    </row>
    <row r="237" spans="1:6" x14ac:dyDescent="0.3">
      <c r="A237" t="s">
        <v>194</v>
      </c>
      <c r="B237">
        <v>2014</v>
      </c>
      <c r="C237" t="s">
        <v>181</v>
      </c>
      <c r="D237">
        <v>34</v>
      </c>
      <c r="E237">
        <v>7</v>
      </c>
      <c r="F237">
        <v>0</v>
      </c>
    </row>
    <row r="238" spans="1:6" x14ac:dyDescent="0.3">
      <c r="A238" t="s">
        <v>193</v>
      </c>
      <c r="B238">
        <v>2014</v>
      </c>
      <c r="C238" t="s">
        <v>181</v>
      </c>
      <c r="D238">
        <v>34</v>
      </c>
      <c r="E238">
        <v>14</v>
      </c>
      <c r="F238">
        <v>29</v>
      </c>
    </row>
    <row r="239" spans="1:6" x14ac:dyDescent="0.3">
      <c r="A239" t="s">
        <v>188</v>
      </c>
      <c r="B239">
        <v>2014</v>
      </c>
      <c r="C239" t="s">
        <v>181</v>
      </c>
      <c r="D239">
        <v>34</v>
      </c>
      <c r="E239">
        <v>12</v>
      </c>
      <c r="F239">
        <v>15</v>
      </c>
    </row>
    <row r="240" spans="1:6" x14ac:dyDescent="0.3">
      <c r="A240" t="s">
        <v>165</v>
      </c>
      <c r="B240">
        <v>2013</v>
      </c>
      <c r="C240" t="s">
        <v>158</v>
      </c>
      <c r="D240">
        <v>34</v>
      </c>
      <c r="E240">
        <v>15</v>
      </c>
      <c r="F240">
        <v>19</v>
      </c>
    </row>
    <row r="241" spans="1:6" x14ac:dyDescent="0.3">
      <c r="A241" t="s">
        <v>176</v>
      </c>
      <c r="B241">
        <v>2013</v>
      </c>
      <c r="C241" t="s">
        <v>158</v>
      </c>
      <c r="D241">
        <v>34</v>
      </c>
      <c r="E241">
        <v>2</v>
      </c>
      <c r="F241">
        <v>11</v>
      </c>
    </row>
    <row r="242" spans="1:6" x14ac:dyDescent="0.3">
      <c r="A242" t="s">
        <v>162</v>
      </c>
      <c r="B242">
        <v>2013</v>
      </c>
      <c r="C242" t="s">
        <v>158</v>
      </c>
      <c r="D242">
        <v>34</v>
      </c>
      <c r="E242">
        <v>5</v>
      </c>
      <c r="F242">
        <v>15</v>
      </c>
    </row>
    <row r="243" spans="1:6" x14ac:dyDescent="0.3">
      <c r="A243" t="s">
        <v>177</v>
      </c>
      <c r="B243">
        <v>2013</v>
      </c>
      <c r="C243" t="s">
        <v>158</v>
      </c>
      <c r="D243">
        <v>34</v>
      </c>
      <c r="E243">
        <v>11</v>
      </c>
      <c r="F243">
        <v>14</v>
      </c>
    </row>
    <row r="244" spans="1:6" x14ac:dyDescent="0.3">
      <c r="A244" t="s">
        <v>174</v>
      </c>
      <c r="B244">
        <v>2013</v>
      </c>
      <c r="C244" t="s">
        <v>158</v>
      </c>
      <c r="D244">
        <v>34</v>
      </c>
      <c r="E244">
        <v>17</v>
      </c>
      <c r="F244">
        <v>21</v>
      </c>
    </row>
    <row r="245" spans="1:6" x14ac:dyDescent="0.3">
      <c r="A245" t="s">
        <v>175</v>
      </c>
      <c r="B245">
        <v>2013</v>
      </c>
      <c r="C245" t="s">
        <v>158</v>
      </c>
      <c r="D245">
        <v>34</v>
      </c>
      <c r="E245">
        <v>17</v>
      </c>
      <c r="F245">
        <v>21</v>
      </c>
    </row>
    <row r="246" spans="1:6" x14ac:dyDescent="0.3">
      <c r="A246" t="s">
        <v>161</v>
      </c>
      <c r="B246">
        <v>2013</v>
      </c>
      <c r="C246" t="s">
        <v>158</v>
      </c>
      <c r="D246">
        <v>34</v>
      </c>
      <c r="E246">
        <v>6</v>
      </c>
      <c r="F246">
        <v>12</v>
      </c>
    </row>
    <row r="247" spans="1:6" x14ac:dyDescent="0.3">
      <c r="A247" t="s">
        <v>173</v>
      </c>
      <c r="B247">
        <v>2013</v>
      </c>
      <c r="C247" t="s">
        <v>158</v>
      </c>
      <c r="D247">
        <v>34</v>
      </c>
      <c r="E247">
        <v>7</v>
      </c>
      <c r="F247">
        <v>16</v>
      </c>
    </row>
    <row r="248" spans="1:6" x14ac:dyDescent="0.3">
      <c r="A248" t="s">
        <v>172</v>
      </c>
      <c r="B248">
        <v>2013</v>
      </c>
      <c r="C248" t="s">
        <v>158</v>
      </c>
      <c r="D248">
        <v>34</v>
      </c>
      <c r="E248">
        <v>11</v>
      </c>
      <c r="F248">
        <v>19</v>
      </c>
    </row>
    <row r="249" spans="1:6" x14ac:dyDescent="0.3">
      <c r="A249" t="s">
        <v>169</v>
      </c>
      <c r="B249">
        <v>2013</v>
      </c>
      <c r="C249" t="s">
        <v>158</v>
      </c>
      <c r="D249">
        <v>34</v>
      </c>
      <c r="E249">
        <v>10</v>
      </c>
      <c r="F249">
        <v>11</v>
      </c>
    </row>
    <row r="250" spans="1:6" x14ac:dyDescent="0.3">
      <c r="A250" t="s">
        <v>189</v>
      </c>
      <c r="B250">
        <v>2013</v>
      </c>
      <c r="C250" t="s">
        <v>181</v>
      </c>
      <c r="D250">
        <v>34</v>
      </c>
      <c r="E250">
        <v>19</v>
      </c>
      <c r="F250">
        <v>15</v>
      </c>
    </row>
    <row r="251" spans="1:6" x14ac:dyDescent="0.3">
      <c r="A251" t="s">
        <v>185</v>
      </c>
      <c r="B251">
        <v>2013</v>
      </c>
      <c r="C251" t="s">
        <v>181</v>
      </c>
      <c r="D251">
        <v>34</v>
      </c>
      <c r="E251">
        <v>12</v>
      </c>
      <c r="F251">
        <v>14</v>
      </c>
    </row>
    <row r="252" spans="1:6" x14ac:dyDescent="0.3">
      <c r="A252" t="s">
        <v>192</v>
      </c>
      <c r="B252">
        <v>2013</v>
      </c>
      <c r="C252" t="s">
        <v>181</v>
      </c>
      <c r="D252">
        <v>34</v>
      </c>
      <c r="E252">
        <v>21</v>
      </c>
      <c r="F252">
        <v>33</v>
      </c>
    </row>
    <row r="253" spans="1:6" x14ac:dyDescent="0.3">
      <c r="A253" t="s">
        <v>182</v>
      </c>
      <c r="B253">
        <v>2013</v>
      </c>
      <c r="C253" t="s">
        <v>181</v>
      </c>
      <c r="D253">
        <v>34</v>
      </c>
      <c r="E253">
        <v>18</v>
      </c>
      <c r="F253">
        <v>28</v>
      </c>
    </row>
    <row r="254" spans="1:6" x14ac:dyDescent="0.3">
      <c r="A254" t="s">
        <v>193</v>
      </c>
      <c r="B254">
        <v>2013</v>
      </c>
      <c r="C254" t="s">
        <v>181</v>
      </c>
      <c r="D254">
        <v>34</v>
      </c>
      <c r="E254">
        <v>17</v>
      </c>
      <c r="F254">
        <v>21</v>
      </c>
    </row>
    <row r="255" spans="1:6" x14ac:dyDescent="0.3">
      <c r="A255" t="s">
        <v>188</v>
      </c>
      <c r="B255">
        <v>2013</v>
      </c>
      <c r="C255" t="s">
        <v>181</v>
      </c>
      <c r="D255">
        <v>34</v>
      </c>
      <c r="E255">
        <v>25</v>
      </c>
      <c r="F255">
        <v>27</v>
      </c>
    </row>
    <row r="256" spans="1:6" x14ac:dyDescent="0.3">
      <c r="A256" t="s">
        <v>186</v>
      </c>
      <c r="B256">
        <v>2013</v>
      </c>
      <c r="C256" t="s">
        <v>181</v>
      </c>
      <c r="D256">
        <v>34</v>
      </c>
      <c r="E256">
        <v>16</v>
      </c>
      <c r="F256">
        <v>18</v>
      </c>
    </row>
    <row r="257" spans="1:6" x14ac:dyDescent="0.3">
      <c r="A257" t="s">
        <v>187</v>
      </c>
      <c r="B257">
        <v>2013</v>
      </c>
      <c r="C257" t="s">
        <v>181</v>
      </c>
      <c r="D257">
        <v>34</v>
      </c>
      <c r="E257">
        <v>20</v>
      </c>
      <c r="F257">
        <v>18</v>
      </c>
    </row>
    <row r="258" spans="1:6" x14ac:dyDescent="0.3">
      <c r="A258" t="s">
        <v>194</v>
      </c>
      <c r="B258">
        <v>2013</v>
      </c>
      <c r="C258" t="s">
        <v>181</v>
      </c>
      <c r="D258">
        <v>34</v>
      </c>
      <c r="E258">
        <v>12</v>
      </c>
      <c r="F258">
        <v>13</v>
      </c>
    </row>
    <row r="259" spans="1:6" x14ac:dyDescent="0.3">
      <c r="A259" t="s">
        <v>176</v>
      </c>
      <c r="B259">
        <v>2012</v>
      </c>
      <c r="C259" t="s">
        <v>158</v>
      </c>
      <c r="D259">
        <v>34</v>
      </c>
      <c r="E259">
        <v>5</v>
      </c>
      <c r="F259">
        <v>5</v>
      </c>
    </row>
    <row r="260" spans="1:6" x14ac:dyDescent="0.3">
      <c r="A260" t="s">
        <v>169</v>
      </c>
      <c r="B260">
        <v>2012</v>
      </c>
      <c r="C260" t="s">
        <v>158</v>
      </c>
      <c r="D260">
        <v>34</v>
      </c>
      <c r="E260">
        <v>22</v>
      </c>
      <c r="F260">
        <v>30</v>
      </c>
    </row>
    <row r="261" spans="1:6" x14ac:dyDescent="0.3">
      <c r="A261" t="s">
        <v>165</v>
      </c>
      <c r="B261">
        <v>2012</v>
      </c>
      <c r="C261" t="s">
        <v>158</v>
      </c>
      <c r="D261">
        <v>34</v>
      </c>
      <c r="E261">
        <v>17</v>
      </c>
      <c r="F261">
        <v>21</v>
      </c>
    </row>
    <row r="262" spans="1:6" x14ac:dyDescent="0.3">
      <c r="A262" t="s">
        <v>175</v>
      </c>
      <c r="B262">
        <v>2012</v>
      </c>
      <c r="C262" t="s">
        <v>158</v>
      </c>
      <c r="D262">
        <v>34</v>
      </c>
      <c r="E262">
        <v>15</v>
      </c>
      <c r="F262">
        <v>13</v>
      </c>
    </row>
    <row r="263" spans="1:6" x14ac:dyDescent="0.3">
      <c r="A263" t="s">
        <v>177</v>
      </c>
      <c r="B263">
        <v>2012</v>
      </c>
      <c r="C263" t="s">
        <v>158</v>
      </c>
      <c r="D263">
        <v>34</v>
      </c>
      <c r="E263">
        <v>25</v>
      </c>
      <c r="F263">
        <v>31</v>
      </c>
    </row>
    <row r="264" spans="1:6" x14ac:dyDescent="0.3">
      <c r="A264" t="s">
        <v>173</v>
      </c>
      <c r="B264">
        <v>2012</v>
      </c>
      <c r="C264" t="s">
        <v>158</v>
      </c>
      <c r="D264">
        <v>34</v>
      </c>
      <c r="E264">
        <v>20</v>
      </c>
      <c r="F264">
        <v>14</v>
      </c>
    </row>
    <row r="265" spans="1:6" x14ac:dyDescent="0.3">
      <c r="A265" t="s">
        <v>174</v>
      </c>
      <c r="B265">
        <v>2012</v>
      </c>
      <c r="C265" t="s">
        <v>158</v>
      </c>
      <c r="D265">
        <v>34</v>
      </c>
      <c r="E265">
        <v>24</v>
      </c>
      <c r="F265">
        <v>30</v>
      </c>
    </row>
    <row r="266" spans="1:6" x14ac:dyDescent="0.3">
      <c r="A266" t="s">
        <v>161</v>
      </c>
      <c r="B266">
        <v>2012</v>
      </c>
      <c r="C266" t="s">
        <v>158</v>
      </c>
      <c r="D266">
        <v>34</v>
      </c>
      <c r="E266">
        <v>10</v>
      </c>
      <c r="F266">
        <v>12</v>
      </c>
    </row>
    <row r="267" spans="1:6" x14ac:dyDescent="0.3">
      <c r="A267" t="s">
        <v>162</v>
      </c>
      <c r="B267">
        <v>2012</v>
      </c>
      <c r="C267" t="s">
        <v>158</v>
      </c>
      <c r="D267">
        <v>34</v>
      </c>
      <c r="E267">
        <v>19</v>
      </c>
      <c r="F267">
        <v>21</v>
      </c>
    </row>
    <row r="268" spans="1:6" x14ac:dyDescent="0.3">
      <c r="A268" t="s">
        <v>172</v>
      </c>
      <c r="B268">
        <v>2012</v>
      </c>
      <c r="C268" t="s">
        <v>158</v>
      </c>
      <c r="D268">
        <v>34</v>
      </c>
      <c r="E268">
        <v>5</v>
      </c>
      <c r="F268">
        <v>6</v>
      </c>
    </row>
    <row r="269" spans="1:6" x14ac:dyDescent="0.3">
      <c r="A269" t="s">
        <v>188</v>
      </c>
      <c r="B269">
        <v>2012</v>
      </c>
      <c r="C269" t="s">
        <v>181</v>
      </c>
      <c r="D269">
        <v>34</v>
      </c>
      <c r="E269">
        <v>6</v>
      </c>
      <c r="F269">
        <v>13</v>
      </c>
    </row>
    <row r="270" spans="1:6" x14ac:dyDescent="0.3">
      <c r="A270" t="s">
        <v>185</v>
      </c>
      <c r="B270">
        <v>2012</v>
      </c>
      <c r="C270" t="s">
        <v>181</v>
      </c>
      <c r="D270">
        <v>34</v>
      </c>
      <c r="E270">
        <v>13</v>
      </c>
      <c r="F270">
        <v>13</v>
      </c>
    </row>
    <row r="271" spans="1:6" x14ac:dyDescent="0.3">
      <c r="A271" t="s">
        <v>182</v>
      </c>
      <c r="B271">
        <v>2012</v>
      </c>
      <c r="C271" t="s">
        <v>181</v>
      </c>
      <c r="D271">
        <v>34</v>
      </c>
      <c r="E271">
        <v>14</v>
      </c>
      <c r="F271">
        <v>14</v>
      </c>
    </row>
    <row r="272" spans="1:6" x14ac:dyDescent="0.3">
      <c r="A272" t="s">
        <v>192</v>
      </c>
      <c r="B272">
        <v>2012</v>
      </c>
      <c r="C272" t="s">
        <v>181</v>
      </c>
      <c r="D272">
        <v>34</v>
      </c>
      <c r="E272">
        <v>8</v>
      </c>
      <c r="F272">
        <v>10</v>
      </c>
    </row>
    <row r="273" spans="1:6" x14ac:dyDescent="0.3">
      <c r="A273" t="s">
        <v>186</v>
      </c>
      <c r="B273">
        <v>2012</v>
      </c>
      <c r="C273" t="s">
        <v>181</v>
      </c>
      <c r="D273">
        <v>34</v>
      </c>
      <c r="E273">
        <v>17</v>
      </c>
      <c r="F273">
        <v>22</v>
      </c>
    </row>
    <row r="274" spans="1:6" x14ac:dyDescent="0.3">
      <c r="A274" t="s">
        <v>187</v>
      </c>
      <c r="B274">
        <v>2012</v>
      </c>
      <c r="C274" t="s">
        <v>181</v>
      </c>
      <c r="D274">
        <v>34</v>
      </c>
      <c r="E274">
        <v>13</v>
      </c>
      <c r="F274">
        <v>15</v>
      </c>
    </row>
    <row r="275" spans="1:6" x14ac:dyDescent="0.3">
      <c r="A275" t="s">
        <v>193</v>
      </c>
      <c r="B275">
        <v>2012</v>
      </c>
      <c r="C275" t="s">
        <v>181</v>
      </c>
      <c r="D275">
        <v>34</v>
      </c>
      <c r="E275">
        <v>17</v>
      </c>
      <c r="F275">
        <v>26</v>
      </c>
    </row>
    <row r="276" spans="1:6" x14ac:dyDescent="0.3">
      <c r="A276" t="s">
        <v>189</v>
      </c>
      <c r="B276">
        <v>2012</v>
      </c>
      <c r="C276" t="s">
        <v>181</v>
      </c>
      <c r="D276">
        <v>34</v>
      </c>
      <c r="E276">
        <v>20</v>
      </c>
      <c r="F276">
        <v>28</v>
      </c>
    </row>
    <row r="277" spans="1:6" x14ac:dyDescent="0.3">
      <c r="A277" t="s">
        <v>194</v>
      </c>
      <c r="B277">
        <v>2012</v>
      </c>
      <c r="C277" t="s">
        <v>181</v>
      </c>
      <c r="D277">
        <v>34</v>
      </c>
      <c r="E277">
        <v>-6</v>
      </c>
      <c r="F277">
        <v>-8</v>
      </c>
    </row>
    <row r="278" spans="1:6" x14ac:dyDescent="0.3">
      <c r="A278" t="s">
        <v>176</v>
      </c>
      <c r="B278">
        <v>2011</v>
      </c>
      <c r="C278" t="s">
        <v>158</v>
      </c>
      <c r="D278">
        <v>34</v>
      </c>
      <c r="E278">
        <v>15</v>
      </c>
      <c r="F278">
        <v>16</v>
      </c>
    </row>
    <row r="279" spans="1:6" x14ac:dyDescent="0.3">
      <c r="A279" t="s">
        <v>177</v>
      </c>
      <c r="B279">
        <v>2011</v>
      </c>
      <c r="C279" t="s">
        <v>158</v>
      </c>
      <c r="D279">
        <v>34</v>
      </c>
      <c r="E279">
        <v>19</v>
      </c>
      <c r="F279">
        <v>20</v>
      </c>
    </row>
    <row r="280" spans="1:6" x14ac:dyDescent="0.3">
      <c r="A280" t="s">
        <v>161</v>
      </c>
      <c r="B280">
        <v>2011</v>
      </c>
      <c r="C280" t="s">
        <v>158</v>
      </c>
      <c r="D280">
        <v>34</v>
      </c>
      <c r="E280">
        <v>12</v>
      </c>
      <c r="F280">
        <v>4</v>
      </c>
    </row>
    <row r="281" spans="1:6" x14ac:dyDescent="0.3">
      <c r="A281" t="s">
        <v>173</v>
      </c>
      <c r="B281">
        <v>2011</v>
      </c>
      <c r="C281" t="s">
        <v>158</v>
      </c>
      <c r="D281">
        <v>34</v>
      </c>
      <c r="E281">
        <v>17</v>
      </c>
      <c r="F281">
        <v>19</v>
      </c>
    </row>
    <row r="282" spans="1:6" x14ac:dyDescent="0.3">
      <c r="A282" t="s">
        <v>165</v>
      </c>
      <c r="B282">
        <v>2011</v>
      </c>
      <c r="C282" t="s">
        <v>158</v>
      </c>
      <c r="D282">
        <v>34</v>
      </c>
      <c r="E282">
        <v>14</v>
      </c>
      <c r="F282">
        <v>18</v>
      </c>
    </row>
    <row r="283" spans="1:6" x14ac:dyDescent="0.3">
      <c r="A283" t="s">
        <v>175</v>
      </c>
      <c r="B283">
        <v>2011</v>
      </c>
      <c r="C283" t="s">
        <v>158</v>
      </c>
      <c r="D283">
        <v>34</v>
      </c>
      <c r="E283">
        <v>9</v>
      </c>
      <c r="F283">
        <v>9</v>
      </c>
    </row>
    <row r="284" spans="1:6" x14ac:dyDescent="0.3">
      <c r="A284" t="s">
        <v>169</v>
      </c>
      <c r="B284">
        <v>2011</v>
      </c>
      <c r="C284" t="s">
        <v>158</v>
      </c>
      <c r="D284">
        <v>34</v>
      </c>
      <c r="E284">
        <v>1</v>
      </c>
      <c r="F284">
        <v>5</v>
      </c>
    </row>
    <row r="285" spans="1:6" x14ac:dyDescent="0.3">
      <c r="A285" t="s">
        <v>172</v>
      </c>
      <c r="B285">
        <v>2011</v>
      </c>
      <c r="C285" t="s">
        <v>158</v>
      </c>
      <c r="D285">
        <v>34</v>
      </c>
      <c r="E285">
        <v>13</v>
      </c>
      <c r="F285">
        <v>17</v>
      </c>
    </row>
    <row r="286" spans="1:6" x14ac:dyDescent="0.3">
      <c r="A286" t="s">
        <v>162</v>
      </c>
      <c r="B286">
        <v>2011</v>
      </c>
      <c r="C286" t="s">
        <v>158</v>
      </c>
      <c r="D286">
        <v>34</v>
      </c>
      <c r="E286">
        <v>8</v>
      </c>
      <c r="F286">
        <v>6</v>
      </c>
    </row>
    <row r="287" spans="1:6" x14ac:dyDescent="0.3">
      <c r="A287" t="s">
        <v>192</v>
      </c>
      <c r="B287">
        <v>2011</v>
      </c>
      <c r="C287" t="s">
        <v>181</v>
      </c>
      <c r="D287">
        <v>34</v>
      </c>
      <c r="E287">
        <v>15</v>
      </c>
      <c r="F287">
        <v>20</v>
      </c>
    </row>
    <row r="288" spans="1:6" x14ac:dyDescent="0.3">
      <c r="A288" t="s">
        <v>182</v>
      </c>
      <c r="B288">
        <v>2011</v>
      </c>
      <c r="C288" t="s">
        <v>181</v>
      </c>
      <c r="D288">
        <v>34</v>
      </c>
      <c r="E288">
        <v>-1</v>
      </c>
      <c r="F288">
        <v>5</v>
      </c>
    </row>
    <row r="289" spans="1:6" x14ac:dyDescent="0.3">
      <c r="A289" t="s">
        <v>185</v>
      </c>
      <c r="B289">
        <v>2011</v>
      </c>
      <c r="C289" t="s">
        <v>181</v>
      </c>
      <c r="D289">
        <v>34</v>
      </c>
      <c r="E289">
        <v>15</v>
      </c>
      <c r="F289">
        <v>20</v>
      </c>
    </row>
    <row r="290" spans="1:6" x14ac:dyDescent="0.3">
      <c r="A290" t="s">
        <v>187</v>
      </c>
      <c r="B290">
        <v>2011</v>
      </c>
      <c r="C290" t="s">
        <v>181</v>
      </c>
      <c r="D290">
        <v>34</v>
      </c>
      <c r="E290">
        <v>8</v>
      </c>
      <c r="F290">
        <v>13</v>
      </c>
    </row>
    <row r="291" spans="1:6" x14ac:dyDescent="0.3">
      <c r="A291" t="s">
        <v>193</v>
      </c>
      <c r="B291">
        <v>2011</v>
      </c>
      <c r="C291" t="s">
        <v>181</v>
      </c>
      <c r="D291">
        <v>34</v>
      </c>
      <c r="E291">
        <v>-1</v>
      </c>
      <c r="F291">
        <v>13</v>
      </c>
    </row>
    <row r="292" spans="1:6" x14ac:dyDescent="0.3">
      <c r="A292" t="s">
        <v>189</v>
      </c>
      <c r="B292">
        <v>2011</v>
      </c>
      <c r="C292" t="s">
        <v>181</v>
      </c>
      <c r="D292">
        <v>34</v>
      </c>
      <c r="E292">
        <v>18</v>
      </c>
      <c r="F292">
        <v>24</v>
      </c>
    </row>
    <row r="293" spans="1:6" x14ac:dyDescent="0.3">
      <c r="A293" t="s">
        <v>188</v>
      </c>
      <c r="B293">
        <v>2011</v>
      </c>
      <c r="C293" t="s">
        <v>181</v>
      </c>
      <c r="D293">
        <v>34</v>
      </c>
      <c r="E293">
        <v>8</v>
      </c>
      <c r="F293">
        <v>15</v>
      </c>
    </row>
    <row r="294" spans="1:6" x14ac:dyDescent="0.3">
      <c r="A294" t="s">
        <v>194</v>
      </c>
      <c r="B294">
        <v>2011</v>
      </c>
      <c r="C294" t="s">
        <v>181</v>
      </c>
      <c r="D294">
        <v>34</v>
      </c>
      <c r="E294">
        <v>4</v>
      </c>
      <c r="F294">
        <v>6</v>
      </c>
    </row>
    <row r="295" spans="1:6" x14ac:dyDescent="0.3">
      <c r="A295" t="s">
        <v>186</v>
      </c>
      <c r="B295">
        <v>2011</v>
      </c>
      <c r="C295" t="s">
        <v>181</v>
      </c>
      <c r="D295">
        <v>34</v>
      </c>
      <c r="E295">
        <v>18</v>
      </c>
      <c r="F295">
        <v>20</v>
      </c>
    </row>
    <row r="296" spans="1:6" x14ac:dyDescent="0.3">
      <c r="A296" t="s">
        <v>165</v>
      </c>
      <c r="B296">
        <v>2010</v>
      </c>
      <c r="C296" t="s">
        <v>158</v>
      </c>
      <c r="D296">
        <v>30</v>
      </c>
      <c r="E296">
        <v>13</v>
      </c>
      <c r="F296">
        <v>9</v>
      </c>
    </row>
    <row r="297" spans="1:6" x14ac:dyDescent="0.3">
      <c r="A297" t="s">
        <v>173</v>
      </c>
      <c r="B297">
        <v>2010</v>
      </c>
      <c r="C297" t="s">
        <v>158</v>
      </c>
      <c r="D297">
        <v>30</v>
      </c>
      <c r="E297">
        <v>14</v>
      </c>
      <c r="F297">
        <v>14</v>
      </c>
    </row>
    <row r="298" spans="1:6" x14ac:dyDescent="0.3">
      <c r="A298" t="s">
        <v>178</v>
      </c>
      <c r="B298">
        <v>2010</v>
      </c>
      <c r="C298" t="s">
        <v>158</v>
      </c>
      <c r="D298">
        <v>30</v>
      </c>
      <c r="E298">
        <v>9</v>
      </c>
      <c r="F298">
        <v>11</v>
      </c>
    </row>
    <row r="299" spans="1:6" x14ac:dyDescent="0.3">
      <c r="A299" t="s">
        <v>175</v>
      </c>
      <c r="B299">
        <v>2010</v>
      </c>
      <c r="C299" t="s">
        <v>158</v>
      </c>
      <c r="D299">
        <v>30</v>
      </c>
      <c r="E299">
        <v>2</v>
      </c>
      <c r="F299">
        <v>3</v>
      </c>
    </row>
    <row r="300" spans="1:6" x14ac:dyDescent="0.3">
      <c r="A300" t="s">
        <v>172</v>
      </c>
      <c r="B300">
        <v>2010</v>
      </c>
      <c r="C300" t="s">
        <v>158</v>
      </c>
      <c r="D300">
        <v>30</v>
      </c>
      <c r="E300">
        <v>13</v>
      </c>
      <c r="F300">
        <v>16</v>
      </c>
    </row>
    <row r="301" spans="1:6" x14ac:dyDescent="0.3">
      <c r="A301" t="s">
        <v>162</v>
      </c>
      <c r="B301">
        <v>2010</v>
      </c>
      <c r="C301" t="s">
        <v>158</v>
      </c>
      <c r="D301">
        <v>30</v>
      </c>
      <c r="E301">
        <v>16</v>
      </c>
      <c r="F301">
        <v>24</v>
      </c>
    </row>
    <row r="302" spans="1:6" x14ac:dyDescent="0.3">
      <c r="A302" t="s">
        <v>161</v>
      </c>
      <c r="B302">
        <v>2010</v>
      </c>
      <c r="C302" t="s">
        <v>158</v>
      </c>
      <c r="D302">
        <v>30</v>
      </c>
      <c r="E302">
        <v>17</v>
      </c>
      <c r="F302">
        <v>26</v>
      </c>
    </row>
    <row r="303" spans="1:6" x14ac:dyDescent="0.3">
      <c r="A303" t="s">
        <v>169</v>
      </c>
      <c r="B303">
        <v>2010</v>
      </c>
      <c r="C303" t="s">
        <v>158</v>
      </c>
      <c r="D303">
        <v>30</v>
      </c>
      <c r="E303">
        <v>-2</v>
      </c>
      <c r="F303">
        <v>0</v>
      </c>
    </row>
    <row r="304" spans="1:6" x14ac:dyDescent="0.3">
      <c r="A304" t="s">
        <v>192</v>
      </c>
      <c r="B304">
        <v>2010</v>
      </c>
      <c r="C304" t="s">
        <v>181</v>
      </c>
      <c r="D304">
        <v>30</v>
      </c>
      <c r="E304">
        <v>-1</v>
      </c>
      <c r="F304">
        <v>-2</v>
      </c>
    </row>
    <row r="305" spans="1:6" x14ac:dyDescent="0.3">
      <c r="A305" t="s">
        <v>185</v>
      </c>
      <c r="B305">
        <v>2010</v>
      </c>
      <c r="C305" t="s">
        <v>181</v>
      </c>
      <c r="D305">
        <v>30</v>
      </c>
      <c r="E305">
        <v>18</v>
      </c>
      <c r="F305">
        <v>23</v>
      </c>
    </row>
    <row r="306" spans="1:6" x14ac:dyDescent="0.3">
      <c r="A306" t="s">
        <v>187</v>
      </c>
      <c r="B306">
        <v>2010</v>
      </c>
      <c r="C306" t="s">
        <v>181</v>
      </c>
      <c r="D306">
        <v>30</v>
      </c>
      <c r="E306">
        <v>10</v>
      </c>
      <c r="F306">
        <v>10</v>
      </c>
    </row>
    <row r="307" spans="1:6" x14ac:dyDescent="0.3">
      <c r="A307" t="s">
        <v>182</v>
      </c>
      <c r="B307">
        <v>2010</v>
      </c>
      <c r="C307" t="s">
        <v>181</v>
      </c>
      <c r="D307">
        <v>30</v>
      </c>
      <c r="E307">
        <v>6</v>
      </c>
      <c r="F307">
        <v>6</v>
      </c>
    </row>
    <row r="308" spans="1:6" x14ac:dyDescent="0.3">
      <c r="A308" t="s">
        <v>193</v>
      </c>
      <c r="B308">
        <v>2010</v>
      </c>
      <c r="C308" t="s">
        <v>181</v>
      </c>
      <c r="D308">
        <v>30</v>
      </c>
      <c r="E308">
        <v>12</v>
      </c>
      <c r="F308">
        <v>18</v>
      </c>
    </row>
    <row r="309" spans="1:6" x14ac:dyDescent="0.3">
      <c r="A309" t="s">
        <v>188</v>
      </c>
      <c r="B309">
        <v>2010</v>
      </c>
      <c r="C309" t="s">
        <v>181</v>
      </c>
      <c r="D309">
        <v>30</v>
      </c>
      <c r="E309">
        <v>2</v>
      </c>
      <c r="F309">
        <v>5</v>
      </c>
    </row>
    <row r="310" spans="1:6" x14ac:dyDescent="0.3">
      <c r="A310" t="s">
        <v>177</v>
      </c>
      <c r="B310">
        <v>2010</v>
      </c>
      <c r="C310" t="s">
        <v>181</v>
      </c>
      <c r="D310">
        <v>30</v>
      </c>
      <c r="E310">
        <v>9</v>
      </c>
      <c r="F310">
        <v>17</v>
      </c>
    </row>
    <row r="311" spans="1:6" x14ac:dyDescent="0.3">
      <c r="A311" t="s">
        <v>194</v>
      </c>
      <c r="B311">
        <v>2010</v>
      </c>
      <c r="C311" t="s">
        <v>181</v>
      </c>
      <c r="D311">
        <v>30</v>
      </c>
      <c r="E311">
        <v>12</v>
      </c>
      <c r="F311">
        <v>14</v>
      </c>
    </row>
    <row r="312" spans="1:6" x14ac:dyDescent="0.3">
      <c r="A312" t="s">
        <v>173</v>
      </c>
      <c r="B312">
        <v>2009</v>
      </c>
      <c r="C312" t="s">
        <v>158</v>
      </c>
      <c r="D312">
        <v>30</v>
      </c>
      <c r="E312">
        <v>13</v>
      </c>
      <c r="F312">
        <v>10</v>
      </c>
    </row>
    <row r="313" spans="1:6" x14ac:dyDescent="0.3">
      <c r="A313" t="s">
        <v>175</v>
      </c>
      <c r="B313">
        <v>2009</v>
      </c>
      <c r="C313" t="s">
        <v>158</v>
      </c>
      <c r="D313">
        <v>30</v>
      </c>
      <c r="E313">
        <v>-3</v>
      </c>
      <c r="F313">
        <v>-7</v>
      </c>
    </row>
    <row r="314" spans="1:6" x14ac:dyDescent="0.3">
      <c r="A314" t="s">
        <v>162</v>
      </c>
      <c r="B314">
        <v>2009</v>
      </c>
      <c r="C314" t="s">
        <v>158</v>
      </c>
      <c r="D314">
        <v>30</v>
      </c>
      <c r="E314">
        <v>8</v>
      </c>
      <c r="F314">
        <v>16</v>
      </c>
    </row>
    <row r="315" spans="1:6" x14ac:dyDescent="0.3">
      <c r="A315" t="s">
        <v>169</v>
      </c>
      <c r="B315">
        <v>2009</v>
      </c>
      <c r="C315" t="s">
        <v>158</v>
      </c>
      <c r="D315">
        <v>30</v>
      </c>
      <c r="E315">
        <v>12</v>
      </c>
      <c r="F315">
        <v>11</v>
      </c>
    </row>
    <row r="316" spans="1:6" x14ac:dyDescent="0.3">
      <c r="A316" t="s">
        <v>172</v>
      </c>
      <c r="B316">
        <v>2009</v>
      </c>
      <c r="C316" t="s">
        <v>158</v>
      </c>
      <c r="D316">
        <v>30</v>
      </c>
      <c r="E316">
        <v>17</v>
      </c>
      <c r="F316">
        <v>21</v>
      </c>
    </row>
    <row r="317" spans="1:6" x14ac:dyDescent="0.3">
      <c r="A317" t="s">
        <v>178</v>
      </c>
      <c r="B317">
        <v>2009</v>
      </c>
      <c r="C317" t="s">
        <v>158</v>
      </c>
      <c r="D317">
        <v>30</v>
      </c>
      <c r="E317">
        <v>1</v>
      </c>
      <c r="F317">
        <v>5</v>
      </c>
    </row>
    <row r="318" spans="1:6" x14ac:dyDescent="0.3">
      <c r="A318" t="s">
        <v>165</v>
      </c>
      <c r="B318">
        <v>2009</v>
      </c>
      <c r="C318" t="s">
        <v>158</v>
      </c>
      <c r="D318">
        <v>30</v>
      </c>
      <c r="E318">
        <v>17</v>
      </c>
      <c r="F318">
        <v>28</v>
      </c>
    </row>
    <row r="319" spans="1:6" x14ac:dyDescent="0.3">
      <c r="A319" t="s">
        <v>192</v>
      </c>
      <c r="B319">
        <v>2009</v>
      </c>
      <c r="C319" t="s">
        <v>181</v>
      </c>
      <c r="D319">
        <v>30</v>
      </c>
      <c r="E319">
        <v>2</v>
      </c>
      <c r="F319">
        <v>-3</v>
      </c>
    </row>
    <row r="320" spans="1:6" x14ac:dyDescent="0.3">
      <c r="A320" t="s">
        <v>177</v>
      </c>
      <c r="B320">
        <v>2009</v>
      </c>
      <c r="C320" t="s">
        <v>181</v>
      </c>
      <c r="D320">
        <v>30</v>
      </c>
      <c r="E320">
        <v>12</v>
      </c>
      <c r="F320">
        <v>10</v>
      </c>
    </row>
    <row r="321" spans="1:6" x14ac:dyDescent="0.3">
      <c r="A321" t="s">
        <v>182</v>
      </c>
      <c r="B321">
        <v>2009</v>
      </c>
      <c r="C321" t="s">
        <v>181</v>
      </c>
      <c r="D321">
        <v>30</v>
      </c>
      <c r="E321">
        <v>7</v>
      </c>
      <c r="F321">
        <v>13</v>
      </c>
    </row>
    <row r="322" spans="1:6" x14ac:dyDescent="0.3">
      <c r="A322" t="s">
        <v>194</v>
      </c>
      <c r="B322">
        <v>2009</v>
      </c>
      <c r="C322" t="s">
        <v>181</v>
      </c>
      <c r="D322">
        <v>30</v>
      </c>
      <c r="E322">
        <v>15</v>
      </c>
      <c r="F322">
        <v>19</v>
      </c>
    </row>
    <row r="323" spans="1:6" x14ac:dyDescent="0.3">
      <c r="A323" t="s">
        <v>185</v>
      </c>
      <c r="B323">
        <v>2009</v>
      </c>
      <c r="C323" t="s">
        <v>181</v>
      </c>
      <c r="D323">
        <v>30</v>
      </c>
      <c r="E323">
        <v>24</v>
      </c>
      <c r="F323">
        <v>38</v>
      </c>
    </row>
    <row r="324" spans="1:6" x14ac:dyDescent="0.3">
      <c r="A324" t="s">
        <v>193</v>
      </c>
      <c r="B324">
        <v>2009</v>
      </c>
      <c r="C324" t="s">
        <v>181</v>
      </c>
      <c r="D324">
        <v>30</v>
      </c>
      <c r="E324">
        <v>18</v>
      </c>
      <c r="F324">
        <v>26</v>
      </c>
    </row>
    <row r="325" spans="1:6" x14ac:dyDescent="0.3">
      <c r="A325" t="s">
        <v>187</v>
      </c>
      <c r="B325">
        <v>2009</v>
      </c>
      <c r="C325" t="s">
        <v>181</v>
      </c>
      <c r="D325">
        <v>30</v>
      </c>
      <c r="E325">
        <v>17</v>
      </c>
      <c r="F325">
        <v>15</v>
      </c>
    </row>
    <row r="326" spans="1:6" x14ac:dyDescent="0.3">
      <c r="A326" t="s">
        <v>188</v>
      </c>
      <c r="B326">
        <v>2009</v>
      </c>
      <c r="C326" t="s">
        <v>181</v>
      </c>
      <c r="D326">
        <v>30</v>
      </c>
      <c r="E326">
        <v>14</v>
      </c>
      <c r="F326">
        <v>16</v>
      </c>
    </row>
    <row r="327" spans="1:6" x14ac:dyDescent="0.3">
      <c r="A327" t="s">
        <v>173</v>
      </c>
      <c r="B327">
        <v>2008</v>
      </c>
      <c r="C327" t="s">
        <v>158</v>
      </c>
      <c r="D327">
        <v>30</v>
      </c>
      <c r="E327">
        <v>13</v>
      </c>
      <c r="F327">
        <v>16</v>
      </c>
    </row>
    <row r="328" spans="1:6" x14ac:dyDescent="0.3">
      <c r="A328" t="s">
        <v>175</v>
      </c>
      <c r="B328">
        <v>2008</v>
      </c>
      <c r="C328" t="s">
        <v>158</v>
      </c>
      <c r="D328">
        <v>30</v>
      </c>
      <c r="E328">
        <v>2</v>
      </c>
      <c r="F328">
        <v>1</v>
      </c>
    </row>
    <row r="329" spans="1:6" x14ac:dyDescent="0.3">
      <c r="A329" t="s">
        <v>162</v>
      </c>
      <c r="B329">
        <v>2008</v>
      </c>
      <c r="C329" t="s">
        <v>158</v>
      </c>
      <c r="D329">
        <v>30</v>
      </c>
      <c r="E329">
        <v>1</v>
      </c>
      <c r="F329">
        <v>11</v>
      </c>
    </row>
    <row r="330" spans="1:6" x14ac:dyDescent="0.3">
      <c r="A330" t="s">
        <v>178</v>
      </c>
      <c r="B330">
        <v>2008</v>
      </c>
      <c r="C330" t="s">
        <v>158</v>
      </c>
      <c r="D330">
        <v>30</v>
      </c>
      <c r="E330">
        <v>20</v>
      </c>
      <c r="F330">
        <v>16</v>
      </c>
    </row>
    <row r="331" spans="1:6" x14ac:dyDescent="0.3">
      <c r="A331" t="s">
        <v>165</v>
      </c>
      <c r="B331">
        <v>2008</v>
      </c>
      <c r="C331" t="s">
        <v>158</v>
      </c>
      <c r="D331">
        <v>30</v>
      </c>
      <c r="E331">
        <v>21</v>
      </c>
      <c r="F331">
        <v>26</v>
      </c>
    </row>
    <row r="332" spans="1:6" x14ac:dyDescent="0.3">
      <c r="A332" t="s">
        <v>169</v>
      </c>
      <c r="B332">
        <v>2008</v>
      </c>
      <c r="C332" t="s">
        <v>158</v>
      </c>
      <c r="D332">
        <v>30</v>
      </c>
      <c r="E332">
        <v>21</v>
      </c>
      <c r="F332">
        <v>34</v>
      </c>
    </row>
    <row r="333" spans="1:6" x14ac:dyDescent="0.3">
      <c r="A333" t="s">
        <v>172</v>
      </c>
      <c r="B333">
        <v>2008</v>
      </c>
      <c r="C333" t="s">
        <v>158</v>
      </c>
      <c r="D333">
        <v>30</v>
      </c>
      <c r="E333">
        <v>15</v>
      </c>
      <c r="F333">
        <v>19</v>
      </c>
    </row>
    <row r="334" spans="1:6" x14ac:dyDescent="0.3">
      <c r="A334" t="s">
        <v>177</v>
      </c>
      <c r="B334">
        <v>2008</v>
      </c>
      <c r="C334" t="s">
        <v>181</v>
      </c>
      <c r="D334">
        <v>30</v>
      </c>
      <c r="E334">
        <v>17</v>
      </c>
      <c r="F334">
        <v>19</v>
      </c>
    </row>
    <row r="335" spans="1:6" x14ac:dyDescent="0.3">
      <c r="A335" t="s">
        <v>194</v>
      </c>
      <c r="B335">
        <v>2008</v>
      </c>
      <c r="C335" t="s">
        <v>181</v>
      </c>
      <c r="D335">
        <v>30</v>
      </c>
      <c r="E335">
        <v>7</v>
      </c>
      <c r="F335">
        <v>13</v>
      </c>
    </row>
    <row r="336" spans="1:6" x14ac:dyDescent="0.3">
      <c r="A336" t="s">
        <v>185</v>
      </c>
      <c r="B336">
        <v>2008</v>
      </c>
      <c r="C336" t="s">
        <v>181</v>
      </c>
      <c r="D336">
        <v>30</v>
      </c>
      <c r="E336">
        <v>20</v>
      </c>
      <c r="F336">
        <v>27</v>
      </c>
    </row>
    <row r="337" spans="1:6" x14ac:dyDescent="0.3">
      <c r="A337" t="s">
        <v>193</v>
      </c>
      <c r="B337">
        <v>2008</v>
      </c>
      <c r="C337" t="s">
        <v>181</v>
      </c>
      <c r="D337">
        <v>30</v>
      </c>
      <c r="E337">
        <v>10</v>
      </c>
      <c r="F337">
        <v>17</v>
      </c>
    </row>
    <row r="338" spans="1:6" x14ac:dyDescent="0.3">
      <c r="A338" t="s">
        <v>187</v>
      </c>
      <c r="B338">
        <v>2008</v>
      </c>
      <c r="C338" t="s">
        <v>181</v>
      </c>
      <c r="D338">
        <v>30</v>
      </c>
      <c r="E338">
        <v>6</v>
      </c>
      <c r="F338">
        <v>4</v>
      </c>
    </row>
    <row r="339" spans="1:6" x14ac:dyDescent="0.3">
      <c r="A339" t="s">
        <v>192</v>
      </c>
      <c r="B339">
        <v>2008</v>
      </c>
      <c r="C339" t="s">
        <v>181</v>
      </c>
      <c r="D339">
        <v>30</v>
      </c>
      <c r="E339">
        <v>13</v>
      </c>
      <c r="F339">
        <v>23</v>
      </c>
    </row>
    <row r="340" spans="1:6" x14ac:dyDescent="0.3">
      <c r="A340" t="s">
        <v>188</v>
      </c>
      <c r="B340">
        <v>2008</v>
      </c>
      <c r="C340" t="s">
        <v>181</v>
      </c>
      <c r="D340">
        <v>30</v>
      </c>
      <c r="E340">
        <v>11</v>
      </c>
      <c r="F340">
        <v>12</v>
      </c>
    </row>
    <row r="341" spans="1:6" x14ac:dyDescent="0.3">
      <c r="A341" t="s">
        <v>169</v>
      </c>
      <c r="B341">
        <v>2007</v>
      </c>
      <c r="C341" t="s">
        <v>158</v>
      </c>
      <c r="D341">
        <v>30</v>
      </c>
      <c r="E341">
        <v>11</v>
      </c>
      <c r="F341">
        <v>8</v>
      </c>
    </row>
    <row r="342" spans="1:6" x14ac:dyDescent="0.3">
      <c r="A342" t="s">
        <v>162</v>
      </c>
      <c r="B342">
        <v>2007</v>
      </c>
      <c r="C342" t="s">
        <v>158</v>
      </c>
      <c r="D342">
        <v>30</v>
      </c>
      <c r="E342">
        <v>6</v>
      </c>
      <c r="F342">
        <v>14</v>
      </c>
    </row>
    <row r="343" spans="1:6" x14ac:dyDescent="0.3">
      <c r="A343" t="s">
        <v>165</v>
      </c>
      <c r="B343">
        <v>2007</v>
      </c>
      <c r="C343" t="s">
        <v>158</v>
      </c>
      <c r="D343">
        <v>30</v>
      </c>
      <c r="E343">
        <v>17</v>
      </c>
      <c r="F343">
        <v>26</v>
      </c>
    </row>
    <row r="344" spans="1:6" x14ac:dyDescent="0.3">
      <c r="A344" t="s">
        <v>175</v>
      </c>
      <c r="B344">
        <v>2007</v>
      </c>
      <c r="C344" t="s">
        <v>158</v>
      </c>
      <c r="D344">
        <v>30</v>
      </c>
      <c r="E344">
        <v>8</v>
      </c>
      <c r="F344">
        <v>7</v>
      </c>
    </row>
    <row r="345" spans="1:6" x14ac:dyDescent="0.3">
      <c r="A345" t="s">
        <v>178</v>
      </c>
      <c r="B345">
        <v>2007</v>
      </c>
      <c r="C345" t="s">
        <v>158</v>
      </c>
      <c r="D345">
        <v>30</v>
      </c>
      <c r="E345">
        <v>8</v>
      </c>
      <c r="F345">
        <v>8</v>
      </c>
    </row>
    <row r="346" spans="1:6" x14ac:dyDescent="0.3">
      <c r="A346" t="s">
        <v>173</v>
      </c>
      <c r="B346">
        <v>2007</v>
      </c>
      <c r="C346" t="s">
        <v>158</v>
      </c>
      <c r="D346">
        <v>30</v>
      </c>
      <c r="E346">
        <v>3</v>
      </c>
      <c r="F346">
        <v>5</v>
      </c>
    </row>
    <row r="347" spans="1:6" x14ac:dyDescent="0.3">
      <c r="A347" t="s">
        <v>172</v>
      </c>
      <c r="B347">
        <v>2007</v>
      </c>
      <c r="C347" t="s">
        <v>158</v>
      </c>
      <c r="D347">
        <v>30</v>
      </c>
      <c r="E347">
        <v>11</v>
      </c>
      <c r="F347">
        <v>22</v>
      </c>
    </row>
    <row r="348" spans="1:6" x14ac:dyDescent="0.3">
      <c r="A348" t="s">
        <v>194</v>
      </c>
      <c r="B348">
        <v>2007</v>
      </c>
      <c r="C348" t="s">
        <v>181</v>
      </c>
      <c r="D348">
        <v>30</v>
      </c>
      <c r="E348">
        <v>15</v>
      </c>
      <c r="F348">
        <v>22</v>
      </c>
    </row>
    <row r="349" spans="1:6" x14ac:dyDescent="0.3">
      <c r="A349" t="s">
        <v>177</v>
      </c>
      <c r="B349">
        <v>2007</v>
      </c>
      <c r="C349" t="s">
        <v>181</v>
      </c>
      <c r="D349">
        <v>30</v>
      </c>
      <c r="E349">
        <v>4</v>
      </c>
      <c r="F349">
        <v>2</v>
      </c>
    </row>
    <row r="350" spans="1:6" x14ac:dyDescent="0.3">
      <c r="A350" t="s">
        <v>187</v>
      </c>
      <c r="B350">
        <v>2007</v>
      </c>
      <c r="C350" t="s">
        <v>181</v>
      </c>
      <c r="D350">
        <v>30</v>
      </c>
      <c r="E350">
        <v>4</v>
      </c>
      <c r="F350">
        <v>7</v>
      </c>
    </row>
    <row r="351" spans="1:6" x14ac:dyDescent="0.3">
      <c r="A351" t="s">
        <v>193</v>
      </c>
      <c r="B351">
        <v>2007</v>
      </c>
      <c r="C351" t="s">
        <v>181</v>
      </c>
      <c r="D351">
        <v>30</v>
      </c>
      <c r="E351">
        <v>11</v>
      </c>
      <c r="F351">
        <v>15</v>
      </c>
    </row>
    <row r="352" spans="1:6" x14ac:dyDescent="0.3">
      <c r="A352" t="s">
        <v>192</v>
      </c>
      <c r="B352">
        <v>2007</v>
      </c>
      <c r="C352" t="s">
        <v>181</v>
      </c>
      <c r="D352">
        <v>30</v>
      </c>
      <c r="E352">
        <v>8</v>
      </c>
      <c r="F352">
        <v>10</v>
      </c>
    </row>
    <row r="353" spans="1:6" x14ac:dyDescent="0.3">
      <c r="A353" t="s">
        <v>185</v>
      </c>
      <c r="B353">
        <v>2007</v>
      </c>
      <c r="C353" t="s">
        <v>181</v>
      </c>
      <c r="D353">
        <v>30</v>
      </c>
      <c r="E353">
        <v>5</v>
      </c>
      <c r="F353">
        <v>6</v>
      </c>
    </row>
    <row r="354" spans="1:6" x14ac:dyDescent="0.3">
      <c r="A354" t="s">
        <v>169</v>
      </c>
      <c r="B354">
        <v>2006</v>
      </c>
      <c r="C354" t="s">
        <v>158</v>
      </c>
      <c r="D354">
        <v>32</v>
      </c>
      <c r="E354">
        <v>7</v>
      </c>
      <c r="F354">
        <v>4</v>
      </c>
    </row>
    <row r="355" spans="1:6" x14ac:dyDescent="0.3">
      <c r="A355" t="s">
        <v>162</v>
      </c>
      <c r="B355">
        <v>2006</v>
      </c>
      <c r="C355" t="s">
        <v>158</v>
      </c>
      <c r="D355">
        <v>32</v>
      </c>
      <c r="E355">
        <v>10</v>
      </c>
      <c r="F355">
        <v>14</v>
      </c>
    </row>
    <row r="356" spans="1:6" x14ac:dyDescent="0.3">
      <c r="A356" t="s">
        <v>175</v>
      </c>
      <c r="B356">
        <v>2006</v>
      </c>
      <c r="C356" t="s">
        <v>158</v>
      </c>
      <c r="D356">
        <v>32</v>
      </c>
      <c r="E356">
        <v>9</v>
      </c>
      <c r="F356">
        <v>8</v>
      </c>
    </row>
    <row r="357" spans="1:6" x14ac:dyDescent="0.3">
      <c r="A357" t="s">
        <v>165</v>
      </c>
      <c r="B357">
        <v>2006</v>
      </c>
      <c r="C357" t="s">
        <v>158</v>
      </c>
      <c r="D357">
        <v>32</v>
      </c>
      <c r="E357">
        <v>19</v>
      </c>
      <c r="F357">
        <v>14</v>
      </c>
    </row>
    <row r="358" spans="1:6" x14ac:dyDescent="0.3">
      <c r="A358" t="s">
        <v>178</v>
      </c>
      <c r="B358">
        <v>2006</v>
      </c>
      <c r="C358" t="s">
        <v>158</v>
      </c>
      <c r="D358">
        <v>32</v>
      </c>
      <c r="E358">
        <v>14</v>
      </c>
      <c r="F358">
        <v>16</v>
      </c>
    </row>
    <row r="359" spans="1:6" x14ac:dyDescent="0.3">
      <c r="A359" t="s">
        <v>173</v>
      </c>
      <c r="B359">
        <v>2006</v>
      </c>
      <c r="C359" t="s">
        <v>158</v>
      </c>
      <c r="D359">
        <v>32</v>
      </c>
      <c r="E359">
        <v>3</v>
      </c>
      <c r="F359">
        <v>12</v>
      </c>
    </row>
    <row r="360" spans="1:6" x14ac:dyDescent="0.3">
      <c r="A360" t="s">
        <v>187</v>
      </c>
      <c r="B360">
        <v>2006</v>
      </c>
      <c r="C360" t="s">
        <v>181</v>
      </c>
      <c r="D360">
        <v>32</v>
      </c>
      <c r="E360">
        <v>22</v>
      </c>
      <c r="F360">
        <v>24</v>
      </c>
    </row>
    <row r="361" spans="1:6" x14ac:dyDescent="0.3">
      <c r="A361" t="s">
        <v>177</v>
      </c>
      <c r="B361">
        <v>2006</v>
      </c>
      <c r="C361" t="s">
        <v>181</v>
      </c>
      <c r="D361">
        <v>32</v>
      </c>
      <c r="E361">
        <v>12</v>
      </c>
      <c r="F361">
        <v>12</v>
      </c>
    </row>
    <row r="362" spans="1:6" x14ac:dyDescent="0.3">
      <c r="A362" t="s">
        <v>194</v>
      </c>
      <c r="B362">
        <v>2006</v>
      </c>
      <c r="C362" t="s">
        <v>181</v>
      </c>
      <c r="D362">
        <v>32</v>
      </c>
      <c r="E362">
        <v>13</v>
      </c>
      <c r="F362">
        <v>21</v>
      </c>
    </row>
    <row r="363" spans="1:6" x14ac:dyDescent="0.3">
      <c r="A363" t="s">
        <v>193</v>
      </c>
      <c r="B363">
        <v>2006</v>
      </c>
      <c r="C363" t="s">
        <v>181</v>
      </c>
      <c r="D363">
        <v>32</v>
      </c>
      <c r="E363">
        <v>21</v>
      </c>
      <c r="F363">
        <v>21</v>
      </c>
    </row>
    <row r="364" spans="1:6" x14ac:dyDescent="0.3">
      <c r="A364" t="s">
        <v>192</v>
      </c>
      <c r="B364">
        <v>2006</v>
      </c>
      <c r="C364" t="s">
        <v>181</v>
      </c>
      <c r="D364">
        <v>32</v>
      </c>
      <c r="E364">
        <v>5</v>
      </c>
      <c r="F364">
        <v>8</v>
      </c>
    </row>
    <row r="365" spans="1:6" x14ac:dyDescent="0.3">
      <c r="A365" t="s">
        <v>185</v>
      </c>
      <c r="B365">
        <v>2006</v>
      </c>
      <c r="C365" t="s">
        <v>181</v>
      </c>
      <c r="D365">
        <v>32</v>
      </c>
      <c r="E365">
        <v>9</v>
      </c>
      <c r="F365">
        <v>12</v>
      </c>
    </row>
    <row r="366" spans="1:6" x14ac:dyDescent="0.3">
      <c r="A366" t="s">
        <v>162</v>
      </c>
      <c r="B366">
        <v>2005</v>
      </c>
      <c r="C366" t="s">
        <v>158</v>
      </c>
      <c r="D366">
        <v>32</v>
      </c>
      <c r="E366">
        <v>13</v>
      </c>
      <c r="F366">
        <v>12</v>
      </c>
    </row>
    <row r="367" spans="1:6" x14ac:dyDescent="0.3">
      <c r="A367" t="s">
        <v>169</v>
      </c>
      <c r="B367">
        <v>2005</v>
      </c>
      <c r="C367" t="s">
        <v>158</v>
      </c>
      <c r="D367">
        <v>32</v>
      </c>
      <c r="E367">
        <v>4</v>
      </c>
      <c r="F367">
        <v>9</v>
      </c>
    </row>
    <row r="368" spans="1:6" x14ac:dyDescent="0.3">
      <c r="A368" t="s">
        <v>175</v>
      </c>
      <c r="B368">
        <v>2005</v>
      </c>
      <c r="C368" t="s">
        <v>158</v>
      </c>
      <c r="D368">
        <v>32</v>
      </c>
      <c r="E368">
        <v>5</v>
      </c>
      <c r="F368">
        <v>7</v>
      </c>
    </row>
    <row r="369" spans="1:6" x14ac:dyDescent="0.3">
      <c r="A369" t="s">
        <v>179</v>
      </c>
      <c r="B369">
        <v>2005</v>
      </c>
      <c r="C369" t="s">
        <v>158</v>
      </c>
      <c r="D369">
        <v>32</v>
      </c>
      <c r="E369">
        <v>3</v>
      </c>
      <c r="F369">
        <v>-2</v>
      </c>
    </row>
    <row r="370" spans="1:6" x14ac:dyDescent="0.3">
      <c r="A370" t="s">
        <v>178</v>
      </c>
      <c r="B370">
        <v>2005</v>
      </c>
      <c r="C370" t="s">
        <v>158</v>
      </c>
      <c r="D370">
        <v>32</v>
      </c>
      <c r="E370">
        <v>3</v>
      </c>
      <c r="F370">
        <v>2</v>
      </c>
    </row>
    <row r="371" spans="1:6" x14ac:dyDescent="0.3">
      <c r="A371" t="s">
        <v>173</v>
      </c>
      <c r="B371">
        <v>2005</v>
      </c>
      <c r="C371" t="s">
        <v>158</v>
      </c>
      <c r="D371">
        <v>32</v>
      </c>
      <c r="E371">
        <v>6</v>
      </c>
      <c r="F371">
        <v>3</v>
      </c>
    </row>
    <row r="372" spans="1:6" x14ac:dyDescent="0.3">
      <c r="A372" t="s">
        <v>188</v>
      </c>
      <c r="B372">
        <v>2005</v>
      </c>
      <c r="C372" t="s">
        <v>181</v>
      </c>
      <c r="D372">
        <v>32</v>
      </c>
      <c r="E372">
        <v>4</v>
      </c>
      <c r="F372">
        <v>10</v>
      </c>
    </row>
    <row r="373" spans="1:6" x14ac:dyDescent="0.3">
      <c r="A373" t="s">
        <v>187</v>
      </c>
      <c r="B373">
        <v>2005</v>
      </c>
      <c r="C373" t="s">
        <v>181</v>
      </c>
      <c r="D373">
        <v>32</v>
      </c>
      <c r="E373">
        <v>10</v>
      </c>
      <c r="F373">
        <v>8</v>
      </c>
    </row>
    <row r="374" spans="1:6" x14ac:dyDescent="0.3">
      <c r="A374" t="s">
        <v>193</v>
      </c>
      <c r="B374">
        <v>2005</v>
      </c>
      <c r="C374" t="s">
        <v>181</v>
      </c>
      <c r="D374">
        <v>32</v>
      </c>
      <c r="E374">
        <v>19</v>
      </c>
      <c r="F374">
        <v>17</v>
      </c>
    </row>
    <row r="375" spans="1:6" x14ac:dyDescent="0.3">
      <c r="A375" t="s">
        <v>192</v>
      </c>
      <c r="B375">
        <v>2005</v>
      </c>
      <c r="C375" t="s">
        <v>181</v>
      </c>
      <c r="D375">
        <v>32</v>
      </c>
      <c r="E375">
        <v>21</v>
      </c>
      <c r="F375">
        <v>25</v>
      </c>
    </row>
    <row r="376" spans="1:6" x14ac:dyDescent="0.3">
      <c r="A376" t="s">
        <v>185</v>
      </c>
      <c r="B376">
        <v>2005</v>
      </c>
      <c r="C376" t="s">
        <v>181</v>
      </c>
      <c r="D376">
        <v>32</v>
      </c>
      <c r="E376">
        <v>16</v>
      </c>
      <c r="F376">
        <v>25</v>
      </c>
    </row>
    <row r="377" spans="1:6" x14ac:dyDescent="0.3">
      <c r="A377" t="s">
        <v>194</v>
      </c>
      <c r="B377">
        <v>2005</v>
      </c>
      <c r="C377" t="s">
        <v>181</v>
      </c>
      <c r="D377">
        <v>32</v>
      </c>
      <c r="E377">
        <v>4</v>
      </c>
      <c r="F377">
        <v>6</v>
      </c>
    </row>
    <row r="378" spans="1:6" x14ac:dyDescent="0.3">
      <c r="A378" t="s">
        <v>173</v>
      </c>
      <c r="B378">
        <v>2004</v>
      </c>
      <c r="C378" t="s">
        <v>158</v>
      </c>
      <c r="D378">
        <v>30</v>
      </c>
      <c r="E378">
        <v>9</v>
      </c>
      <c r="F378">
        <v>8</v>
      </c>
    </row>
    <row r="379" spans="1:6" x14ac:dyDescent="0.3">
      <c r="A379" t="s">
        <v>169</v>
      </c>
      <c r="B379">
        <v>2004</v>
      </c>
      <c r="C379" t="s">
        <v>158</v>
      </c>
      <c r="D379">
        <v>30</v>
      </c>
      <c r="E379">
        <v>20</v>
      </c>
      <c r="F379">
        <v>27</v>
      </c>
    </row>
    <row r="380" spans="1:6" x14ac:dyDescent="0.3">
      <c r="A380" t="s">
        <v>179</v>
      </c>
      <c r="B380">
        <v>2004</v>
      </c>
      <c r="C380" t="s">
        <v>158</v>
      </c>
      <c r="D380">
        <v>30</v>
      </c>
      <c r="E380">
        <v>10</v>
      </c>
      <c r="F380">
        <v>12</v>
      </c>
    </row>
    <row r="381" spans="1:6" x14ac:dyDescent="0.3">
      <c r="A381" t="s">
        <v>162</v>
      </c>
      <c r="B381">
        <v>2004</v>
      </c>
      <c r="C381" t="s">
        <v>158</v>
      </c>
      <c r="D381">
        <v>30</v>
      </c>
      <c r="E381">
        <v>9</v>
      </c>
      <c r="F381">
        <v>9</v>
      </c>
    </row>
    <row r="382" spans="1:6" x14ac:dyDescent="0.3">
      <c r="A382" t="s">
        <v>175</v>
      </c>
      <c r="B382">
        <v>2004</v>
      </c>
      <c r="C382" t="s">
        <v>158</v>
      </c>
      <c r="D382">
        <v>30</v>
      </c>
      <c r="E382">
        <v>15</v>
      </c>
      <c r="F382">
        <v>18</v>
      </c>
    </row>
    <row r="383" spans="1:6" x14ac:dyDescent="0.3">
      <c r="A383" t="s">
        <v>178</v>
      </c>
      <c r="B383">
        <v>2004</v>
      </c>
      <c r="C383" t="s">
        <v>181</v>
      </c>
      <c r="D383">
        <v>30</v>
      </c>
      <c r="E383">
        <v>11</v>
      </c>
      <c r="F383">
        <v>12</v>
      </c>
    </row>
    <row r="384" spans="1:6" x14ac:dyDescent="0.3">
      <c r="A384" t="s">
        <v>192</v>
      </c>
      <c r="B384">
        <v>2004</v>
      </c>
      <c r="C384" t="s">
        <v>181</v>
      </c>
      <c r="D384">
        <v>30</v>
      </c>
      <c r="E384">
        <v>15</v>
      </c>
      <c r="F384">
        <v>16</v>
      </c>
    </row>
    <row r="385" spans="1:6" x14ac:dyDescent="0.3">
      <c r="A385" t="s">
        <v>193</v>
      </c>
      <c r="B385">
        <v>2004</v>
      </c>
      <c r="C385" t="s">
        <v>181</v>
      </c>
      <c r="D385">
        <v>30</v>
      </c>
      <c r="E385">
        <v>15</v>
      </c>
      <c r="F385">
        <v>19</v>
      </c>
    </row>
    <row r="386" spans="1:6" x14ac:dyDescent="0.3">
      <c r="A386" t="s">
        <v>188</v>
      </c>
      <c r="B386">
        <v>2004</v>
      </c>
      <c r="C386" t="s">
        <v>181</v>
      </c>
      <c r="D386">
        <v>30</v>
      </c>
      <c r="E386">
        <v>8</v>
      </c>
      <c r="F386">
        <v>12</v>
      </c>
    </row>
    <row r="387" spans="1:6" x14ac:dyDescent="0.3">
      <c r="A387" t="s">
        <v>195</v>
      </c>
      <c r="B387">
        <v>2004</v>
      </c>
      <c r="C387" t="s">
        <v>181</v>
      </c>
      <c r="D387">
        <v>30</v>
      </c>
      <c r="E387">
        <v>8</v>
      </c>
      <c r="F387">
        <v>19</v>
      </c>
    </row>
    <row r="388" spans="1:6" x14ac:dyDescent="0.3">
      <c r="A388" t="s">
        <v>175</v>
      </c>
      <c r="B388">
        <v>2003</v>
      </c>
      <c r="C388" t="s">
        <v>158</v>
      </c>
      <c r="D388">
        <v>30</v>
      </c>
      <c r="E388">
        <v>15</v>
      </c>
      <c r="F388">
        <v>28</v>
      </c>
    </row>
    <row r="389" spans="1:6" x14ac:dyDescent="0.3">
      <c r="A389" t="s">
        <v>162</v>
      </c>
      <c r="B389">
        <v>2003</v>
      </c>
      <c r="C389" t="s">
        <v>158</v>
      </c>
      <c r="D389">
        <v>30</v>
      </c>
      <c r="E389">
        <v>5</v>
      </c>
      <c r="F389">
        <v>10</v>
      </c>
    </row>
    <row r="390" spans="1:6" x14ac:dyDescent="0.3">
      <c r="A390" t="s">
        <v>179</v>
      </c>
      <c r="B390">
        <v>2003</v>
      </c>
      <c r="C390" t="s">
        <v>158</v>
      </c>
      <c r="D390">
        <v>30</v>
      </c>
      <c r="E390">
        <v>-4</v>
      </c>
      <c r="F390">
        <v>-4</v>
      </c>
    </row>
    <row r="391" spans="1:6" x14ac:dyDescent="0.3">
      <c r="A391" t="s">
        <v>169</v>
      </c>
      <c r="B391">
        <v>2003</v>
      </c>
      <c r="C391" t="s">
        <v>158</v>
      </c>
      <c r="D391">
        <v>30</v>
      </c>
      <c r="E391">
        <v>9</v>
      </c>
      <c r="F391">
        <v>10</v>
      </c>
    </row>
    <row r="392" spans="1:6" x14ac:dyDescent="0.3">
      <c r="A392" t="s">
        <v>173</v>
      </c>
      <c r="B392">
        <v>2003</v>
      </c>
      <c r="C392" t="s">
        <v>158</v>
      </c>
      <c r="D392">
        <v>30</v>
      </c>
      <c r="E392">
        <v>10</v>
      </c>
      <c r="F392">
        <v>18</v>
      </c>
    </row>
    <row r="393" spans="1:6" x14ac:dyDescent="0.3">
      <c r="A393" t="s">
        <v>188</v>
      </c>
      <c r="B393">
        <v>2003</v>
      </c>
      <c r="C393" t="s">
        <v>181</v>
      </c>
      <c r="D393">
        <v>30</v>
      </c>
      <c r="E393">
        <v>-1</v>
      </c>
      <c r="F393">
        <v>-4</v>
      </c>
    </row>
    <row r="394" spans="1:6" x14ac:dyDescent="0.3">
      <c r="A394" t="s">
        <v>178</v>
      </c>
      <c r="B394">
        <v>2003</v>
      </c>
      <c r="C394" t="s">
        <v>181</v>
      </c>
      <c r="D394">
        <v>30</v>
      </c>
      <c r="E394">
        <v>12</v>
      </c>
      <c r="F394">
        <v>10</v>
      </c>
    </row>
    <row r="395" spans="1:6" x14ac:dyDescent="0.3">
      <c r="A395" t="s">
        <v>193</v>
      </c>
      <c r="B395">
        <v>2003</v>
      </c>
      <c r="C395" t="s">
        <v>181</v>
      </c>
      <c r="D395">
        <v>30</v>
      </c>
      <c r="E395">
        <v>18</v>
      </c>
      <c r="F395">
        <v>21</v>
      </c>
    </row>
    <row r="396" spans="1:6" x14ac:dyDescent="0.3">
      <c r="A396" t="s">
        <v>192</v>
      </c>
      <c r="B396">
        <v>2003</v>
      </c>
      <c r="C396" t="s">
        <v>181</v>
      </c>
      <c r="D396">
        <v>30</v>
      </c>
      <c r="E396">
        <v>24</v>
      </c>
      <c r="F396">
        <v>22</v>
      </c>
    </row>
    <row r="397" spans="1:6" x14ac:dyDescent="0.3">
      <c r="A397" t="s">
        <v>195</v>
      </c>
      <c r="B397">
        <v>2003</v>
      </c>
      <c r="C397" t="s">
        <v>181</v>
      </c>
      <c r="D397">
        <v>30</v>
      </c>
      <c r="E397">
        <v>11</v>
      </c>
      <c r="F397">
        <v>15</v>
      </c>
    </row>
    <row r="398" spans="1:6" x14ac:dyDescent="0.3">
      <c r="A398" t="s">
        <v>162</v>
      </c>
      <c r="B398">
        <v>2002</v>
      </c>
      <c r="C398" t="s">
        <v>158</v>
      </c>
      <c r="D398">
        <v>28</v>
      </c>
      <c r="E398">
        <v>4</v>
      </c>
      <c r="F398">
        <v>8</v>
      </c>
    </row>
    <row r="399" spans="1:6" x14ac:dyDescent="0.3">
      <c r="A399" t="s">
        <v>173</v>
      </c>
      <c r="B399">
        <v>2002</v>
      </c>
      <c r="C399" t="s">
        <v>158</v>
      </c>
      <c r="D399">
        <v>28</v>
      </c>
      <c r="E399">
        <v>6</v>
      </c>
      <c r="F399">
        <v>3</v>
      </c>
    </row>
    <row r="400" spans="1:6" x14ac:dyDescent="0.3">
      <c r="A400" t="s">
        <v>175</v>
      </c>
      <c r="B400">
        <v>2002</v>
      </c>
      <c r="C400" t="s">
        <v>158</v>
      </c>
      <c r="D400">
        <v>28</v>
      </c>
      <c r="E400">
        <v>1</v>
      </c>
      <c r="F400">
        <v>3</v>
      </c>
    </row>
    <row r="401" spans="1:6" x14ac:dyDescent="0.3">
      <c r="A401" t="s">
        <v>179</v>
      </c>
      <c r="B401">
        <v>2002</v>
      </c>
      <c r="C401" t="s">
        <v>158</v>
      </c>
      <c r="D401">
        <v>28</v>
      </c>
      <c r="E401">
        <v>-7</v>
      </c>
      <c r="F401">
        <v>4</v>
      </c>
    </row>
    <row r="402" spans="1:6" x14ac:dyDescent="0.3">
      <c r="A402" t="s">
        <v>169</v>
      </c>
      <c r="B402">
        <v>2002</v>
      </c>
      <c r="C402" t="s">
        <v>158</v>
      </c>
      <c r="D402">
        <v>28</v>
      </c>
      <c r="E402">
        <v>20</v>
      </c>
      <c r="F402">
        <v>19</v>
      </c>
    </row>
    <row r="403" spans="1:6" x14ac:dyDescent="0.3">
      <c r="A403" t="s">
        <v>192</v>
      </c>
      <c r="B403">
        <v>2002</v>
      </c>
      <c r="C403" t="s">
        <v>181</v>
      </c>
      <c r="D403">
        <v>28</v>
      </c>
      <c r="E403">
        <v>19</v>
      </c>
      <c r="F403">
        <v>23</v>
      </c>
    </row>
    <row r="404" spans="1:6" x14ac:dyDescent="0.3">
      <c r="A404" t="s">
        <v>188</v>
      </c>
      <c r="B404">
        <v>2002</v>
      </c>
      <c r="C404" t="s">
        <v>181</v>
      </c>
      <c r="D404">
        <v>28</v>
      </c>
      <c r="E404">
        <v>29</v>
      </c>
      <c r="F404">
        <v>32</v>
      </c>
    </row>
    <row r="405" spans="1:6" x14ac:dyDescent="0.3">
      <c r="A405" t="s">
        <v>195</v>
      </c>
      <c r="B405">
        <v>2002</v>
      </c>
      <c r="C405" t="s">
        <v>181</v>
      </c>
      <c r="D405">
        <v>28</v>
      </c>
      <c r="E405">
        <v>9</v>
      </c>
      <c r="F405">
        <v>13</v>
      </c>
    </row>
    <row r="406" spans="1:6" x14ac:dyDescent="0.3">
      <c r="A406" t="s">
        <v>193</v>
      </c>
      <c r="B406">
        <v>2002</v>
      </c>
      <c r="C406" t="s">
        <v>181</v>
      </c>
      <c r="D406">
        <v>28</v>
      </c>
      <c r="E406">
        <v>15</v>
      </c>
      <c r="F406">
        <v>27</v>
      </c>
    </row>
    <row r="407" spans="1:6" x14ac:dyDescent="0.3">
      <c r="A407" t="s">
        <v>178</v>
      </c>
      <c r="B407">
        <v>2002</v>
      </c>
      <c r="C407" t="s">
        <v>181</v>
      </c>
      <c r="D407">
        <v>28</v>
      </c>
      <c r="E407">
        <v>12</v>
      </c>
      <c r="F407">
        <v>10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330B-EB73-48A4-9560-9A38A4E1237E}">
  <dimension ref="A1:G37"/>
  <sheetViews>
    <sheetView topLeftCell="B1" workbookViewId="0">
      <selection activeCell="P22" sqref="P22"/>
    </sheetView>
  </sheetViews>
  <sheetFormatPr defaultRowHeight="14.4" x14ac:dyDescent="0.3"/>
  <cols>
    <col min="1" max="1" width="13" customWidth="1"/>
    <col min="2" max="2" width="16.77734375" customWidth="1"/>
    <col min="3" max="3" width="15.6640625" customWidth="1"/>
  </cols>
  <sheetData>
    <row r="1" spans="1:7" x14ac:dyDescent="0.3">
      <c r="A1" s="8" t="s">
        <v>215</v>
      </c>
      <c r="B1" s="8" t="s">
        <v>216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</row>
    <row r="2" spans="1:7" x14ac:dyDescent="0.3">
      <c r="A2" s="2">
        <v>2023</v>
      </c>
      <c r="B2" s="7">
        <v>7.166666666666667</v>
      </c>
      <c r="C2" s="7">
        <v>13.444444444444445</v>
      </c>
      <c r="D2" s="7">
        <v>7.8</v>
      </c>
      <c r="E2" s="7">
        <v>12.2</v>
      </c>
      <c r="F2" s="7">
        <v>12.517241379310345</v>
      </c>
      <c r="G2" s="7">
        <v>21.03448275862069</v>
      </c>
    </row>
    <row r="3" spans="1:7" x14ac:dyDescent="0.3">
      <c r="A3" s="2">
        <v>2022</v>
      </c>
      <c r="B3" s="7">
        <v>9.8333333333333339</v>
      </c>
      <c r="C3" s="7">
        <v>18.333333333333332</v>
      </c>
      <c r="D3" s="7">
        <v>11.25</v>
      </c>
      <c r="E3" s="7">
        <v>15.8</v>
      </c>
      <c r="F3" s="7">
        <v>11.357142857142858</v>
      </c>
      <c r="G3" s="7">
        <v>18.071428571428573</v>
      </c>
    </row>
    <row r="4" spans="1:7" x14ac:dyDescent="0.3">
      <c r="A4" s="2">
        <v>2021</v>
      </c>
      <c r="B4" s="7">
        <v>8.8333333333333339</v>
      </c>
      <c r="C4" s="7">
        <v>13.777777777777779</v>
      </c>
      <c r="D4" s="7">
        <v>5.0999999999999996</v>
      </c>
      <c r="E4" s="7">
        <v>7.9</v>
      </c>
      <c r="F4" s="7">
        <v>11.666666666666666</v>
      </c>
      <c r="G4" s="7">
        <v>16.37037037037037</v>
      </c>
    </row>
    <row r="5" spans="1:7" x14ac:dyDescent="0.3">
      <c r="A5" s="2">
        <v>2020</v>
      </c>
      <c r="B5" s="7">
        <v>5.333333333333333</v>
      </c>
      <c r="C5" s="7">
        <v>10.611111111111111</v>
      </c>
      <c r="D5" s="7">
        <v>-1.35</v>
      </c>
      <c r="E5" s="7">
        <v>0.4</v>
      </c>
      <c r="F5" s="7">
        <v>6.115384615384615</v>
      </c>
      <c r="G5" s="7">
        <v>9.4615384615384617</v>
      </c>
    </row>
    <row r="6" spans="1:7" x14ac:dyDescent="0.3">
      <c r="A6" s="2">
        <v>2019</v>
      </c>
      <c r="B6" s="7">
        <v>1.3333333333333333</v>
      </c>
      <c r="C6" s="7">
        <v>3.7777777777777777</v>
      </c>
      <c r="D6" s="7">
        <v>8.4</v>
      </c>
      <c r="E6" s="7">
        <v>11.8</v>
      </c>
      <c r="F6" s="7">
        <v>13.75</v>
      </c>
      <c r="G6" s="7">
        <v>18.083333333333332</v>
      </c>
    </row>
    <row r="7" spans="1:7" x14ac:dyDescent="0.3">
      <c r="A7" s="2">
        <v>2018</v>
      </c>
      <c r="B7" s="7">
        <v>7.166666666666667</v>
      </c>
      <c r="C7" s="7">
        <v>13.666666666666666</v>
      </c>
      <c r="D7" s="7">
        <v>7.95</v>
      </c>
      <c r="E7" s="7">
        <v>12</v>
      </c>
      <c r="F7" s="7">
        <v>14.869565217391305</v>
      </c>
      <c r="G7" s="7">
        <v>22.173913043478262</v>
      </c>
    </row>
    <row r="8" spans="1:7" x14ac:dyDescent="0.3">
      <c r="A8" s="2">
        <v>2017</v>
      </c>
      <c r="B8" s="7">
        <v>9.1666666666666661</v>
      </c>
      <c r="C8" s="7">
        <v>13.888888888888889</v>
      </c>
      <c r="D8" s="7">
        <v>9.75</v>
      </c>
      <c r="E8" s="7">
        <v>14.6</v>
      </c>
      <c r="F8" s="7">
        <v>18</v>
      </c>
      <c r="G8" s="7">
        <v>26.545454545454547</v>
      </c>
    </row>
    <row r="9" spans="1:7" x14ac:dyDescent="0.3">
      <c r="A9" s="2">
        <v>2016</v>
      </c>
      <c r="B9" s="7">
        <v>11.333333333333334</v>
      </c>
      <c r="C9" s="7">
        <v>15.222222222222221</v>
      </c>
      <c r="D9" s="7">
        <v>11.7</v>
      </c>
      <c r="E9" s="7">
        <v>15</v>
      </c>
      <c r="F9" s="7">
        <v>15.75</v>
      </c>
      <c r="G9" s="7">
        <v>18.8</v>
      </c>
    </row>
    <row r="10" spans="1:7" x14ac:dyDescent="0.3">
      <c r="A10" s="2">
        <v>2015</v>
      </c>
      <c r="B10" s="7">
        <v>5.833333333333333</v>
      </c>
      <c r="C10" s="7">
        <v>10.222222222222221</v>
      </c>
      <c r="D10" s="7">
        <v>6.15</v>
      </c>
      <c r="E10" s="7">
        <v>10.8</v>
      </c>
      <c r="F10" s="7">
        <v>14.7</v>
      </c>
      <c r="G10" s="7">
        <v>20.100000000000001</v>
      </c>
    </row>
    <row r="11" spans="1:7" x14ac:dyDescent="0.3">
      <c r="A11" s="2">
        <v>2014</v>
      </c>
      <c r="B11" s="7">
        <v>11</v>
      </c>
      <c r="C11" s="7">
        <v>14.333333333333334</v>
      </c>
      <c r="D11" s="7">
        <v>8.5500000000000007</v>
      </c>
      <c r="E11" s="7">
        <v>14.5</v>
      </c>
      <c r="F11" s="7">
        <v>12.315789473684211</v>
      </c>
      <c r="G11" s="7">
        <v>15.578947368421053</v>
      </c>
    </row>
    <row r="12" spans="1:7" x14ac:dyDescent="0.3">
      <c r="A12" s="2">
        <v>2013</v>
      </c>
      <c r="B12" s="7">
        <v>8</v>
      </c>
      <c r="D12" s="7">
        <v>8.4</v>
      </c>
      <c r="E12" s="7"/>
      <c r="F12" s="7">
        <v>13.736842105263158</v>
      </c>
      <c r="G12" s="7">
        <v>18.210526315789473</v>
      </c>
    </row>
    <row r="13" spans="1:7" x14ac:dyDescent="0.3">
      <c r="A13" s="2">
        <v>2012</v>
      </c>
      <c r="B13" s="7">
        <v>5.333333333333333</v>
      </c>
      <c r="D13" s="7">
        <v>9</v>
      </c>
      <c r="E13" s="7"/>
      <c r="F13" s="7">
        <v>13.894736842105264</v>
      </c>
      <c r="G13" s="7">
        <v>16.631578947368421</v>
      </c>
    </row>
    <row r="14" spans="1:7" x14ac:dyDescent="0.3">
      <c r="A14" s="2">
        <v>2011</v>
      </c>
      <c r="B14" s="7">
        <v>8.5</v>
      </c>
      <c r="D14" s="7">
        <v>8.25</v>
      </c>
      <c r="E14" s="7"/>
      <c r="F14" s="7">
        <v>10.666666666666666</v>
      </c>
      <c r="G14" s="7">
        <v>13.888888888888889</v>
      </c>
    </row>
    <row r="15" spans="1:7" x14ac:dyDescent="0.3">
      <c r="A15" s="2">
        <v>2010</v>
      </c>
      <c r="B15" s="7">
        <v>6.5</v>
      </c>
      <c r="D15" s="7">
        <v>13.35</v>
      </c>
      <c r="E15" s="7"/>
      <c r="F15" s="7">
        <v>9.375</v>
      </c>
      <c r="G15" s="7">
        <v>12.125</v>
      </c>
    </row>
    <row r="16" spans="1:7" x14ac:dyDescent="0.3">
      <c r="A16" s="2">
        <v>2009</v>
      </c>
      <c r="B16" s="7">
        <v>5</v>
      </c>
      <c r="D16" s="7">
        <v>15.3</v>
      </c>
      <c r="E16" s="7"/>
      <c r="F16" s="7">
        <v>11.6</v>
      </c>
      <c r="G16" s="7">
        <v>14.533333333333333</v>
      </c>
    </row>
    <row r="17" spans="1:7" x14ac:dyDescent="0.3">
      <c r="A17" s="2">
        <v>2008</v>
      </c>
      <c r="B17" s="7">
        <v>10.333333333333334</v>
      </c>
      <c r="D17" s="7">
        <v>9.4499999999999993</v>
      </c>
      <c r="E17" s="7"/>
      <c r="F17" s="7">
        <v>12.642857142857142</v>
      </c>
      <c r="G17" s="7">
        <v>17</v>
      </c>
    </row>
    <row r="18" spans="1:7" x14ac:dyDescent="0.3">
      <c r="A18" s="2">
        <v>2007</v>
      </c>
      <c r="B18" s="7">
        <v>9.6666666666666661</v>
      </c>
      <c r="D18" s="7">
        <v>10.8</v>
      </c>
      <c r="E18" s="7"/>
      <c r="F18" s="7">
        <v>8.5384615384615383</v>
      </c>
      <c r="G18" s="7">
        <v>11.692307692307692</v>
      </c>
    </row>
    <row r="19" spans="1:7" x14ac:dyDescent="0.3">
      <c r="A19" s="2">
        <v>2006</v>
      </c>
      <c r="B19" s="7">
        <v>6.833333333333333</v>
      </c>
      <c r="D19" s="7">
        <v>12.3</v>
      </c>
      <c r="E19" s="7"/>
      <c r="F19" s="7">
        <v>12</v>
      </c>
      <c r="G19" s="7">
        <v>13.833333333333334</v>
      </c>
    </row>
    <row r="20" spans="1:7" x14ac:dyDescent="0.3">
      <c r="A20" s="2">
        <v>2005</v>
      </c>
      <c r="B20" s="7">
        <v>8.6666666666666661</v>
      </c>
      <c r="D20" s="7">
        <v>12.15</v>
      </c>
      <c r="E20" s="7"/>
      <c r="F20" s="7">
        <v>9</v>
      </c>
      <c r="G20" s="7">
        <v>10.166666666666666</v>
      </c>
    </row>
    <row r="21" spans="1:7" x14ac:dyDescent="0.3">
      <c r="A21" s="2">
        <v>2004</v>
      </c>
      <c r="B21" s="7">
        <v>9.5</v>
      </c>
      <c r="D21" s="7">
        <v>11.4</v>
      </c>
      <c r="E21" s="7"/>
      <c r="F21" s="7">
        <v>12</v>
      </c>
      <c r="G21" s="7">
        <v>15.2</v>
      </c>
    </row>
    <row r="22" spans="1:7" x14ac:dyDescent="0.3">
      <c r="A22" s="2">
        <v>2003</v>
      </c>
      <c r="B22" s="7">
        <v>14.333333333333334</v>
      </c>
      <c r="D22" s="7">
        <v>9.3000000000000007</v>
      </c>
      <c r="E22" s="7"/>
      <c r="F22" s="7">
        <v>9.9</v>
      </c>
      <c r="G22" s="7">
        <v>12.6</v>
      </c>
    </row>
    <row r="23" spans="1:7" x14ac:dyDescent="0.3">
      <c r="A23" s="2">
        <v>2002</v>
      </c>
      <c r="B23" s="7">
        <v>9.8333333333333339</v>
      </c>
      <c r="D23" s="7">
        <v>12.6</v>
      </c>
      <c r="E23" s="7"/>
      <c r="F23" s="7">
        <v>10.8</v>
      </c>
      <c r="G23" s="7">
        <v>14.2</v>
      </c>
    </row>
    <row r="24" spans="1:7" x14ac:dyDescent="0.3">
      <c r="A24" s="2">
        <v>2001</v>
      </c>
      <c r="B24" s="7">
        <v>13.666666666666666</v>
      </c>
      <c r="D24" s="7">
        <v>7.65</v>
      </c>
      <c r="E24" s="7"/>
    </row>
    <row r="25" spans="1:7" x14ac:dyDescent="0.3">
      <c r="A25" s="2">
        <v>2000</v>
      </c>
      <c r="B25" s="7">
        <v>13.833333333333334</v>
      </c>
      <c r="D25" s="7">
        <v>13.35</v>
      </c>
      <c r="E25" s="7"/>
    </row>
    <row r="26" spans="1:7" x14ac:dyDescent="0.3">
      <c r="A26" s="2">
        <v>1999</v>
      </c>
      <c r="B26" s="7">
        <v>11.166666666666666</v>
      </c>
      <c r="D26" s="7">
        <v>12.9</v>
      </c>
      <c r="E26" s="7"/>
    </row>
    <row r="27" spans="1:7" x14ac:dyDescent="0.3">
      <c r="A27" s="2">
        <v>1998</v>
      </c>
      <c r="B27" s="7">
        <v>11.5</v>
      </c>
      <c r="D27" s="7">
        <v>10.95</v>
      </c>
      <c r="E27" s="7"/>
    </row>
    <row r="28" spans="1:7" x14ac:dyDescent="0.3">
      <c r="A28" s="2">
        <v>1997</v>
      </c>
      <c r="B28" s="7">
        <v>11.5</v>
      </c>
      <c r="D28" s="7">
        <v>12.45</v>
      </c>
      <c r="E28" s="7"/>
    </row>
    <row r="29" spans="1:7" x14ac:dyDescent="0.3">
      <c r="A29" s="2">
        <v>1996</v>
      </c>
      <c r="B29" s="7">
        <v>12.666666666666666</v>
      </c>
      <c r="D29" s="7">
        <v>9.4499999999999993</v>
      </c>
      <c r="E29" s="7"/>
    </row>
    <row r="30" spans="1:7" x14ac:dyDescent="0.3">
      <c r="A30" s="2">
        <v>1995</v>
      </c>
      <c r="B30" s="7">
        <v>8</v>
      </c>
      <c r="D30" s="7">
        <v>13.5</v>
      </c>
      <c r="E30" s="7"/>
    </row>
    <row r="31" spans="1:7" x14ac:dyDescent="0.3">
      <c r="A31" s="2">
        <v>1994</v>
      </c>
      <c r="B31" s="7">
        <v>12.333333333333334</v>
      </c>
      <c r="D31" s="7">
        <v>11.181818181818182</v>
      </c>
      <c r="E31" s="7"/>
    </row>
    <row r="32" spans="1:7" x14ac:dyDescent="0.3">
      <c r="A32" s="2">
        <v>1993</v>
      </c>
      <c r="B32" s="7">
        <v>13.5</v>
      </c>
      <c r="D32" s="7">
        <v>8.7272727272727266</v>
      </c>
      <c r="E32" s="7"/>
    </row>
    <row r="33" spans="1:5" x14ac:dyDescent="0.3">
      <c r="A33" s="2">
        <v>1992</v>
      </c>
      <c r="B33" s="7">
        <v>14.666666666666666</v>
      </c>
      <c r="D33" s="7">
        <v>13.090909090909092</v>
      </c>
      <c r="E33" s="7"/>
    </row>
    <row r="34" spans="1:5" x14ac:dyDescent="0.3">
      <c r="A34" s="2">
        <v>1991</v>
      </c>
      <c r="B34" s="7">
        <v>13.8</v>
      </c>
    </row>
    <row r="35" spans="1:5" x14ac:dyDescent="0.3">
      <c r="A35" s="2">
        <v>1990</v>
      </c>
      <c r="B35" s="7">
        <v>7.666666666666667</v>
      </c>
    </row>
    <row r="36" spans="1:5" x14ac:dyDescent="0.3">
      <c r="A36" s="2">
        <v>1989</v>
      </c>
      <c r="B36" s="7">
        <v>15.666666666666666</v>
      </c>
    </row>
    <row r="37" spans="1:5" x14ac:dyDescent="0.3">
      <c r="A37" s="2">
        <v>1988</v>
      </c>
      <c r="B37" s="7">
        <v>14.666666666666666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A346-AAC5-461A-B266-D3D448B4532D}">
  <dimension ref="B5:Q59"/>
  <sheetViews>
    <sheetView tabSelected="1" topLeftCell="A31" workbookViewId="0">
      <selection activeCell="J37" sqref="J37"/>
    </sheetView>
  </sheetViews>
  <sheetFormatPr defaultRowHeight="14.4" x14ac:dyDescent="0.3"/>
  <cols>
    <col min="10" max="10" width="14" bestFit="1" customWidth="1"/>
  </cols>
  <sheetData>
    <row r="5" spans="17:17" x14ac:dyDescent="0.3">
      <c r="Q5" t="s">
        <v>212</v>
      </c>
    </row>
    <row r="42" spans="2:2" x14ac:dyDescent="0.3">
      <c r="B42" t="s">
        <v>201</v>
      </c>
    </row>
    <row r="59" spans="2:2" x14ac:dyDescent="0.3">
      <c r="B59" t="s">
        <v>224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X F r 9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X F r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a / V h 3 U 4 4 + a A I A A K Y T A A A T A B w A R m 9 y b X V s Y X M v U 2 V j d G l v b j E u b S C i G A A o o B Q A A A A A A A A A A A A A A A A A A A A A A A A A A A D t l k 1 v 2 k A Q h u 9 I / I e V o 0 o g u S i g J p V a + R C R V v Q S p Y K e Q m U t 9 t h s t R / W 7 t q A o v z 3 z h q a W L W b l B y g U L h g v z P e + X o 0 W g O R Z U q S 8 f q / / 7 H d a r f M n G q I C W Q 8 F N R G c z C h U D F L G I o B 4 W D b L Y K / s c p 1 B K g M T d G 7 V l E u Q N r O Z 8 a h N 1 T S 4 o v p e M M P 0 2 8 G t J k m T I O Z 3 q 7 s H M P d a v U D I 5 r p S A k g e D C P C Y 0 L K i 1 N Y R p T S w 2 g t S m D X m Q K r + v f X Q N n g l n Q g e d 7 P h k q n g t p g n 7 f J 5 9 k h M 4 y D f q D i 4 F P v u b K w t i u O A R P j 7 0 b J e F 7 1 1 + X c u Z h R g J t M R k B j T F f D + u a 0 B k 6 b i w b v b O u 2 i d 3 G / 2 K 8 3 F E O d U m s D q v H j m c U 5 n i i Z N V B k / H T T S V J l F a r D N 2 R t N p i O / f 3 3 t z 7 A 7 W Z t G H W F j a B 5 / c e 3 R B V z U x U i K r i c Z 1 s 6 a W D Q 2 x x 4 8 m 9 1 y a 0 h i l L 9 J e v u u 5 v E p t W Y q l n 8 z F D P Q 6 C Y v z j a n E + b 9 p M O O o b f g 4 0 P q h r r D Q A h V h z N D T a l o A h 8 Z A W O 3 L n g / d d o v J x s Z X i Z 7 l M g b D W U p d / X S 3 M P 8 W / A W O 3 1 c w v r w 4 P + 8 f M s d u f n U 6 g R o l 6 2 x w o G n e g G 1 W d 8 2 s Q S y S p G 5 p I r m E b p m G q g C d g U 5 e x 5 D b S b u H 5 1 f U L a g 5 9 O V 3 T N C c e Y K b t x C V M / R 2 i 0 4 l 8 m n n H D I + i 7 3 h s 9 g a n 9 P y + Z f o a b z J d w b d H a P 0 m u v 8 4 I i g O l 3 n / / I 6 7 z y d 3 S U U J t j K U G V Z W G 3 f 9 n e 2 T Z + Y i V j G m Y Q 9 o V / J 4 D 9 a p 8 9 A O r q 6 q T F d m J p U M r M C z t X C 1 A F E P L A L 0 v 7 Z o / w + U T l / 7 u s G + / Y 7 t s r Y H n f s C b T j A e 0 n U E s B A i 0 A F A A C A A g A X F r 9 W E U A 6 P u k A A A A 9 g A A A B I A A A A A A A A A A A A A A A A A A A A A A E N v b m Z p Z y 9 Q Y W N r Y W d l L n h t b F B L A Q I t A B Q A A g A I A F x a / V g P y u m r p A A A A O k A A A A T A A A A A A A A A A A A A A A A A P A A A A B b Q 2 9 u d G V u d F 9 U e X B l c 1 0 u e G 1 s U E s B A i 0 A F A A C A A g A X F r 9 W H d T j j 5 o A g A A p h M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2 I A A A A A A A A R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B s X 2 1 h d G N o Z X N f b W 9 k a W Z p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V m Y T Q z Y i 0 x M z I 4 L T Q 1 O D Y t Y T R k N S 1 l O T E z Z m E 1 Y j Z m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I y O j I 1 O j U 1 L j E 4 M T Q 2 N D J a I i A v P j x F b n R y e S B U e X B l P S J G a W x s Q 2 9 s d W 1 u V H l w Z X M i I F Z h b H V l P S J z Q m d Z R 0 J n a 0 R C U V V E Q l F V P S I g L z 4 8 R W 5 0 c n k g V H l w Z T 0 i R m l s b E N v b H V t b k 5 h b W V z I i B W Y W x 1 Z T 0 i c 1 s m c X V v d D t o b 2 1 l J n F 1 b 3 Q 7 L C Z x d W 9 0 O 2 F 3 Y X k m c X V v d D s s J n F 1 b 3 Q 7 Y 2 9 t c C Z x d W 9 0 O y w m c X V v d D t z d G F n Z S Z x d W 9 0 O y w m c X V v d D t t Y X R j a F 9 k Y X R l J n F 1 b 3 Q 7 L C Z x d W 9 0 O 2 d k J n F 1 b 3 Q 7 L C Z x d W 9 0 O 3 h n Z C Z x d W 9 0 O y w m c X V v d D t h d H R l b m R h b m N l I C U m c X V v d D s s J n F 1 b 3 Q 7 c m V z d F 9 h Z H Z h b n R h Z 2 U m c X V v d D s s J n F 1 b 3 Q 7 a G 9 t Z V 9 0 Z W F t X 2 R p c 3 R f d H J h d m V s Z W Q m c X V v d D s s J n F 1 b 3 Q 7 Y X d h e V 9 0 Z W F t X 2 R p c 3 R f d H J h d m V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s X 2 1 h d G N o Z X N f b W 9 k a W Z p Z W Q v Q X V 0 b 1 J l b W 9 2 Z W R D b 2 x 1 b W 5 z M S 5 7 a G 9 t Z S w w f S Z x d W 9 0 O y w m c X V v d D t T Z W N 0 a W 9 u M S 9 l c G x f b W F 0 Y 2 h l c 1 9 t b 2 R p Z m l l Z C 9 B d X R v U m V t b 3 Z l Z E N v b H V t b n M x L n t h d 2 F 5 L D F 9 J n F 1 b 3 Q 7 L C Z x d W 9 0 O 1 N l Y 3 R p b 2 4 x L 2 V w b F 9 t Y X R j a G V z X 2 1 v Z G l m a W V k L 0 F 1 d G 9 S Z W 1 v d m V k Q 2 9 s d W 1 u c z E u e 2 N v b X A s M n 0 m c X V v d D s s J n F 1 b 3 Q 7 U 2 V j d G l v b j E v Z X B s X 2 1 h d G N o Z X N f b W 9 k a W Z p Z W Q v Q X V 0 b 1 J l b W 9 2 Z W R D b 2 x 1 b W 5 z M S 5 7 c 3 R h Z 2 U s M 3 0 m c X V v d D s s J n F 1 b 3 Q 7 U 2 V j d G l v b j E v Z X B s X 2 1 h d G N o Z X N f b W 9 k a W Z p Z W Q v Q X V 0 b 1 J l b W 9 2 Z W R D b 2 x 1 b W 5 z M S 5 7 b W F 0 Y 2 h f Z G F 0 Z S w 0 f S Z x d W 9 0 O y w m c X V v d D t T Z W N 0 a W 9 u M S 9 l c G x f b W F 0 Y 2 h l c 1 9 t b 2 R p Z m l l Z C 9 B d X R v U m V t b 3 Z l Z E N v b H V t b n M x L n t n Z C w 1 f S Z x d W 9 0 O y w m c X V v d D t T Z W N 0 a W 9 u M S 9 l c G x f b W F 0 Y 2 h l c 1 9 t b 2 R p Z m l l Z C 9 B d X R v U m V t b 3 Z l Z E N v b H V t b n M x L n t 4 Z 2 Q s N n 0 m c X V v d D s s J n F 1 b 3 Q 7 U 2 V j d G l v b j E v Z X B s X 2 1 h d G N o Z X N f b W 9 k a W Z p Z W Q v Q X V 0 b 1 J l b W 9 2 Z W R D b 2 x 1 b W 5 z M S 5 7 Y X R 0 Z W 5 k Y W 5 j Z S A l L D d 9 J n F 1 b 3 Q 7 L C Z x d W 9 0 O 1 N l Y 3 R p b 2 4 x L 2 V w b F 9 t Y X R j a G V z X 2 1 v Z G l m a W V k L 0 F 1 d G 9 S Z W 1 v d m V k Q 2 9 s d W 1 u c z E u e 3 J l c 3 R f Y W R 2 Y W 5 0 Y W d l L D h 9 J n F 1 b 3 Q 7 L C Z x d W 9 0 O 1 N l Y 3 R p b 2 4 x L 2 V w b F 9 t Y X R j a G V z X 2 1 v Z G l m a W V k L 0 F 1 d G 9 S Z W 1 v d m V k Q 2 9 s d W 1 u c z E u e 2 h v b W V f d G V h b V 9 k a X N 0 X 3 R y Y X Z l b G V k L D l 9 J n F 1 b 3 Q 7 L C Z x d W 9 0 O 1 N l Y 3 R p b 2 4 x L 2 V w b F 9 t Y X R j a G V z X 2 1 v Z G l m a W V k L 0 F 1 d G 9 S Z W 1 v d m V k Q 2 9 s d W 1 u c z E u e 2 F 3 Y X l f d G V h b V 9 k a X N 0 X 3 R y Y X Z l b G V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B s X 2 1 h d G N o Z X N f b W 9 k a W Z p Z W Q v Q X V 0 b 1 J l b W 9 2 Z W R D b 2 x 1 b W 5 z M S 5 7 a G 9 t Z S w w f S Z x d W 9 0 O y w m c X V v d D t T Z W N 0 a W 9 u M S 9 l c G x f b W F 0 Y 2 h l c 1 9 t b 2 R p Z m l l Z C 9 B d X R v U m V t b 3 Z l Z E N v b H V t b n M x L n t h d 2 F 5 L D F 9 J n F 1 b 3 Q 7 L C Z x d W 9 0 O 1 N l Y 3 R p b 2 4 x L 2 V w b F 9 t Y X R j a G V z X 2 1 v Z G l m a W V k L 0 F 1 d G 9 S Z W 1 v d m V k Q 2 9 s d W 1 u c z E u e 2 N v b X A s M n 0 m c X V v d D s s J n F 1 b 3 Q 7 U 2 V j d G l v b j E v Z X B s X 2 1 h d G N o Z X N f b W 9 k a W Z p Z W Q v Q X V 0 b 1 J l b W 9 2 Z W R D b 2 x 1 b W 5 z M S 5 7 c 3 R h Z 2 U s M 3 0 m c X V v d D s s J n F 1 b 3 Q 7 U 2 V j d G l v b j E v Z X B s X 2 1 h d G N o Z X N f b W 9 k a W Z p Z W Q v Q X V 0 b 1 J l b W 9 2 Z W R D b 2 x 1 b W 5 z M S 5 7 b W F 0 Y 2 h f Z G F 0 Z S w 0 f S Z x d W 9 0 O y w m c X V v d D t T Z W N 0 a W 9 u M S 9 l c G x f b W F 0 Y 2 h l c 1 9 t b 2 R p Z m l l Z C 9 B d X R v U m V t b 3 Z l Z E N v b H V t b n M x L n t n Z C w 1 f S Z x d W 9 0 O y w m c X V v d D t T Z W N 0 a W 9 u M S 9 l c G x f b W F 0 Y 2 h l c 1 9 t b 2 R p Z m l l Z C 9 B d X R v U m V t b 3 Z l Z E N v b H V t b n M x L n t 4 Z 2 Q s N n 0 m c X V v d D s s J n F 1 b 3 Q 7 U 2 V j d G l v b j E v Z X B s X 2 1 h d G N o Z X N f b W 9 k a W Z p Z W Q v Q X V 0 b 1 J l b W 9 2 Z W R D b 2 x 1 b W 5 z M S 5 7 Y X R 0 Z W 5 k Y W 5 j Z S A l L D d 9 J n F 1 b 3 Q 7 L C Z x d W 9 0 O 1 N l Y 3 R p b 2 4 x L 2 V w b F 9 t Y X R j a G V z X 2 1 v Z G l m a W V k L 0 F 1 d G 9 S Z W 1 v d m V k Q 2 9 s d W 1 u c z E u e 3 J l c 3 R f Y W R 2 Y W 5 0 Y W d l L D h 9 J n F 1 b 3 Q 7 L C Z x d W 9 0 O 1 N l Y 3 R p b 2 4 x L 2 V w b F 9 t Y X R j a G V z X 2 1 v Z G l m a W V k L 0 F 1 d G 9 S Z W 1 v d m V k Q 2 9 s d W 1 u c z E u e 2 h v b W V f d G V h b V 9 k a X N 0 X 3 R y Y X Z l b G V k L D l 9 J n F 1 b 3 Q 7 L C Z x d W 9 0 O 1 N l Y 3 R p b 2 4 x L 2 V w b F 9 t Y X R j a G V z X 2 1 v Z G l m a W V k L 0 F 1 d G 9 S Z W 1 v d m V k Q 2 9 s d W 1 u c z E u e 2 F 3 Y X l f d G V h b V 9 k a X N 0 X 3 R y Y X Z l b G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s X 2 1 h d G N o Z X N f b W 9 k a W Z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s X 2 1 h d G N o Z X N f b W 9 k a W Z p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s X 2 1 h d G N o Z X N f b W 9 k a W Z p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k Z X N s a W d h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Q 3 M G M 2 M y 0 5 Y z J l L T Q w N D M t Y T k z M y 1 k Z j U 2 M D Q 3 N z B h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u Z G V z b G l n Y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F Q y M j o y N z o y M S 4 z N z k 0 N D k w W i I g L z 4 8 R W 5 0 c n k g V H l w Z T 0 i R m l s b E N v b H V t b l R 5 c G V z I i B W Y W x 1 Z T 0 i c 0 J n T U d B d 0 1 E Q l E 9 P S I g L z 4 8 R W 5 0 c n k g V H l w Z T 0 i R m l s b E N v b H V t b k 5 h b W V z I i B W Y W x 1 Z T 0 i c 1 s m c X V v d D t 0 Z W F t J n F 1 b 3 Q 7 L C Z x d W 9 0 O 3 N l Y X N v b i Z x d W 9 0 O y w m c X V v d D t s Z W F n d W U m c X V v d D s s J n F 1 b 3 Q 7 b X A m c X V v d D s s J n F 1 b 3 Q 7 c H R z X 2 R p Z m Y m c X V v d D s s J n F 1 b 3 Q 7 Z 2 Q m c X V v d D s s J n F 1 b 3 Q 7 a G 9 t Z V 9 4 Z 1 9 v d m V y c G V y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b m R l c 2 x p Z 2 F f Z G F 0 Y S 9 B d X R v U m V t b 3 Z l Z E N v b H V t b n M x L n t 0 Z W F t L D B 9 J n F 1 b 3 Q 7 L C Z x d W 9 0 O 1 N l Y 3 R p b 2 4 x L 2 J 1 b m R l c 2 x p Z 2 F f Z G F 0 Y S 9 B d X R v U m V t b 3 Z l Z E N v b H V t b n M x L n t z Z W F z b 2 4 s M X 0 m c X V v d D s s J n F 1 b 3 Q 7 U 2 V j d G l v b j E v Y n V u Z G V z b G l n Y V 9 k Y X R h L 0 F 1 d G 9 S Z W 1 v d m V k Q 2 9 s d W 1 u c z E u e 2 x l Y W d 1 Z S w y f S Z x d W 9 0 O y w m c X V v d D t T Z W N 0 a W 9 u M S 9 i d W 5 k Z X N s a W d h X 2 R h d G E v Q X V 0 b 1 J l b W 9 2 Z W R D b 2 x 1 b W 5 z M S 5 7 b X A s M 3 0 m c X V v d D s s J n F 1 b 3 Q 7 U 2 V j d G l v b j E v Y n V u Z G V z b G l n Y V 9 k Y X R h L 0 F 1 d G 9 S Z W 1 v d m V k Q 2 9 s d W 1 u c z E u e 3 B 0 c 1 9 k a W Z m L D R 9 J n F 1 b 3 Q 7 L C Z x d W 9 0 O 1 N l Y 3 R p b 2 4 x L 2 J 1 b m R l c 2 x p Z 2 F f Z G F 0 Y S 9 B d X R v U m V t b 3 Z l Z E N v b H V t b n M x L n t n Z C w 1 f S Z x d W 9 0 O y w m c X V v d D t T Z W N 0 a W 9 u M S 9 i d W 5 k Z X N s a W d h X 2 R h d G E v Q X V 0 b 1 J l b W 9 2 Z W R D b 2 x 1 b W 5 z M S 5 7 a G 9 t Z V 9 4 Z 1 9 v d m V y c G V y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W 5 k Z X N s a W d h X 2 R h d G E v Q X V 0 b 1 J l b W 9 2 Z W R D b 2 x 1 b W 5 z M S 5 7 d G V h b S w w f S Z x d W 9 0 O y w m c X V v d D t T Z W N 0 a W 9 u M S 9 i d W 5 k Z X N s a W d h X 2 R h d G E v Q X V 0 b 1 J l b W 9 2 Z W R D b 2 x 1 b W 5 z M S 5 7 c 2 V h c 2 9 u L D F 9 J n F 1 b 3 Q 7 L C Z x d W 9 0 O 1 N l Y 3 R p b 2 4 x L 2 J 1 b m R l c 2 x p Z 2 F f Z G F 0 Y S 9 B d X R v U m V t b 3 Z l Z E N v b H V t b n M x L n t s Z W F n d W U s M n 0 m c X V v d D s s J n F 1 b 3 Q 7 U 2 V j d G l v b j E v Y n V u Z G V z b G l n Y V 9 k Y X R h L 0 F 1 d G 9 S Z W 1 v d m V k Q 2 9 s d W 1 u c z E u e 2 1 w L D N 9 J n F 1 b 3 Q 7 L C Z x d W 9 0 O 1 N l Y 3 R p b 2 4 x L 2 J 1 b m R l c 2 x p Z 2 F f Z G F 0 Y S 9 B d X R v U m V t b 3 Z l Z E N v b H V t b n M x L n t w d H N f Z G l m Z i w 0 f S Z x d W 9 0 O y w m c X V v d D t T Z W N 0 a W 9 u M S 9 i d W 5 k Z X N s a W d h X 2 R h d G E v Q X V 0 b 1 J l b W 9 2 Z W R D b 2 x 1 b W 5 z M S 5 7 Z 2 Q s N X 0 m c X V v d D s s J n F 1 b 3 Q 7 U 2 V j d G l v b j E v Y n V u Z G V z b G l n Y V 9 k Y X R h L 0 F 1 d G 9 S Z W 1 v d m V k Q 2 9 s d W 1 u c z E u e 2 h v b W V f e G d f b 3 Z l c n B l c m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b m R l c 2 x p Z 2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k Z X N s a W d h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u Z G V z b G l n Y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g 3 M T l l N S 0 0 Z T c 5 L T R l O G Y t O D M w Z C 0 z M j M 2 Y 2 V l N T I z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B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I y O j I 3 O j U 2 L j A 1 N z E w O T J a I i A v P j x F b n R y e S B U e X B l P S J G a W x s Q 2 9 s d W 1 u V H l w Z X M i I F Z h b H V l P S J z Q m d N R 0 F 3 T U R C U T 0 9 I i A v P j x F b n R y e S B U e X B l P S J G a W x s Q 2 9 s d W 1 u T m F t Z X M i I F Z h b H V l P S J z W y Z x d W 9 0 O 3 R l Y W 0 m c X V v d D s s J n F 1 b 3 Q 7 c 2 V h c 2 9 u J n F 1 b 3 Q 7 L C Z x d W 9 0 O 2 x l Y W d 1 Z S Z x d W 9 0 O y w m c X V v d D t t c C Z x d W 9 0 O y w m c X V v d D t w d H N f Z G l m Z i Z x d W 9 0 O y w m c X V v d D t n Z C Z x d W 9 0 O y w m c X V v d D t o b 2 1 l X 3 h n X 2 9 2 Z X J w Z X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s X 2 R h d G E v Q X V 0 b 1 J l b W 9 2 Z W R D b 2 x 1 b W 5 z M S 5 7 d G V h b S w w f S Z x d W 9 0 O y w m c X V v d D t T Z W N 0 a W 9 u M S 9 l c G x f Z G F 0 Y S 9 B d X R v U m V t b 3 Z l Z E N v b H V t b n M x L n t z Z W F z b 2 4 s M X 0 m c X V v d D s s J n F 1 b 3 Q 7 U 2 V j d G l v b j E v Z X B s X 2 R h d G E v Q X V 0 b 1 J l b W 9 2 Z W R D b 2 x 1 b W 5 z M S 5 7 b G V h Z 3 V l L D J 9 J n F 1 b 3 Q 7 L C Z x d W 9 0 O 1 N l Y 3 R p b 2 4 x L 2 V w b F 9 k Y X R h L 0 F 1 d G 9 S Z W 1 v d m V k Q 2 9 s d W 1 u c z E u e 2 1 w L D N 9 J n F 1 b 3 Q 7 L C Z x d W 9 0 O 1 N l Y 3 R p b 2 4 x L 2 V w b F 9 k Y X R h L 0 F 1 d G 9 S Z W 1 v d m V k Q 2 9 s d W 1 u c z E u e 3 B 0 c 1 9 k a W Z m L D R 9 J n F 1 b 3 Q 7 L C Z x d W 9 0 O 1 N l Y 3 R p b 2 4 x L 2 V w b F 9 k Y X R h L 0 F 1 d G 9 S Z W 1 v d m V k Q 2 9 s d W 1 u c z E u e 2 d k L D V 9 J n F 1 b 3 Q 7 L C Z x d W 9 0 O 1 N l Y 3 R p b 2 4 x L 2 V w b F 9 k Y X R h L 0 F 1 d G 9 S Z W 1 v d m V k Q 2 9 s d W 1 u c z E u e 2 h v b W V f e G d f b 3 Z l c n B l c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B s X 2 R h d G E v Q X V 0 b 1 J l b W 9 2 Z W R D b 2 x 1 b W 5 z M S 5 7 d G V h b S w w f S Z x d W 9 0 O y w m c X V v d D t T Z W N 0 a W 9 u M S 9 l c G x f Z G F 0 Y S 9 B d X R v U m V t b 3 Z l Z E N v b H V t b n M x L n t z Z W F z b 2 4 s M X 0 m c X V v d D s s J n F 1 b 3 Q 7 U 2 V j d G l v b j E v Z X B s X 2 R h d G E v Q X V 0 b 1 J l b W 9 2 Z W R D b 2 x 1 b W 5 z M S 5 7 b G V h Z 3 V l L D J 9 J n F 1 b 3 Q 7 L C Z x d W 9 0 O 1 N l Y 3 R p b 2 4 x L 2 V w b F 9 k Y X R h L 0 F 1 d G 9 S Z W 1 v d m V k Q 2 9 s d W 1 u c z E u e 2 1 w L D N 9 J n F 1 b 3 Q 7 L C Z x d W 9 0 O 1 N l Y 3 R p b 2 4 x L 2 V w b F 9 k Y X R h L 0 F 1 d G 9 S Z W 1 v d m V k Q 2 9 s d W 1 u c z E u e 3 B 0 c 1 9 k a W Z m L D R 9 J n F 1 b 3 Q 7 L C Z x d W 9 0 O 1 N l Y 3 R p b 2 4 x L 2 V w b F 9 k Y X R h L 0 F 1 d G 9 S Z W 1 v d m V k Q 2 9 s d W 1 u c z E u e 2 d k L D V 9 J n F 1 b 3 Q 7 L C Z x d W 9 0 O 1 N l Y 3 R p b 2 4 x L 2 V w b F 9 k Y X R h L 0 F 1 d G 9 S Z W 1 v d m V k Q 2 9 s d W 1 u c z E u e 2 h v b W V f e G d f b 3 Z l c n B l c m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z L W V j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E 2 O W I 4 O S 0 w M j M 5 L T Q 1 M j c t O T c 2 M y 1 l M D I y M T R j N j U w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z X 2 V j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I y O j I 4 O j E y L j k y N j g y M T Z a I i A v P j x F b n R y e S B U e X B l P S J G a W x s Q 2 9 s d W 1 u V H l w Z X M i I F Z h b H V l P S J z Q m d N R 0 F 3 T U R C U T 0 9 I i A v P j x F b n R y e S B U e X B l P S J G a W x s Q 2 9 s d W 1 u T m F t Z X M i I F Z h b H V l P S J z W y Z x d W 9 0 O 3 R l Y W 0 m c X V v d D s s J n F 1 b 3 Q 7 c 2 V h c 2 9 u J n F 1 b 3 Q 7 L C Z x d W 9 0 O 2 x l Y W d 1 Z S Z x d W 9 0 O y w m c X V v d D t t c C Z x d W 9 0 O y w m c X V v d D t w d H N f Z G l m Z i Z x d W 9 0 O y w m c X V v d D t n Z C Z x d W 9 0 O y w m c X V v d D t o b 2 1 l X 3 h n X 2 9 2 Z X J w Z X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z L W V j X 2 R h d G E v Q X V 0 b 1 J l b W 9 2 Z W R D b 2 x 1 b W 5 z M S 5 7 d G V h b S w w f S Z x d W 9 0 O y w m c X V v d D t T Z W N 0 a W 9 u M S 9 t b H M t Z W N f Z G F 0 Y S 9 B d X R v U m V t b 3 Z l Z E N v b H V t b n M x L n t z Z W F z b 2 4 s M X 0 m c X V v d D s s J n F 1 b 3 Q 7 U 2 V j d G l v b j E v b W x z L W V j X 2 R h d G E v Q X V 0 b 1 J l b W 9 2 Z W R D b 2 x 1 b W 5 z M S 5 7 b G V h Z 3 V l L D J 9 J n F 1 b 3 Q 7 L C Z x d W 9 0 O 1 N l Y 3 R p b 2 4 x L 2 1 s c y 1 l Y 1 9 k Y X R h L 0 F 1 d G 9 S Z W 1 v d m V k Q 2 9 s d W 1 u c z E u e 2 1 w L D N 9 J n F 1 b 3 Q 7 L C Z x d W 9 0 O 1 N l Y 3 R p b 2 4 x L 2 1 s c y 1 l Y 1 9 k Y X R h L 0 F 1 d G 9 S Z W 1 v d m V k Q 2 9 s d W 1 u c z E u e 3 B 0 c 1 9 k a W Z m L D R 9 J n F 1 b 3 Q 7 L C Z x d W 9 0 O 1 N l Y 3 R p b 2 4 x L 2 1 s c y 1 l Y 1 9 k Y X R h L 0 F 1 d G 9 S Z W 1 v d m V k Q 2 9 s d W 1 u c z E u e 2 d k L D V 9 J n F 1 b 3 Q 7 L C Z x d W 9 0 O 1 N l Y 3 R p b 2 4 x L 2 1 s c y 1 l Y 1 9 k Y X R h L 0 F 1 d G 9 S Z W 1 v d m V k Q 2 9 s d W 1 u c z E u e 2 h v b W V f e G d f b 3 Z l c n B l c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x z L W V j X 2 R h d G E v Q X V 0 b 1 J l b W 9 2 Z W R D b 2 x 1 b W 5 z M S 5 7 d G V h b S w w f S Z x d W 9 0 O y w m c X V v d D t T Z W N 0 a W 9 u M S 9 t b H M t Z W N f Z G F 0 Y S 9 B d X R v U m V t b 3 Z l Z E N v b H V t b n M x L n t z Z W F z b 2 4 s M X 0 m c X V v d D s s J n F 1 b 3 Q 7 U 2 V j d G l v b j E v b W x z L W V j X 2 R h d G E v Q X V 0 b 1 J l b W 9 2 Z W R D b 2 x 1 b W 5 z M S 5 7 b G V h Z 3 V l L D J 9 J n F 1 b 3 Q 7 L C Z x d W 9 0 O 1 N l Y 3 R p b 2 4 x L 2 1 s c y 1 l Y 1 9 k Y X R h L 0 F 1 d G 9 S Z W 1 v d m V k Q 2 9 s d W 1 u c z E u e 2 1 w L D N 9 J n F 1 b 3 Q 7 L C Z x d W 9 0 O 1 N l Y 3 R p b 2 4 x L 2 1 s c y 1 l Y 1 9 k Y X R h L 0 F 1 d G 9 S Z W 1 v d m V k Q 2 9 s d W 1 u c z E u e 3 B 0 c 1 9 k a W Z m L D R 9 J n F 1 b 3 Q 7 L C Z x d W 9 0 O 1 N l Y 3 R p b 2 4 x L 2 1 s c y 1 l Y 1 9 k Y X R h L 0 F 1 d G 9 S Z W 1 v d m V k Q 2 9 s d W 1 u c z E u e 2 d k L D V 9 J n F 1 b 3 Q 7 L C Z x d W 9 0 O 1 N l Y 3 R p b 2 4 x L 2 1 s c y 1 l Y 1 9 k Y X R h L 0 F 1 d G 9 S Z W 1 v d m V k Q 2 9 s d W 1 u c z E u e 2 h v b W V f e G d f b 3 Z l c n B l c m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s c y 1 l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c y 1 l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c y 1 l Y 1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z L X d j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j d i M D k 1 N y 0 z O T g 4 L T Q 3 M T A t O W R i Z S 1 l O T l j Z G E y N z c 5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I y O j I 4 O j I 1 L j A y N z c 1 N j F a I i A v P j x F b n R y e S B U e X B l P S J G a W x s Q 2 9 s d W 1 u V H l w Z X M i I F Z h b H V l P S J z Q m d N R 0 F 3 T U R C U T 0 9 I i A v P j x F b n R y e S B U e X B l P S J G a W x s Q 2 9 s d W 1 u T m F t Z X M i I F Z h b H V l P S J z W y Z x d W 9 0 O 3 R l Y W 0 m c X V v d D s s J n F 1 b 3 Q 7 c 2 V h c 2 9 u J n F 1 b 3 Q 7 L C Z x d W 9 0 O 2 x l Y W d 1 Z S Z x d W 9 0 O y w m c X V v d D t t c C Z x d W 9 0 O y w m c X V v d D t w d H N f Z G l m Z i Z x d W 9 0 O y w m c X V v d D t n Z C Z x d W 9 0 O y w m c X V v d D t o b 2 1 l X 3 h n X 2 9 2 Z X J w Z X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z L X d j X 2 R h d G E v Q X V 0 b 1 J l b W 9 2 Z W R D b 2 x 1 b W 5 z M S 5 7 d G V h b S w w f S Z x d W 9 0 O y w m c X V v d D t T Z W N 0 a W 9 u M S 9 t b H M t d 2 N f Z G F 0 Y S 9 B d X R v U m V t b 3 Z l Z E N v b H V t b n M x L n t z Z W F z b 2 4 s M X 0 m c X V v d D s s J n F 1 b 3 Q 7 U 2 V j d G l v b j E v b W x z L X d j X 2 R h d G E v Q X V 0 b 1 J l b W 9 2 Z W R D b 2 x 1 b W 5 z M S 5 7 b G V h Z 3 V l L D J 9 J n F 1 b 3 Q 7 L C Z x d W 9 0 O 1 N l Y 3 R p b 2 4 x L 2 1 s c y 1 3 Y 1 9 k Y X R h L 0 F 1 d G 9 S Z W 1 v d m V k Q 2 9 s d W 1 u c z E u e 2 1 w L D N 9 J n F 1 b 3 Q 7 L C Z x d W 9 0 O 1 N l Y 3 R p b 2 4 x L 2 1 s c y 1 3 Y 1 9 k Y X R h L 0 F 1 d G 9 S Z W 1 v d m V k Q 2 9 s d W 1 u c z E u e 3 B 0 c 1 9 k a W Z m L D R 9 J n F 1 b 3 Q 7 L C Z x d W 9 0 O 1 N l Y 3 R p b 2 4 x L 2 1 s c y 1 3 Y 1 9 k Y X R h L 0 F 1 d G 9 S Z W 1 v d m V k Q 2 9 s d W 1 u c z E u e 2 d k L D V 9 J n F 1 b 3 Q 7 L C Z x d W 9 0 O 1 N l Y 3 R p b 2 4 x L 2 1 s c y 1 3 Y 1 9 k Y X R h L 0 F 1 d G 9 S Z W 1 v d m V k Q 2 9 s d W 1 u c z E u e 2 h v b W V f e G d f b 3 Z l c n B l c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x z L X d j X 2 R h d G E v Q X V 0 b 1 J l b W 9 2 Z W R D b 2 x 1 b W 5 z M S 5 7 d G V h b S w w f S Z x d W 9 0 O y w m c X V v d D t T Z W N 0 a W 9 u M S 9 t b H M t d 2 N f Z G F 0 Y S 9 B d X R v U m V t b 3 Z l Z E N v b H V t b n M x L n t z Z W F z b 2 4 s M X 0 m c X V v d D s s J n F 1 b 3 Q 7 U 2 V j d G l v b j E v b W x z L X d j X 2 R h d G E v Q X V 0 b 1 J l b W 9 2 Z W R D b 2 x 1 b W 5 z M S 5 7 b G V h Z 3 V l L D J 9 J n F 1 b 3 Q 7 L C Z x d W 9 0 O 1 N l Y 3 R p b 2 4 x L 2 1 s c y 1 3 Y 1 9 k Y X R h L 0 F 1 d G 9 S Z W 1 v d m V k Q 2 9 s d W 1 u c z E u e 2 1 w L D N 9 J n F 1 b 3 Q 7 L C Z x d W 9 0 O 1 N l Y 3 R p b 2 4 x L 2 1 s c y 1 3 Y 1 9 k Y X R h L 0 F 1 d G 9 S Z W 1 v d m V k Q 2 9 s d W 1 u c z E u e 3 B 0 c 1 9 k a W Z m L D R 9 J n F 1 b 3 Q 7 L C Z x d W 9 0 O 1 N l Y 3 R p b 2 4 x L 2 1 s c y 1 3 Y 1 9 k Y X R h L 0 F 1 d G 9 S Z W 1 v d m V k Q 2 9 s d W 1 u c z E u e 2 d k L D V 9 J n F 1 b 3 Q 7 L C Z x d W 9 0 O 1 N l Y 3 R p b 2 4 x L 2 1 s c y 1 3 Y 1 9 k Y X R h L 0 F 1 d G 9 S Z W 1 v d m V k Q 2 9 s d W 1 u c z E u e 2 h v b W V f e G d f b 3 Z l c n B l c m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s c y 1 3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c y 1 3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s c y 1 3 Y 1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s X 2 1 h d G N o Z X N f b W 9 k a W Z p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j I 4 N 2 U 4 N S 1 k M z J k L T Q w N T g t Y j Y w Y y 0 x M D E 4 O D Z k M j M 3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B s X 2 1 h d G N o Z X N f b W 9 k a W Z p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I z O j U 4 O j I 0 L j c x O D I y O T R a I i A v P j x F b n R y e S B U e X B l P S J G a W x s Q 2 9 s d W 1 u V H l w Z X M i I F Z h b H V l P S J z Q m d Z R 0 J n a 0 R C U V V E Q l F V R i I g L z 4 8 R W 5 0 c n k g V H l w Z T 0 i R m l s b E N v b H V t b k 5 h b W V z I i B W Y W x 1 Z T 0 i c 1 s m c X V v d D t o b 2 1 l J n F 1 b 3 Q 7 L C Z x d W 9 0 O 2 F 3 Y X k m c X V v d D s s J n F 1 b 3 Q 7 Y 2 9 t c C Z x d W 9 0 O y w m c X V v d D t z d G F n Z S Z x d W 9 0 O y w m c X V v d D t t Y X R j a F 9 k Y X R l J n F 1 b 3 Q 7 L C Z x d W 9 0 O 2 d k J n F 1 b 3 Q 7 L C Z x d W 9 0 O 3 h n Z C Z x d W 9 0 O y w m c X V v d D t h d H R l b m R h b m N l I C U m c X V v d D s s J n F 1 b 3 Q 7 c m V z d F 9 h Z H Z h b n R h Z 2 U m c X V v d D s s J n F 1 b 3 Q 7 a G 9 t Z V 9 0 Z W F t X 2 R p c 3 R f d H J h d m V s Z W Q m c X V v d D s s J n F 1 b 3 Q 7 Y X d h e V 9 0 Z W F t X 2 R p c 3 R f d H J h d m V s Z W Q m c X V v d D s s J n F 1 b 3 Q 7 Z G l z d G F u Y 2 V f Z n J v b V 9 v c H B f a G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x f b W F 0 Y 2 h l c 1 9 t b 2 R p Z m l l Z C A o M i k v Q X V 0 b 1 J l b W 9 2 Z W R D b 2 x 1 b W 5 z M S 5 7 a G 9 t Z S w w f S Z x d W 9 0 O y w m c X V v d D t T Z W N 0 a W 9 u M S 9 l c G x f b W F 0 Y 2 h l c 1 9 t b 2 R p Z m l l Z C A o M i k v Q X V 0 b 1 J l b W 9 2 Z W R D b 2 x 1 b W 5 z M S 5 7 Y X d h e S w x f S Z x d W 9 0 O y w m c X V v d D t T Z W N 0 a W 9 u M S 9 l c G x f b W F 0 Y 2 h l c 1 9 t b 2 R p Z m l l Z C A o M i k v Q X V 0 b 1 J l b W 9 2 Z W R D b 2 x 1 b W 5 z M S 5 7 Y 2 9 t c C w y f S Z x d W 9 0 O y w m c X V v d D t T Z W N 0 a W 9 u M S 9 l c G x f b W F 0 Y 2 h l c 1 9 t b 2 R p Z m l l Z C A o M i k v Q X V 0 b 1 J l b W 9 2 Z W R D b 2 x 1 b W 5 z M S 5 7 c 3 R h Z 2 U s M 3 0 m c X V v d D s s J n F 1 b 3 Q 7 U 2 V j d G l v b j E v Z X B s X 2 1 h d G N o Z X N f b W 9 k a W Z p Z W Q g K D I p L 0 F 1 d G 9 S Z W 1 v d m V k Q 2 9 s d W 1 u c z E u e 2 1 h d G N o X 2 R h d G U s N H 0 m c X V v d D s s J n F 1 b 3 Q 7 U 2 V j d G l v b j E v Z X B s X 2 1 h d G N o Z X N f b W 9 k a W Z p Z W Q g K D I p L 0 F 1 d G 9 S Z W 1 v d m V k Q 2 9 s d W 1 u c z E u e 2 d k L D V 9 J n F 1 b 3 Q 7 L C Z x d W 9 0 O 1 N l Y 3 R p b 2 4 x L 2 V w b F 9 t Y X R j a G V z X 2 1 v Z G l m a W V k I C g y K S 9 B d X R v U m V t b 3 Z l Z E N v b H V t b n M x L n t 4 Z 2 Q s N n 0 m c X V v d D s s J n F 1 b 3 Q 7 U 2 V j d G l v b j E v Z X B s X 2 1 h d G N o Z X N f b W 9 k a W Z p Z W Q g K D I p L 0 F 1 d G 9 S Z W 1 v d m V k Q 2 9 s d W 1 u c z E u e 2 F 0 d G V u Z G F u Y 2 U g J S w 3 f S Z x d W 9 0 O y w m c X V v d D t T Z W N 0 a W 9 u M S 9 l c G x f b W F 0 Y 2 h l c 1 9 t b 2 R p Z m l l Z C A o M i k v Q X V 0 b 1 J l b W 9 2 Z W R D b 2 x 1 b W 5 z M S 5 7 c m V z d F 9 h Z H Z h b n R h Z 2 U s O H 0 m c X V v d D s s J n F 1 b 3 Q 7 U 2 V j d G l v b j E v Z X B s X 2 1 h d G N o Z X N f b W 9 k a W Z p Z W Q g K D I p L 0 F 1 d G 9 S Z W 1 v d m V k Q 2 9 s d W 1 u c z E u e 2 h v b W V f d G V h b V 9 k a X N 0 X 3 R y Y X Z l b G V k L D l 9 J n F 1 b 3 Q 7 L C Z x d W 9 0 O 1 N l Y 3 R p b 2 4 x L 2 V w b F 9 t Y X R j a G V z X 2 1 v Z G l m a W V k I C g y K S 9 B d X R v U m V t b 3 Z l Z E N v b H V t b n M x L n t h d 2 F 5 X 3 R l Y W 1 f Z G l z d F 9 0 c m F 2 Z W x l Z C w x M H 0 m c X V v d D s s J n F 1 b 3 Q 7 U 2 V j d G l v b j E v Z X B s X 2 1 h d G N o Z X N f b W 9 k a W Z p Z W Q g K D I p L 0 F 1 d G 9 S Z W 1 v d m V k Q 2 9 s d W 1 u c z E u e 2 R p c 3 R h b m N l X 2 Z y b 2 1 f b 3 B w X 2 h v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l c G x f b W F 0 Y 2 h l c 1 9 t b 2 R p Z m l l Z C A o M i k v Q X V 0 b 1 J l b W 9 2 Z W R D b 2 x 1 b W 5 z M S 5 7 a G 9 t Z S w w f S Z x d W 9 0 O y w m c X V v d D t T Z W N 0 a W 9 u M S 9 l c G x f b W F 0 Y 2 h l c 1 9 t b 2 R p Z m l l Z C A o M i k v Q X V 0 b 1 J l b W 9 2 Z W R D b 2 x 1 b W 5 z M S 5 7 Y X d h e S w x f S Z x d W 9 0 O y w m c X V v d D t T Z W N 0 a W 9 u M S 9 l c G x f b W F 0 Y 2 h l c 1 9 t b 2 R p Z m l l Z C A o M i k v Q X V 0 b 1 J l b W 9 2 Z W R D b 2 x 1 b W 5 z M S 5 7 Y 2 9 t c C w y f S Z x d W 9 0 O y w m c X V v d D t T Z W N 0 a W 9 u M S 9 l c G x f b W F 0 Y 2 h l c 1 9 t b 2 R p Z m l l Z C A o M i k v Q X V 0 b 1 J l b W 9 2 Z W R D b 2 x 1 b W 5 z M S 5 7 c 3 R h Z 2 U s M 3 0 m c X V v d D s s J n F 1 b 3 Q 7 U 2 V j d G l v b j E v Z X B s X 2 1 h d G N o Z X N f b W 9 k a W Z p Z W Q g K D I p L 0 F 1 d G 9 S Z W 1 v d m V k Q 2 9 s d W 1 u c z E u e 2 1 h d G N o X 2 R h d G U s N H 0 m c X V v d D s s J n F 1 b 3 Q 7 U 2 V j d G l v b j E v Z X B s X 2 1 h d G N o Z X N f b W 9 k a W Z p Z W Q g K D I p L 0 F 1 d G 9 S Z W 1 v d m V k Q 2 9 s d W 1 u c z E u e 2 d k L D V 9 J n F 1 b 3 Q 7 L C Z x d W 9 0 O 1 N l Y 3 R p b 2 4 x L 2 V w b F 9 t Y X R j a G V z X 2 1 v Z G l m a W V k I C g y K S 9 B d X R v U m V t b 3 Z l Z E N v b H V t b n M x L n t 4 Z 2 Q s N n 0 m c X V v d D s s J n F 1 b 3 Q 7 U 2 V j d G l v b j E v Z X B s X 2 1 h d G N o Z X N f b W 9 k a W Z p Z W Q g K D I p L 0 F 1 d G 9 S Z W 1 v d m V k Q 2 9 s d W 1 u c z E u e 2 F 0 d G V u Z G F u Y 2 U g J S w 3 f S Z x d W 9 0 O y w m c X V v d D t T Z W N 0 a W 9 u M S 9 l c G x f b W F 0 Y 2 h l c 1 9 t b 2 R p Z m l l Z C A o M i k v Q X V 0 b 1 J l b W 9 2 Z W R D b 2 x 1 b W 5 z M S 5 7 c m V z d F 9 h Z H Z h b n R h Z 2 U s O H 0 m c X V v d D s s J n F 1 b 3 Q 7 U 2 V j d G l v b j E v Z X B s X 2 1 h d G N o Z X N f b W 9 k a W Z p Z W Q g K D I p L 0 F 1 d G 9 S Z W 1 v d m V k Q 2 9 s d W 1 u c z E u e 2 h v b W V f d G V h b V 9 k a X N 0 X 3 R y Y X Z l b G V k L D l 9 J n F 1 b 3 Q 7 L C Z x d W 9 0 O 1 N l Y 3 R p b 2 4 x L 2 V w b F 9 t Y X R j a G V z X 2 1 v Z G l m a W V k I C g y K S 9 B d X R v U m V t b 3 Z l Z E N v b H V t b n M x L n t h d 2 F 5 X 3 R l Y W 1 f Z G l z d F 9 0 c m F 2 Z W x l Z C w x M H 0 m c X V v d D s s J n F 1 b 3 Q 7 U 2 V j d G l v b j E v Z X B s X 2 1 h d G N o Z X N f b W 9 k a W Z p Z W Q g K D I p L 0 F 1 d G 9 S Z W 1 v d m V k Q 2 9 s d W 1 u c z E u e 2 R p c 3 R h b m N l X 2 Z y b 2 1 f b 3 B w X 2 h v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x f b W F 0 Y 2 h l c 1 9 t b 2 R p Z m l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x f b W F 0 Y 2 h l c 1 9 t b 2 R p Z m l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x f b W F 0 Y 2 h l c 1 9 t b 2 R p Z m l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F 9 t Y X R j a F 9 k a X N j a X B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R l M j U w M z c t M j h h Z S 0 0 Z T F l L W E x M m Y t O W U 5 M z c x N m I y N j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x O D o x M T o x O S 4 x N j A 0 N T M y W i I g L z 4 8 R W 5 0 c n k g V H l w Z T 0 i R m l s b E N v b H V t b l R 5 c G V z I i B W Y W x 1 Z T 0 i c 0 N R W U d B d 0 1 E Q X c 9 P S I g L z 4 8 R W 5 0 c n k g V H l w Z T 0 i R m l s b E N v b H V t b k 5 h b W V z I i B W Y W x 1 Z T 0 i c 1 s m c X V v d D t t Y X R j a F 9 k Y X R l J n F 1 b 3 Q 7 L C Z x d W 9 0 O 0 h B T i Z x d W 9 0 O y w m c X V v d D t 2 c y Z x d W 9 0 O y w m c X V v d D t 0 Z W F t X 3 l l b G x v d 3 M m c X V v d D s s J n F 1 b 3 Q 7 b 3 B w b 2 5 l b n R f e W V s b G 9 3 c y Z x d W 9 0 O y w m c X V v d D t 0 Z W F t X 2 Z v d W x z J n F 1 b 3 Q 7 L C Z x d W 9 0 O 2 9 w c G 9 u Z W 5 0 X 2 Z v d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s X 2 1 h d G N o X 2 R p c 2 N p c G x p b m U v Q X V 0 b 1 J l b W 9 2 Z W R D b 2 x 1 b W 5 z M S 5 7 b W F 0 Y 2 h f Z G F 0 Z S w w f S Z x d W 9 0 O y w m c X V v d D t T Z W N 0 a W 9 u M S 9 l c G x f b W F 0 Y 2 h f Z G l z Y 2 l w b G l u Z S 9 B d X R v U m V t b 3 Z l Z E N v b H V t b n M x L n t I Q U 4 s M X 0 m c X V v d D s s J n F 1 b 3 Q 7 U 2 V j d G l v b j E v Z X B s X 2 1 h d G N o X 2 R p c 2 N p c G x p b m U v Q X V 0 b 1 J l b W 9 2 Z W R D b 2 x 1 b W 5 z M S 5 7 d n M s M n 0 m c X V v d D s s J n F 1 b 3 Q 7 U 2 V j d G l v b j E v Z X B s X 2 1 h d G N o X 2 R p c 2 N p c G x p b m U v Q X V 0 b 1 J l b W 9 2 Z W R D b 2 x 1 b W 5 z M S 5 7 d G V h b V 9 5 Z W x s b 3 d z L D N 9 J n F 1 b 3 Q 7 L C Z x d W 9 0 O 1 N l Y 3 R p b 2 4 x L 2 V w b F 9 t Y X R j a F 9 k a X N j a X B s a W 5 l L 0 F 1 d G 9 S Z W 1 v d m V k Q 2 9 s d W 1 u c z E u e 2 9 w c G 9 u Z W 5 0 X 3 l l b G x v d 3 M s N H 0 m c X V v d D s s J n F 1 b 3 Q 7 U 2 V j d G l v b j E v Z X B s X 2 1 h d G N o X 2 R p c 2 N p c G x p b m U v Q X V 0 b 1 J l b W 9 2 Z W R D b 2 x 1 b W 5 z M S 5 7 d G V h b V 9 m b 3 V s c y w 1 f S Z x d W 9 0 O y w m c X V v d D t T Z W N 0 a W 9 u M S 9 l c G x f b W F 0 Y 2 h f Z G l z Y 2 l w b G l u Z S 9 B d X R v U m V t b 3 Z l Z E N v b H V t b n M x L n t v c H B v b m V u d F 9 m b 3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G x f b W F 0 Y 2 h f Z G l z Y 2 l w b G l u Z S 9 B d X R v U m V t b 3 Z l Z E N v b H V t b n M x L n t t Y X R j a F 9 k Y X R l L D B 9 J n F 1 b 3 Q 7 L C Z x d W 9 0 O 1 N l Y 3 R p b 2 4 x L 2 V w b F 9 t Y X R j a F 9 k a X N j a X B s a W 5 l L 0 F 1 d G 9 S Z W 1 v d m V k Q 2 9 s d W 1 u c z E u e 0 h B T i w x f S Z x d W 9 0 O y w m c X V v d D t T Z W N 0 a W 9 u M S 9 l c G x f b W F 0 Y 2 h f Z G l z Y 2 l w b G l u Z S 9 B d X R v U m V t b 3 Z l Z E N v b H V t b n M x L n t 2 c y w y f S Z x d W 9 0 O y w m c X V v d D t T Z W N 0 a W 9 u M S 9 l c G x f b W F 0 Y 2 h f Z G l z Y 2 l w b G l u Z S 9 B d X R v U m V t b 3 Z l Z E N v b H V t b n M x L n t 0 Z W F t X 3 l l b G x v d 3 M s M 3 0 m c X V v d D s s J n F 1 b 3 Q 7 U 2 V j d G l v b j E v Z X B s X 2 1 h d G N o X 2 R p c 2 N p c G x p b m U v Q X V 0 b 1 J l b W 9 2 Z W R D b 2 x 1 b W 5 z M S 5 7 b 3 B w b 2 5 l b n R f e W V s b G 9 3 c y w 0 f S Z x d W 9 0 O y w m c X V v d D t T Z W N 0 a W 9 u M S 9 l c G x f b W F 0 Y 2 h f Z G l z Y 2 l w b G l u Z S 9 B d X R v U m V t b 3 Z l Z E N v b H V t b n M x L n t 0 Z W F t X 2 Z v d W x z L D V 9 J n F 1 b 3 Q 7 L C Z x d W 9 0 O 1 N l Y 3 R p b 2 4 x L 2 V w b F 9 t Y X R j a F 9 k a X N j a X B s a W 5 l L 0 F 1 d G 9 S Z W 1 v d m V k Q 2 9 s d W 1 u c z E u e 2 9 w c G 9 u Z W 5 0 X 2 Z v d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x f b W F 0 Y 2 h f Z G l z Y 2 l w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x f b W F 0 Y 2 h f Z G l z Y 2 l w b G l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x f b W F 0 Y 2 h f Z G l z Y 2 l w b G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F 9 t Y X R j a F 9 k a X N j a X B s a W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i N T l h M j c t Y z R l Y S 0 0 Z j A w L W I x N z Q t Y T R i Y j c 0 Y T E 3 O T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x O D o x N T o x O S 4 w N j g 4 N j U z W i I g L z 4 8 R W 5 0 c n k g V H l w Z T 0 i R m l s b E N v b H V t b l R 5 c G V z I i B W Y W x 1 Z T 0 i c 0 N R W U d B d 0 1 E Q X c 9 P S I g L z 4 8 R W 5 0 c n k g V H l w Z T 0 i R m l s b E N v b H V t b k 5 h b W V z I i B W Y W x 1 Z T 0 i c 1 s m c X V v d D t t Y X R j a F 9 k Y X R l J n F 1 b 3 Q 7 L C Z x d W 9 0 O 0 h B T i Z x d W 9 0 O y w m c X V v d D t 2 c y Z x d W 9 0 O y w m c X V v d D t 0 Z W F t X 3 l l b G x v d 3 M m c X V v d D s s J n F 1 b 3 Q 7 b 3 B w b 2 5 l b n R f e W V s b G 9 3 c y Z x d W 9 0 O y w m c X V v d D t 0 Z W F t X 2 Z v d W x z J n F 1 b 3 Q 7 L C Z x d W 9 0 O 2 9 w c G 9 u Z W 5 0 X 2 Z v d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s X 2 1 h d G N o X 2 R p c 2 N p c G x p b m U g K D I p L 0 F 1 d G 9 S Z W 1 v d m V k Q 2 9 s d W 1 u c z E u e 2 1 h d G N o X 2 R h d G U s M H 0 m c X V v d D s s J n F 1 b 3 Q 7 U 2 V j d G l v b j E v Z X B s X 2 1 h d G N o X 2 R p c 2 N p c G x p b m U g K D I p L 0 F 1 d G 9 S Z W 1 v d m V k Q 2 9 s d W 1 u c z E u e 0 h B T i w x f S Z x d W 9 0 O y w m c X V v d D t T Z W N 0 a W 9 u M S 9 l c G x f b W F 0 Y 2 h f Z G l z Y 2 l w b G l u Z S A o M i k v Q X V 0 b 1 J l b W 9 2 Z W R D b 2 x 1 b W 5 z M S 5 7 d n M s M n 0 m c X V v d D s s J n F 1 b 3 Q 7 U 2 V j d G l v b j E v Z X B s X 2 1 h d G N o X 2 R p c 2 N p c G x p b m U g K D I p L 0 F 1 d G 9 S Z W 1 v d m V k Q 2 9 s d W 1 u c z E u e 3 R l Y W 1 f e W V s b G 9 3 c y w z f S Z x d W 9 0 O y w m c X V v d D t T Z W N 0 a W 9 u M S 9 l c G x f b W F 0 Y 2 h f Z G l z Y 2 l w b G l u Z S A o M i k v Q X V 0 b 1 J l b W 9 2 Z W R D b 2 x 1 b W 5 z M S 5 7 b 3 B w b 2 5 l b n R f e W V s b G 9 3 c y w 0 f S Z x d W 9 0 O y w m c X V v d D t T Z W N 0 a W 9 u M S 9 l c G x f b W F 0 Y 2 h f Z G l z Y 2 l w b G l u Z S A o M i k v Q X V 0 b 1 J l b W 9 2 Z W R D b 2 x 1 b W 5 z M S 5 7 d G V h b V 9 m b 3 V s c y w 1 f S Z x d W 9 0 O y w m c X V v d D t T Z W N 0 a W 9 u M S 9 l c G x f b W F 0 Y 2 h f Z G l z Y 2 l w b G l u Z S A o M i k v Q X V 0 b 1 J l b W 9 2 Z W R D b 2 x 1 b W 5 z M S 5 7 b 3 B w b 2 5 l b n R f Z m 9 1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B s X 2 1 h d G N o X 2 R p c 2 N p c G x p b m U g K D I p L 0 F 1 d G 9 S Z W 1 v d m V k Q 2 9 s d W 1 u c z E u e 2 1 h d G N o X 2 R h d G U s M H 0 m c X V v d D s s J n F 1 b 3 Q 7 U 2 V j d G l v b j E v Z X B s X 2 1 h d G N o X 2 R p c 2 N p c G x p b m U g K D I p L 0 F 1 d G 9 S Z W 1 v d m V k Q 2 9 s d W 1 u c z E u e 0 h B T i w x f S Z x d W 9 0 O y w m c X V v d D t T Z W N 0 a W 9 u M S 9 l c G x f b W F 0 Y 2 h f Z G l z Y 2 l w b G l u Z S A o M i k v Q X V 0 b 1 J l b W 9 2 Z W R D b 2 x 1 b W 5 z M S 5 7 d n M s M n 0 m c X V v d D s s J n F 1 b 3 Q 7 U 2 V j d G l v b j E v Z X B s X 2 1 h d G N o X 2 R p c 2 N p c G x p b m U g K D I p L 0 F 1 d G 9 S Z W 1 v d m V k Q 2 9 s d W 1 u c z E u e 3 R l Y W 1 f e W V s b G 9 3 c y w z f S Z x d W 9 0 O y w m c X V v d D t T Z W N 0 a W 9 u M S 9 l c G x f b W F 0 Y 2 h f Z G l z Y 2 l w b G l u Z S A o M i k v Q X V 0 b 1 J l b W 9 2 Z W R D b 2 x 1 b W 5 z M S 5 7 b 3 B w b 2 5 l b n R f e W V s b G 9 3 c y w 0 f S Z x d W 9 0 O y w m c X V v d D t T Z W N 0 a W 9 u M S 9 l c G x f b W F 0 Y 2 h f Z G l z Y 2 l w b G l u Z S A o M i k v Q X V 0 b 1 J l b W 9 2 Z W R D b 2 x 1 b W 5 z M S 5 7 d G V h b V 9 m b 3 V s c y w 1 f S Z x d W 9 0 O y w m c X V v d D t T Z W N 0 a W 9 u M S 9 l c G x f b W F 0 Y 2 h f Z G l z Y 2 l w b G l u Z S A o M i k v Q X V 0 b 1 J l b W 9 2 Z W R D b 2 x 1 b W 5 z M S 5 7 b 3 B w b 2 5 l b n R f Z m 9 1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F 9 t Y X R j a F 9 k a X N j a X B s a W 5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F 9 t Y X R j a F 9 k a X N j a X B s a W 5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F 9 t Y X R j a F 9 k a X N j a X B s a W 5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R U k A e 2 + R I i k V J 2 a A z z L Y A A A A A A g A A A A A A E G Y A A A A B A A A g A A A A F T K R D g 6 A / D a C N h H I I U n Y 0 t Z f M L / d y I T S u e L 8 X 6 m 0 p 5 E A A A A A D o A A A A A C A A A g A A A A D + L u H w h o s h r a x 3 q L j z R 3 6 c y m v q R f g L 0 q N r x s S F 9 p I W 5 Q A A A A t k S 6 f k w u C R w d R O / 9 4 F Y R J p 4 8 w 3 h x 4 A y 7 Q b p L R M n 9 0 F F O z A R I p j 9 Y Y r 1 1 n H r M N y 4 j A h z f 7 X I G G 6 O M X r X R / Y e k B r S U Q W y u 3 h q p D b Z S y 9 t Q 3 k d A A A A A U d b F s / Y 1 6 D L k o Z 3 6 F 8 R t W X A b v N B X o 6 x H h 4 d o X K y n n t + u o Y t o 6 x p s l G y k t q l i S 8 h T b u m 1 I 1 h u K d V a q 2 R F w 9 9 x r A = = < / D a t a M a s h u p > 
</file>

<file path=customXml/itemProps1.xml><?xml version="1.0" encoding="utf-8"?>
<ds:datastoreItem xmlns:ds="http://schemas.openxmlformats.org/officeDocument/2006/customXml" ds:itemID="{29E94A80-B8DA-4A4B-B219-578AAD335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2023-24 Matches</vt:lpstr>
      <vt:lpstr>disciplinary record</vt:lpstr>
      <vt:lpstr>bundesliga teams</vt:lpstr>
      <vt:lpstr>premier league teams</vt:lpstr>
      <vt:lpstr>mls teams</vt:lpstr>
      <vt:lpstr>season overall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Ellis</dc:creator>
  <cp:lastModifiedBy>Holden Ellis</cp:lastModifiedBy>
  <dcterms:created xsi:type="dcterms:W3CDTF">2024-07-28T22:25:18Z</dcterms:created>
  <dcterms:modified xsi:type="dcterms:W3CDTF">2024-08-04T17:37:56Z</dcterms:modified>
</cp:coreProperties>
</file>