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worksheets/sheet6.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ding Rule" sheetId="1" state="visible" r:id="rId2"/>
    <sheet name="Help" sheetId="2" state="visible" r:id="rId3"/>
    <sheet name="Time Series Inputs" sheetId="3" state="visible" r:id="rId4"/>
    <sheet name="Parameter Inputs" sheetId="4" state="visible" r:id="rId5"/>
    <sheet name="Portfolio Restrictions" sheetId="5" state="visible" r:id="rId6"/>
    <sheet name="Unconstrained Positions" sheetId="6" state="visible" r:id="rId7"/>
    <sheet name="Apply Constraints" sheetId="7" state="visible" r:id="rId8"/>
  </sheets>
  <definedNames>
    <definedName function="false" hidden="false" name="AMPLITUDE_OF_PRICE_CONTRIBUTION" vbProcedure="false">'Parameter Inputs'!B5</definedName>
    <definedName function="false" hidden="false" name="AMPLITUDE_OF_RESEARCH_CONTRIBUTION" vbProcedure="false">'Parameter Inputs'!B6</definedName>
    <definedName function="false" hidden="false" name="DECAY_RATE_FOR_PRICE" vbProcedure="false">'Parameter Inputs'!B3</definedName>
    <definedName function="false" hidden="false" name="DECAY_RATE_FOR_PRICE_2" vbProcedure="false">'Parameter Inputs'!B7</definedName>
    <definedName function="false" hidden="false" name="DECAY_RATE_FOR_RESEARCH" vbProcedure="false">'Parameter Inputs'!B4</definedName>
    <definedName function="false" hidden="false" name="DECAY_RATE_FOR_RESEARCH_2" vbProcedure="false">'Parameter Inputs'!B8</definedName>
    <definedName function="false" hidden="false" name="RATIO_OF_AMPLITUDE_FOR_PRICE_TO_2" vbProcedure="false">'Parameter Inputs'!B9</definedName>
    <definedName function="false" hidden="false" name="RATIO_OF_AMPLITUDE_FOR_RESEARCH_TO_2" vbProcedure="false">'Parameter Inputs'!B10</definedName>
    <definedName function="false" hidden="false" name="WINDOW_SIZE" vbProcedure="false">'Parameter Inputs'!B2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<sst xmlns="http://schemas.openxmlformats.org/spreadsheetml/2006/main" count="81" uniqueCount="71">
  <si>
    <t xml:space="preserve">Performance</t>
  </si>
  <si>
    <t xml:space="preserve">Imported value</t>
  </si>
  <si>
    <t xml:space="preserve">Override</t>
  </si>
  <si>
    <t xml:space="preserve">HELP PAGE - INFERTRADE SPREADSHEET REPRESENTATIONS</t>
  </si>
  <si>
    <t xml:space="preserve">This provides a brief introduction to the InferTrade spreadsheet representations.
To use this spreadsheet representation, enter your input data to Time Series Inputs. Then use the TradingRule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fracdtion of portfolio to invest, such that 0.5 means invest 50% of the portfolio in the investment.
This spreadsheet contains the following worksheets:
TradingRule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 values for any portfolio constraints on maximum leverages, short selling or a daily stop loss.
Unconstrained Positions - the raw calculation of the trading rule, as a % of the portfolio to invest.
Apply Constraints - the raw calculations, filtered by portfolio constraints.</t>
  </si>
  <si>
    <t xml:space="preserve">Dates</t>
  </si>
  <si>
    <t xml:space="preserve">Price</t>
  </si>
  <si>
    <t xml:space="preserve">Research</t>
  </si>
  <si>
    <t xml:space="preserve">Parameter</t>
  </si>
  <si>
    <t xml:space="preserve">Parameter Value</t>
  </si>
  <si>
    <t xml:space="preserve">Description</t>
  </si>
  <si>
    <t xml:space="preserve">Amplitude of Price Contribution</t>
  </si>
  <si>
    <t xml:space="preserve">This factor scales the overall contribution from past values of price.</t>
  </si>
  <si>
    <t xml:space="preserve">Amplitude of Research Contribution</t>
  </si>
  <si>
    <t xml:space="preserve">This factor scales the overall contribution from past values of research.</t>
  </si>
  <si>
    <t xml:space="preserve">Exponential Decay Rate for Price</t>
  </si>
  <si>
    <t xml:space="preserve">This is the decay factor that reduces older contributions from the price series. A value of 2 would mean that the contribution of a value at 25 steps back is exp(-25/exp(2)) = e(0.0820849986238988) (~,8.20849986238988%) the size of the contribution at 20 steps back.</t>
  </si>
  <si>
    <t xml:space="preserve">Exponential Decay Rate for Price Contribution 2</t>
  </si>
  <si>
    <t xml:space="preserve">Exponential Decay Rate for Research</t>
  </si>
  <si>
    <t xml:space="preserve">This is the decay factor that reduces older contributions from the research series.A value of 2 would mean that the contribution of a value at 25 steps back is exp(-25/exp(2)) = e(0.0820849986238988) (~,8.20849986238988%) the size of the contribution at 20 steps back.</t>
  </si>
  <si>
    <t xml:space="preserve">Exponential Decay Rate for Research Contribution 2</t>
  </si>
  <si>
    <t xml:space="preserve">This is the decay factor that reduces older contributions from the research series. A value of 2 would mean that the contribution of a value at 25 steps back is exp(-25/exp(2)) = e(0.0820849986238988) (~,8.20849986238988%) the size of the contribution at 20 steps back.</t>
  </si>
  <si>
    <t xml:space="preserve">Amplitude of 2nd Price Contribution</t>
  </si>
  <si>
    <t xml:space="preserve">This factor scales the overall contribution from the second price exponential.</t>
  </si>
  <si>
    <t xml:space="preserve">Amplitude of 2nd Research Contribution</t>
  </si>
  <si>
    <t xml:space="preserve">This factor scales the overall contribution from the second research exponential.</t>
  </si>
  <si>
    <t xml:space="preserve">Window Size</t>
  </si>
  <si>
    <t xml:space="preserve">This is the number of time steps over which exponential contributions are sourced.</t>
  </si>
  <si>
    <t xml:space="preserve">Annual strategy fee</t>
  </si>
  <si>
    <t xml:space="preserve">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</si>
  <si>
    <t xml:space="preserve">Bid-offer spread</t>
  </si>
  <si>
    <t xml:space="preserve">The % bid-ask spread cost to apply to each trade. Positions are valued at mids, so buying or selling gives equal loss.</t>
  </si>
  <si>
    <t xml:space="preserve">First allowed trade date</t>
  </si>
  <si>
    <t xml:space="preserve">The date at which the trading rule is permitted to start trading.  Also caps the maximum lookback for optimisations.</t>
  </si>
  <si>
    <t xml:space="preserve">Maximum allocation</t>
  </si>
  <si>
    <t xml:space="preserve">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</si>
  <si>
    <t xml:space="preserve">Maximum short position</t>
  </si>
  <si>
    <t xml:space="preserve">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</si>
  <si>
    <t xml:space="preserve">Daily stop loss</t>
  </si>
  <si>
    <t xml:space="preserve">The maximum loss within a day for this strategy to terminate, as a percentage of total portfolio value.The rule sets all subsequent trading positions to zero.</t>
  </si>
  <si>
    <t xml:space="preserve">Positions</t>
  </si>
  <si>
    <t xml:space="preserve">lookback</t>
  </si>
  <si>
    <t xml:space="preserve">Decay_price_1</t>
  </si>
  <si>
    <t xml:space="preserve">Decay_research_1</t>
  </si>
  <si>
    <t xml:space="preserve">Decay_price_2</t>
  </si>
  <si>
    <t xml:space="preserve">Decay_research_2</t>
  </si>
  <si>
    <t xml:space="preserve">day</t>
  </si>
  <si>
    <t xml:space="preserve">cumulative_sum_price_1</t>
  </si>
  <si>
    <t xml:space="preserve">cumulative_sum_research_1</t>
  </si>
  <si>
    <t xml:space="preserve">cumulative_sum_price_2</t>
  </si>
  <si>
    <t xml:space="preserve">cumulative_sum_research_2</t>
  </si>
  <si>
    <t xml:space="preserve">price_contribution_1</t>
  </si>
  <si>
    <t xml:space="preserve">research_contribution_1</t>
  </si>
  <si>
    <t xml:space="preserve">price_contribution_2</t>
  </si>
  <si>
    <t xml:space="preserve">research_contribution_2</t>
  </si>
  <si>
    <t xml:space="preserve">decay_per_step_price_1</t>
  </si>
  <si>
    <t xml:space="preserve">decay_per_step_research_1</t>
  </si>
  <si>
    <t xml:space="preserve">normalisation_coefficient_price_1</t>
  </si>
  <si>
    <t xml:space="preserve">normalisation_coefficient_research_1</t>
  </si>
  <si>
    <t xml:space="preserve">decay_per_step_price_2</t>
  </si>
  <si>
    <t xml:space="preserve">decay_per_step_research_2</t>
  </si>
  <si>
    <t xml:space="preserve">normalisation_coefficient_price_2</t>
  </si>
  <si>
    <t xml:space="preserve">normalisation_coefficient_research_2</t>
  </si>
  <si>
    <t xml:space="preserve">Final position</t>
  </si>
  <si>
    <t xml:space="preserve">Position</t>
  </si>
  <si>
    <t xml:space="preserve">Burn in capped position</t>
  </si>
  <si>
    <t xml:space="preserve">Leverage capped position</t>
  </si>
  <si>
    <t xml:space="preserve">Short constrained position</t>
  </si>
  <si>
    <t xml:space="preserve">Stop loss restriction</t>
  </si>
  <si>
    <t xml:space="preserve">Stop loss applied</t>
  </si>
  <si>
    <t xml:space="preserve">Not applicable</t>
  </si>
</sst>
</file>

<file path=xl/styles.xml><?xml version="1.0" encoding="utf-8"?>
<styleSheet xmlns="http://schemas.openxmlformats.org/spreadsheetml/2006/main">
  <numFmts count="8">
    <numFmt numFmtId="164" formatCode="General"/>
    <numFmt numFmtId="165" formatCode="General"/>
    <numFmt numFmtId="166" formatCode="0.0000"/>
    <numFmt numFmtId="167" formatCode="dd/mm/yyyy"/>
    <numFmt numFmtId="168" formatCode="0.000000"/>
    <numFmt numFmtId="169" formatCode="#,##0"/>
    <numFmt numFmtId="170" formatCode="0.00"/>
    <numFmt numFmtId="171" formatCode="0.0"/>
  </numFmts>
  <fonts count="18">
    <font>
      <sz val="11"/>
      <color rgb="FF000000"/>
      <name val="Arial"/>
      <family val="0"/>
      <charset val="1"/>
    </font>
    <font>
      <sz val="10"/>
      <name val="Arial"/>
      <family val="0"/>
    </font>
    <font>
      <sz val="10"/>
      <name val="Arial"/>
      <family val="0"/>
    </font>
    <font>
      <sz val="10"/>
      <name val="Arial"/>
      <family val="0"/>
    </font>
    <font>
      <b val="true"/>
      <sz val="11"/>
      <color rgb="FF000000"/>
      <name val="Arial"/>
      <family val="2"/>
      <charset val="1"/>
    </font>
    <font>
      <sz val="11"/>
      <color rgb="FF000000"/>
      <name val="Calibri"/>
      <family val="2"/>
      <charset val="1"/>
    </font>
    <font>
      <b val="true"/>
      <sz val="11"/>
      <color rgb="FF000000"/>
      <name val="Calibri"/>
      <family val="2"/>
      <charset val="1"/>
    </font>
    <font>
      <b val="true"/>
      <sz val="11"/>
      <color rgb="FFFA7D00"/>
      <name val="Calibri"/>
      <family val="2"/>
      <charset val="1"/>
    </font>
    <font>
      <sz val="11"/>
      <color rgb="FF006100"/>
      <name val="Calibri"/>
      <family val="2"/>
      <charset val="1"/>
    </font>
    <font>
      <b val="true"/>
      <sz val="11"/>
      <color rgb="FF006100"/>
      <name val="Calibri"/>
      <family val="2"/>
      <charset val="1"/>
    </font>
    <font>
      <sz val="11"/>
      <color rgb="FFFFFFFF"/>
      <name val="Arial"/>
      <family val="2"/>
      <charset val="1"/>
    </font>
    <font>
      <sz val="11"/>
      <color rgb="FF3F3F76"/>
      <name val="Calibri"/>
      <family val="2"/>
      <charset val="1"/>
    </font>
    <font>
      <b val="true"/>
      <sz val="11"/>
      <color rgb="FFFFFFFF"/>
      <name val="Calibri"/>
      <family val="2"/>
      <charset val="1"/>
    </font>
    <font>
      <sz val="14"/>
      <color rgb="FF595959"/>
      <name val="Calibri"/>
      <family val="2"/>
    </font>
    <font>
      <sz val="10"/>
      <color rgb="FF000000"/>
      <name val="Calibri"/>
      <family val="2"/>
    </font>
    <font>
      <sz val="9"/>
      <color rgb="FF595959"/>
      <name val="Calibri"/>
      <family val="2"/>
    </font>
    <font>
      <sz val="11"/>
      <color rgb="FF000000"/>
      <name val="Arial"/>
      <family val="2"/>
      <charset val="1"/>
    </font>
    <font>
      <b val="true"/>
      <sz val="11"/>
      <name val="Arial"/>
      <family val="2"/>
      <charset val="1"/>
    </font>
  </fonts>
  <fills count="8">
    <fill>
      <patternFill patternType="none"/>
    </fill>
    <fill>
      <patternFill patternType="gray125"/>
    </fill>
    <fill>
      <patternFill patternType="solid">
        <fgColor rgb="FFF2F2F2"/>
        <bgColor rgb="FFE2EFD9"/>
      </patternFill>
    </fill>
    <fill>
      <patternFill patternType="solid">
        <fgColor rgb="FFC6EFCE"/>
        <bgColor rgb="FFE2EFD9"/>
      </patternFill>
    </fill>
    <fill>
      <patternFill patternType="solid">
        <fgColor rgb="FFA5A5A5"/>
        <bgColor rgb="FFBFBFBF"/>
      </patternFill>
    </fill>
    <fill>
      <patternFill patternType="solid">
        <fgColor rgb="FFFFCC99"/>
        <bgColor rgb="FFD9D9D9"/>
      </patternFill>
    </fill>
    <fill>
      <patternFill patternType="solid">
        <fgColor rgb="FFDEEAF6"/>
        <bgColor rgb="FFE2EFD9"/>
      </patternFill>
    </fill>
    <fill>
      <patternFill patternType="solid">
        <fgColor rgb="FFE2EFD9"/>
        <bgColor rgb="FFDEEAF6"/>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medium"/>
      <right style="medium"/>
      <top style="medium"/>
      <bottom style="medium"/>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1" applyFont="true" applyBorder="true" applyAlignment="true" applyProtection="true">
      <alignment horizontal="general" vertical="bottom" textRotation="0" wrapText="false" indent="0" shrinkToFit="false"/>
      <protection locked="true" hidden="false"/>
    </xf>
    <xf numFmtId="164" fontId="8" fillId="3" borderId="0" applyFont="true" applyBorder="true" applyAlignment="true" applyProtection="true">
      <alignment horizontal="general" vertical="bottom" textRotation="0" wrapText="false" indent="0" shrinkToFit="false"/>
      <protection locked="true" hidden="false"/>
    </xf>
    <xf numFmtId="164" fontId="12" fillId="4" borderId="2" applyFont="true" applyBorder="true" applyAlignment="true" applyProtection="true">
      <alignment horizontal="general" vertical="bottom" textRotation="0" wrapText="false" indent="0" shrinkToFit="false"/>
      <protection locked="true" hidden="false"/>
    </xf>
    <xf numFmtId="164" fontId="11" fillId="5" borderId="1"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7" fontId="5" fillId="6" borderId="0" xfId="0" applyFont="true" applyBorder="false" applyAlignment="false" applyProtection="false">
      <alignment horizontal="general"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8" fontId="7" fillId="2" borderId="1" xfId="20" applyFont="false" applyBorder="false" applyAlignment="false" applyProtection="false">
      <alignment horizontal="general" vertical="bottom" textRotation="0" wrapText="false" indent="0" shrinkToFit="false"/>
      <protection locked="true" hidden="false"/>
    </xf>
    <xf numFmtId="168" fontId="9" fillId="3" borderId="1" xfId="21"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11" fillId="5" borderId="3" xfId="0" applyFont="true" applyBorder="true" applyAlignment="true" applyProtection="false">
      <alignment horizontal="center"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12" fillId="4" borderId="2" xfId="22"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7" fillId="0" borderId="4" xfId="0" applyFont="true" applyBorder="true" applyAlignment="true" applyProtection="false">
      <alignment horizontal="center" vertical="top" textRotation="0" wrapText="false" indent="0" shrinkToFit="false"/>
      <protection locked="true" hidden="false"/>
    </xf>
    <xf numFmtId="167" fontId="11" fillId="5" borderId="1" xfId="23" applyFont="false" applyBorder="false" applyAlignment="false" applyProtection="false">
      <alignment horizontal="general" vertical="bottom" textRotation="0" wrapText="false" indent="0" shrinkToFit="false"/>
      <protection locked="true" hidden="false"/>
    </xf>
    <xf numFmtId="169" fontId="11" fillId="5" borderId="1" xfId="23" applyFont="false" applyBorder="false" applyAlignment="false" applyProtection="false">
      <alignment horizontal="general" vertical="bottom" textRotation="0" wrapText="false" indent="0" shrinkToFit="false"/>
      <protection locked="true" hidden="false"/>
    </xf>
    <xf numFmtId="164" fontId="11" fillId="5" borderId="1" xfId="23" applyFont="false" applyBorder="false" applyAlignment="false" applyProtection="false">
      <alignment horizontal="general" vertical="bottom" textRotation="0" wrapText="false" indent="0" shrinkToFit="false"/>
      <protection locked="true" hidden="false"/>
    </xf>
    <xf numFmtId="170" fontId="11" fillId="5" borderId="1" xfId="23"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7" fillId="2" borderId="1" xfId="2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71" fontId="7" fillId="2" borderId="1" xfId="20" applyFont="false" applyBorder="false" applyAlignment="true" applyProtection="false">
      <alignment horizontal="right" vertical="bottom" textRotation="0" wrapText="false" indent="0" shrinkToFit="false"/>
      <protection locked="true" hidden="false"/>
    </xf>
    <xf numFmtId="165" fontId="7" fillId="2" borderId="1" xfId="2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7" fillId="2" borderId="1" xfId="20" applyFont="false" applyBorder="false" applyAlignment="false" applyProtection="false">
      <alignment horizontal="general" vertical="bottom" textRotation="0" wrapText="false" indent="0" shrinkToFit="false"/>
      <protection locked="true" hidden="false"/>
    </xf>
    <xf numFmtId="164" fontId="12" fillId="4" borderId="2" xfId="22" applyFont="false" applyBorder="false" applyAlignment="true" applyProtection="false">
      <alignment horizontal="left" vertical="bottom" textRotation="0" wrapText="false" indent="0" shrinkToFit="false"/>
      <protection locked="true" hidden="false"/>
    </xf>
    <xf numFmtId="171" fontId="7" fillId="2" borderId="1" xfId="20" applyFont="false" applyBorder="false" applyAlignment="true" applyProtection="false">
      <alignment horizontal="left" vertical="bottom" textRotation="0" wrapText="false" indent="0" shrinkToFit="false"/>
      <protection locked="true" hidden="false"/>
    </xf>
    <xf numFmtId="171" fontId="5" fillId="6" borderId="0" xfId="0" applyFont="true" applyBorder="false" applyAlignment="false" applyProtection="false">
      <alignment horizontal="general" vertical="bottom" textRotation="0" wrapText="false" indent="0" shrinkToFit="false"/>
      <protection locked="true" hidden="false"/>
    </xf>
    <xf numFmtId="171" fontId="5" fillId="7"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Calculation" xfId="20"/>
    <cellStyle name="Excel Built-in Good" xfId="21"/>
    <cellStyle name="Excel Built-in Check Cell" xfId="22"/>
    <cellStyle name="Excel Built-in Input" xfId="23"/>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7F7F7F"/>
      <rgbColor rgb="FFA5A5A5"/>
      <rgbColor rgb="FF993366"/>
      <rgbColor rgb="FFF2F2F2"/>
      <rgbColor rgb="FFDEEAF6"/>
      <rgbColor rgb="FF660066"/>
      <rgbColor rgb="FFED7D31"/>
      <rgbColor rgb="FF0066CC"/>
      <rgbColor rgb="FFD9D9D9"/>
      <rgbColor rgb="FF000080"/>
      <rgbColor rgb="FFFF00FF"/>
      <rgbColor rgb="FFFFFF00"/>
      <rgbColor rgb="FF00FFFF"/>
      <rgbColor rgb="FF800080"/>
      <rgbColor rgb="FF800000"/>
      <rgbColor rgb="FF008080"/>
      <rgbColor rgb="FF0000FF"/>
      <rgbColor rgb="FF00CCFF"/>
      <rgbColor rgb="FFE2EFD9"/>
      <rgbColor rgb="FFC6EFCE"/>
      <rgbColor rgb="FFFFFF99"/>
      <rgbColor rgb="FF99CCFF"/>
      <rgbColor rgb="FFFF99CC"/>
      <rgbColor rgb="FFCC99FF"/>
      <rgbColor rgb="FFFFCC99"/>
      <rgbColor rgb="FF3366FF"/>
      <rgbColor rgb="FF33CCCC"/>
      <rgbColor rgb="FF99CC00"/>
      <rgbColor rgb="FFFFC000"/>
      <rgbColor rgb="FFFF9900"/>
      <rgbColor rgb="FFFA7D00"/>
      <rgbColor rgb="FF595959"/>
      <rgbColor rgb="FF8B8B8B"/>
      <rgbColor rgb="FF003366"/>
      <rgbColor rgb="FF5B9BD5"/>
      <rgbColor rgb="FF003300"/>
      <rgbColor rgb="FF333300"/>
      <rgbColor rgb="FF993300"/>
      <rgbColor rgb="FF993366"/>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Calibri"/>
                <a:ea typeface="Calibri"/>
              </a:defRPr>
            </a:pPr>
            <a:r>
              <a:rPr b="0" lang="en-GB" sz="1400" spc="-1" strike="noStrike">
                <a:solidFill>
                  <a:srgbClr val="595959"/>
                </a:solidFill>
                <a:latin typeface="Calibri"/>
                <a:ea typeface="Calibri"/>
              </a:rPr>
              <a:t>Input Data</a:t>
            </a:r>
          </a:p>
        </c:rich>
      </c:tx>
      <c:overlay val="0"/>
      <c:spPr>
        <a:noFill/>
        <a:ln w="0">
          <a:noFill/>
        </a:ln>
      </c:spPr>
    </c:title>
    <c:autoTitleDeleted val="0"/>
    <c:plotArea>
      <c:scatterChart>
        <c:scatterStyle val="line"/>
        <c:varyColors val="0"/>
        <c:ser>
          <c:idx val="0"/>
          <c:order val="0"/>
          <c:tx>
            <c:strRef>
              <c:f>'Trading Rule'!$B$1</c:f>
              <c:strCache>
                <c:ptCount val="1"/>
                <c:pt idx="0">
                  <c:v>Price</c:v>
                </c:pt>
              </c:strCache>
            </c:strRef>
          </c:tx>
          <c:spPr>
            <a:solidFill>
              <a:srgbClr val="5b9bd5"/>
            </a:solidFill>
            <a:ln cap="rnd" w="19080">
              <a:solidFill>
                <a:srgbClr val="5b9bd5"/>
              </a:solidFill>
              <a:round/>
            </a:ln>
          </c:spPr>
          <c:marker>
            <c:symbol val="none"/>
          </c:marker>
          <c:dLbls>
            <c:txPr>
              <a:bodyPr wrap="non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xVal>
            <c:numRef>
              <c:f>'Trading Rule'!$A$2:$A$1000</c:f>
              <c:numCache>
                <c:formatCode>General</c:formatCode>
                <c:ptCount val="999"/>
                <c:pt idx="0">
                  <c:v>43765</c:v>
                </c:pt>
                <c:pt idx="1">
                  <c:v>43766</c:v>
                </c:pt>
                <c:pt idx="2">
                  <c:v>43767</c:v>
                </c:pt>
                <c:pt idx="3">
                  <c:v>43768</c:v>
                </c:pt>
                <c:pt idx="4">
                  <c:v>43769</c:v>
                </c:pt>
                <c:pt idx="5">
                  <c:v>43770</c:v>
                </c:pt>
                <c:pt idx="6">
                  <c:v>43771</c:v>
                </c:pt>
                <c:pt idx="7">
                  <c:v>43772</c:v>
                </c:pt>
                <c:pt idx="8">
                  <c:v>43773</c:v>
                </c:pt>
                <c:pt idx="9">
                  <c:v>43774</c:v>
                </c:pt>
                <c:pt idx="10">
                  <c:v>43775</c:v>
                </c:pt>
                <c:pt idx="11">
                  <c:v>43776</c:v>
                </c:pt>
                <c:pt idx="12">
                  <c:v>43777</c:v>
                </c:pt>
                <c:pt idx="13">
                  <c:v>43778</c:v>
                </c:pt>
                <c:pt idx="14">
                  <c:v>43779</c:v>
                </c:pt>
                <c:pt idx="15">
                  <c:v>43780</c:v>
                </c:pt>
                <c:pt idx="16">
                  <c:v>43781</c:v>
                </c:pt>
                <c:pt idx="17">
                  <c:v>43782</c:v>
                </c:pt>
                <c:pt idx="18">
                  <c:v>43783</c:v>
                </c:pt>
                <c:pt idx="19">
                  <c:v>43784</c:v>
                </c:pt>
              </c:numCache>
            </c:numRef>
          </c:xVal>
          <c:yVal>
            <c:numRef>
              <c:f>'Trading Rule'!$B$2:$B$1000</c:f>
              <c:numCache>
                <c:formatCode>General</c:formatCode>
                <c:ptCount val="999"/>
                <c:pt idx="0">
                  <c:v>100</c:v>
                </c:pt>
                <c:pt idx="1">
                  <c:v>99.9126103649071</c:v>
                </c:pt>
                <c:pt idx="2">
                  <c:v>100.311217364497</c:v>
                </c:pt>
                <c:pt idx="3">
                  <c:v>99.8482981018332</c:v>
                </c:pt>
                <c:pt idx="4">
                  <c:v>99.8851209230146</c:v>
                </c:pt>
                <c:pt idx="5">
                  <c:v>100.445590841743</c:v>
                </c:pt>
                <c:pt idx="6">
                  <c:v>101.047367479883</c:v>
                </c:pt>
                <c:pt idx="7">
                  <c:v>101.556562825918</c:v>
                </c:pt>
                <c:pt idx="8">
                  <c:v>101.447237670028</c:v>
                </c:pt>
                <c:pt idx="9">
                  <c:v>101.533851992402</c:v>
                </c:pt>
                <c:pt idx="10">
                  <c:v>102.27712319515</c:v>
                </c:pt>
                <c:pt idx="11">
                  <c:v>101.7565736358</c:v>
                </c:pt>
                <c:pt idx="12">
                  <c:v>101.766175492517</c:v>
                </c:pt>
                <c:pt idx="13">
                  <c:v>101.454544413903</c:v>
                </c:pt>
                <c:pt idx="14">
                  <c:v>101.976250564139</c:v>
                </c:pt>
                <c:pt idx="15">
                  <c:v>102.59885517962</c:v>
                </c:pt>
                <c:pt idx="16">
                  <c:v>102.426511000844</c:v>
                </c:pt>
                <c:pt idx="17">
                  <c:v>102.367639935813</c:v>
                </c:pt>
                <c:pt idx="18">
                  <c:v>102.868405676503</c:v>
                </c:pt>
                <c:pt idx="19">
                  <c:v>103.039585347305</c:v>
                </c:pt>
              </c:numCache>
            </c:numRef>
          </c:yVal>
          <c:smooth val="0"/>
        </c:ser>
        <c:ser>
          <c:idx val="1"/>
          <c:order val="1"/>
          <c:tx>
            <c:strRef>
              <c:f>'Trading Rule'!$C$1</c:f>
              <c:strCache>
                <c:ptCount val="1"/>
                <c:pt idx="0">
                  <c:v>Research</c:v>
                </c:pt>
              </c:strCache>
            </c:strRef>
          </c:tx>
          <c:spPr>
            <a:solidFill>
              <a:srgbClr val="ed7d31"/>
            </a:solidFill>
            <a:ln cap="rnd" w="19080">
              <a:solidFill>
                <a:srgbClr val="ed7d31"/>
              </a:solidFill>
              <a:round/>
            </a:ln>
          </c:spPr>
          <c:marker>
            <c:symbol val="none"/>
          </c:marker>
          <c:dLbls>
            <c:txPr>
              <a:bodyPr wrap="non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xVal>
            <c:numRef>
              <c:f>'Trading Rule'!$A$2:$A$1000</c:f>
              <c:numCache>
                <c:formatCode>General</c:formatCode>
                <c:ptCount val="999"/>
                <c:pt idx="0">
                  <c:v>43765</c:v>
                </c:pt>
                <c:pt idx="1">
                  <c:v>43766</c:v>
                </c:pt>
                <c:pt idx="2">
                  <c:v>43767</c:v>
                </c:pt>
                <c:pt idx="3">
                  <c:v>43768</c:v>
                </c:pt>
                <c:pt idx="4">
                  <c:v>43769</c:v>
                </c:pt>
                <c:pt idx="5">
                  <c:v>43770</c:v>
                </c:pt>
                <c:pt idx="6">
                  <c:v>43771</c:v>
                </c:pt>
                <c:pt idx="7">
                  <c:v>43772</c:v>
                </c:pt>
                <c:pt idx="8">
                  <c:v>43773</c:v>
                </c:pt>
                <c:pt idx="9">
                  <c:v>43774</c:v>
                </c:pt>
                <c:pt idx="10">
                  <c:v>43775</c:v>
                </c:pt>
                <c:pt idx="11">
                  <c:v>43776</c:v>
                </c:pt>
                <c:pt idx="12">
                  <c:v>43777</c:v>
                </c:pt>
                <c:pt idx="13">
                  <c:v>43778</c:v>
                </c:pt>
                <c:pt idx="14">
                  <c:v>43779</c:v>
                </c:pt>
                <c:pt idx="15">
                  <c:v>43780</c:v>
                </c:pt>
                <c:pt idx="16">
                  <c:v>43781</c:v>
                </c:pt>
                <c:pt idx="17">
                  <c:v>43782</c:v>
                </c:pt>
                <c:pt idx="18">
                  <c:v>43783</c:v>
                </c:pt>
                <c:pt idx="19">
                  <c:v>43784</c:v>
                </c:pt>
              </c:numCache>
            </c:numRef>
          </c:xVal>
          <c:yVal>
            <c:numRef>
              <c:f>'Trading Rule'!$C$2:$C$1000</c:f>
              <c:numCache>
                <c:formatCode>General</c:formatCode>
                <c:ptCount val="999"/>
                <c:pt idx="0">
                  <c:v>100</c:v>
                </c:pt>
                <c:pt idx="1">
                  <c:v>99.5780083140984</c:v>
                </c:pt>
                <c:pt idx="2">
                  <c:v>100.239302652175</c:v>
                </c:pt>
                <c:pt idx="3">
                  <c:v>100.925168752525</c:v>
                </c:pt>
                <c:pt idx="4">
                  <c:v>101.692155974478</c:v>
                </c:pt>
                <c:pt idx="5">
                  <c:v>101.644989640694</c:v>
                </c:pt>
                <c:pt idx="6">
                  <c:v>100.921002801473</c:v>
                </c:pt>
                <c:pt idx="7">
                  <c:v>100.998213849532</c:v>
                </c:pt>
                <c:pt idx="8">
                  <c:v>101.369251537717</c:v>
                </c:pt>
                <c:pt idx="9">
                  <c:v>100.973649663508</c:v>
                </c:pt>
                <c:pt idx="10">
                  <c:v>101.027475961919</c:v>
                </c:pt>
                <c:pt idx="11">
                  <c:v>100.762194638061</c:v>
                </c:pt>
                <c:pt idx="12">
                  <c:v>100.063287447332</c:v>
                </c:pt>
                <c:pt idx="13">
                  <c:v>100.185943005867</c:v>
                </c:pt>
                <c:pt idx="14">
                  <c:v>100.02674166358</c:v>
                </c:pt>
                <c:pt idx="15">
                  <c:v>99.5571004585132</c:v>
                </c:pt>
                <c:pt idx="16">
                  <c:v>99.5503066714753</c:v>
                </c:pt>
                <c:pt idx="17">
                  <c:v>99.0896385531816</c:v>
                </c:pt>
                <c:pt idx="18">
                  <c:v>99.6010329323972</c:v>
                </c:pt>
                <c:pt idx="19">
                  <c:v>99.8331075966375</c:v>
                </c:pt>
              </c:numCache>
            </c:numRef>
          </c:yVal>
          <c:smooth val="0"/>
        </c:ser>
        <c:axId val="50102168"/>
        <c:axId val="84604779"/>
      </c:scatterChart>
      <c:valAx>
        <c:axId val="50102168"/>
        <c:scaling>
          <c:orientation val="minMax"/>
        </c:scaling>
        <c:delete val="1"/>
        <c:axPos val="b"/>
        <c:majorGridlines>
          <c:spPr>
            <a:ln w="9360">
              <a:solidFill>
                <a:srgbClr val="d9d9d9"/>
              </a:solidFill>
              <a:round/>
            </a:ln>
          </c:spPr>
        </c:majorGridlines>
        <c:numFmt formatCode="dd/mm/yyyy"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84604779"/>
        <c:crossBetween val="midCat"/>
      </c:valAx>
      <c:valAx>
        <c:axId val="8460477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ea typeface="Calibri"/>
              </a:defRPr>
            </a:pPr>
          </a:p>
        </c:txPr>
        <c:crossAx val="50102168"/>
        <c:crosses val="autoZero"/>
        <c:crossBetween val="midCat"/>
      </c:valAx>
      <c:spPr>
        <a:solidFill>
          <a:srgbClr val="ffffff"/>
        </a:solidFill>
        <a:ln w="0">
          <a:noFill/>
        </a:ln>
      </c:spPr>
    </c:plotArea>
    <c:legend>
      <c:legendPos val="b"/>
      <c:overlay val="0"/>
      <c:spPr>
        <a:noFill/>
        <a:ln w="0">
          <a:noFill/>
        </a:ln>
      </c:spPr>
      <c:txPr>
        <a:bodyPr/>
        <a:lstStyle/>
        <a:p>
          <a:pPr>
            <a:defRPr b="0" sz="900" spc="-1" strike="noStrike">
              <a:solidFill>
                <a:srgbClr val="595959"/>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Calibri"/>
                <a:ea typeface="Calibri"/>
              </a:defRPr>
            </a:pPr>
            <a:r>
              <a:rPr b="0" lang="en-GB" sz="1400" spc="-1" strike="noStrike">
                <a:solidFill>
                  <a:srgbClr val="595959"/>
                </a:solidFill>
                <a:latin typeface="Calibri"/>
                <a:ea typeface="Calibri"/>
              </a:rPr>
              <a:t>Position and Performance</a:t>
            </a:r>
          </a:p>
        </c:rich>
      </c:tx>
      <c:overlay val="0"/>
      <c:spPr>
        <a:noFill/>
        <a:ln w="0">
          <a:noFill/>
        </a:ln>
      </c:spPr>
    </c:title>
    <c:autoTitleDeleted val="0"/>
    <c:plotArea>
      <c:scatterChart>
        <c:scatterStyle val="line"/>
        <c:varyColors val="0"/>
        <c:ser>
          <c:idx val="0"/>
          <c:order val="0"/>
          <c:tx>
            <c:strRef>
              <c:f>'Trading Rule'!$E$1</c:f>
              <c:strCache>
                <c:ptCount val="1"/>
                <c:pt idx="0">
                  <c:v>Performance</c:v>
                </c:pt>
              </c:strCache>
            </c:strRef>
          </c:tx>
          <c:spPr>
            <a:solidFill>
              <a:srgbClr val="ffc000"/>
            </a:solidFill>
            <a:ln cap="rnd" w="19080">
              <a:solidFill>
                <a:srgbClr val="ffc000"/>
              </a:solidFill>
              <a:round/>
            </a:ln>
          </c:spPr>
          <c:marker>
            <c:symbol val="none"/>
          </c:marker>
          <c:dLbls>
            <c:txPr>
              <a:bodyPr wrap="non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xVal>
            <c:numRef>
              <c:f>'Trading Rule'!$A$2:$A$1000</c:f>
              <c:numCache>
                <c:formatCode>General</c:formatCode>
                <c:ptCount val="999"/>
                <c:pt idx="0">
                  <c:v>43765</c:v>
                </c:pt>
                <c:pt idx="1">
                  <c:v>43766</c:v>
                </c:pt>
                <c:pt idx="2">
                  <c:v>43767</c:v>
                </c:pt>
                <c:pt idx="3">
                  <c:v>43768</c:v>
                </c:pt>
                <c:pt idx="4">
                  <c:v>43769</c:v>
                </c:pt>
                <c:pt idx="5">
                  <c:v>43770</c:v>
                </c:pt>
                <c:pt idx="6">
                  <c:v>43771</c:v>
                </c:pt>
                <c:pt idx="7">
                  <c:v>43772</c:v>
                </c:pt>
                <c:pt idx="8">
                  <c:v>43773</c:v>
                </c:pt>
                <c:pt idx="9">
                  <c:v>43774</c:v>
                </c:pt>
                <c:pt idx="10">
                  <c:v>43775</c:v>
                </c:pt>
                <c:pt idx="11">
                  <c:v>43776</c:v>
                </c:pt>
                <c:pt idx="12">
                  <c:v>43777</c:v>
                </c:pt>
                <c:pt idx="13">
                  <c:v>43778</c:v>
                </c:pt>
                <c:pt idx="14">
                  <c:v>43779</c:v>
                </c:pt>
                <c:pt idx="15">
                  <c:v>43780</c:v>
                </c:pt>
                <c:pt idx="16">
                  <c:v>43781</c:v>
                </c:pt>
                <c:pt idx="17">
                  <c:v>43782</c:v>
                </c:pt>
                <c:pt idx="18">
                  <c:v>43783</c:v>
                </c:pt>
                <c:pt idx="19">
                  <c:v>43784</c:v>
                </c:pt>
              </c:numCache>
            </c:numRef>
          </c:xVal>
          <c:yVal>
            <c:numRef>
              <c:f>'Trading Rule'!$E$2:$E$1000</c:f>
              <c:numCache>
                <c:formatCode>General</c:formatCode>
                <c:ptCount val="999"/>
                <c:pt idx="0">
                  <c:v>1</c:v>
                </c:pt>
                <c:pt idx="1">
                  <c:v>1</c:v>
                </c:pt>
                <c:pt idx="2">
                  <c:v>1</c:v>
                </c:pt>
                <c:pt idx="3">
                  <c:v>1</c:v>
                </c:pt>
                <c:pt idx="4">
                  <c:v>1</c:v>
                </c:pt>
                <c:pt idx="5">
                  <c:v>1</c:v>
                </c:pt>
                <c:pt idx="6">
                  <c:v>1</c:v>
                </c:pt>
                <c:pt idx="7">
                  <c:v>1</c:v>
                </c:pt>
                <c:pt idx="8">
                  <c:v>1</c:v>
                </c:pt>
                <c:pt idx="9">
                  <c:v>1</c:v>
                </c:pt>
                <c:pt idx="10">
                  <c:v>1</c:v>
                </c:pt>
                <c:pt idx="11">
                  <c:v>1.00000770016169</c:v>
                </c:pt>
                <c:pt idx="12">
                  <c:v>1.00000753915358</c:v>
                </c:pt>
                <c:pt idx="13">
                  <c:v>1.0000152709604</c:v>
                </c:pt>
                <c:pt idx="14">
                  <c:v>1.00000250252277</c:v>
                </c:pt>
                <c:pt idx="15">
                  <c:v>0.999983254583966</c:v>
                </c:pt>
                <c:pt idx="16">
                  <c:v>0.999990894744049</c:v>
                </c:pt>
                <c:pt idx="17">
                  <c:v>0.999993799683277</c:v>
                </c:pt>
                <c:pt idx="18">
                  <c:v>0.99996585120964</c:v>
                </c:pt>
                <c:pt idx="19">
                  <c:v>0.999955876968654</c:v>
                </c:pt>
              </c:numCache>
            </c:numRef>
          </c:yVal>
          <c:smooth val="0"/>
        </c:ser>
        <c:axId val="93529934"/>
        <c:axId val="52110939"/>
      </c:scatterChart>
      <c:scatterChart>
        <c:scatterStyle val="line"/>
        <c:varyColors val="0"/>
        <c:ser>
          <c:idx val="1"/>
          <c:order val="1"/>
          <c:tx>
            <c:strRef>
              <c:f>'Trading Rule'!$D$1</c:f>
              <c:strCache>
                <c:ptCount val="1"/>
                <c:pt idx="0">
                  <c:v>Positions</c:v>
                </c:pt>
              </c:strCache>
            </c:strRef>
          </c:tx>
          <c:spPr>
            <a:solidFill>
              <a:srgbClr val="a5a5a5"/>
            </a:solidFill>
            <a:ln cap="rnd" w="19080">
              <a:solidFill>
                <a:srgbClr val="a5a5a5"/>
              </a:solidFill>
              <a:round/>
            </a:ln>
          </c:spPr>
          <c:marker>
            <c:symbol val="none"/>
          </c:marker>
          <c:dLbls>
            <c:txPr>
              <a:bodyPr wrap="non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xVal>
            <c:numRef>
              <c:f>'Trading Rule'!$A$2:$A$1000</c:f>
              <c:numCache>
                <c:formatCode>General</c:formatCode>
                <c:ptCount val="999"/>
                <c:pt idx="0">
                  <c:v>43765</c:v>
                </c:pt>
                <c:pt idx="1">
                  <c:v>43766</c:v>
                </c:pt>
                <c:pt idx="2">
                  <c:v>43767</c:v>
                </c:pt>
                <c:pt idx="3">
                  <c:v>43768</c:v>
                </c:pt>
                <c:pt idx="4">
                  <c:v>43769</c:v>
                </c:pt>
                <c:pt idx="5">
                  <c:v>43770</c:v>
                </c:pt>
                <c:pt idx="6">
                  <c:v>43771</c:v>
                </c:pt>
                <c:pt idx="7">
                  <c:v>43772</c:v>
                </c:pt>
                <c:pt idx="8">
                  <c:v>43773</c:v>
                </c:pt>
                <c:pt idx="9">
                  <c:v>43774</c:v>
                </c:pt>
                <c:pt idx="10">
                  <c:v>43775</c:v>
                </c:pt>
                <c:pt idx="11">
                  <c:v>43776</c:v>
                </c:pt>
                <c:pt idx="12">
                  <c:v>43777</c:v>
                </c:pt>
                <c:pt idx="13">
                  <c:v>43778</c:v>
                </c:pt>
                <c:pt idx="14">
                  <c:v>43779</c:v>
                </c:pt>
                <c:pt idx="15">
                  <c:v>43780</c:v>
                </c:pt>
                <c:pt idx="16">
                  <c:v>43781</c:v>
                </c:pt>
                <c:pt idx="17">
                  <c:v>43782</c:v>
                </c:pt>
                <c:pt idx="18">
                  <c:v>43783</c:v>
                </c:pt>
                <c:pt idx="19">
                  <c:v>43784</c:v>
                </c:pt>
              </c:numCache>
            </c:numRef>
          </c:xVal>
          <c:yVal>
            <c:numRef>
              <c:f>'Trading Rule'!$D$2:$D$1000</c:f>
              <c:numCache>
                <c:formatCode>General</c:formatCode>
                <c:ptCount val="999"/>
                <c:pt idx="0">
                  <c:v>0</c:v>
                </c:pt>
                <c:pt idx="1">
                  <c:v>0</c:v>
                </c:pt>
                <c:pt idx="2">
                  <c:v>0</c:v>
                </c:pt>
                <c:pt idx="3">
                  <c:v>0</c:v>
                </c:pt>
                <c:pt idx="4">
                  <c:v>0</c:v>
                </c:pt>
                <c:pt idx="5">
                  <c:v>0</c:v>
                </c:pt>
                <c:pt idx="6">
                  <c:v>0</c:v>
                </c:pt>
                <c:pt idx="7">
                  <c:v>0</c:v>
                </c:pt>
                <c:pt idx="8">
                  <c:v>0</c:v>
                </c:pt>
                <c:pt idx="9">
                  <c:v>0</c:v>
                </c:pt>
                <c:pt idx="10">
                  <c:v>-0.00151292104906229</c:v>
                </c:pt>
                <c:pt idx="11">
                  <c:v>-0.00170628531841281</c:v>
                </c:pt>
                <c:pt idx="12">
                  <c:v>-0.00252487807531541</c:v>
                </c:pt>
                <c:pt idx="13">
                  <c:v>-0.00248299975036288</c:v>
                </c:pt>
                <c:pt idx="14">
                  <c:v>-0.00315260707940318</c:v>
                </c:pt>
                <c:pt idx="15">
                  <c:v>-0.00454836832916964</c:v>
                </c:pt>
                <c:pt idx="16">
                  <c:v>-0.00505418916517265</c:v>
                </c:pt>
                <c:pt idx="17">
                  <c:v>-0.00571332420124812</c:v>
                </c:pt>
                <c:pt idx="18">
                  <c:v>-0.00599410725705228</c:v>
                </c:pt>
                <c:pt idx="19">
                  <c:v>-0.00608463538213194</c:v>
                </c:pt>
              </c:numCache>
            </c:numRef>
          </c:yVal>
          <c:smooth val="0"/>
        </c:ser>
        <c:axId val="9792325"/>
        <c:axId val="57146690"/>
      </c:scatterChart>
      <c:valAx>
        <c:axId val="93529934"/>
        <c:scaling>
          <c:orientation val="minMax"/>
        </c:scaling>
        <c:delete val="1"/>
        <c:axPos val="b"/>
        <c:majorGridlines>
          <c:spPr>
            <a:ln w="9360">
              <a:solidFill>
                <a:srgbClr val="d9d9d9"/>
              </a:solidFill>
              <a:round/>
            </a:ln>
          </c:spPr>
        </c:majorGridlines>
        <c:numFmt formatCode="dd/mm/yyyy"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52110939"/>
        <c:crossBetween val="midCat"/>
      </c:valAx>
      <c:valAx>
        <c:axId val="52110939"/>
        <c:scaling>
          <c:orientation val="minMax"/>
        </c:scaling>
        <c:delete val="0"/>
        <c:axPos val="l"/>
        <c:majorGridlines>
          <c:spPr>
            <a:ln w="9360">
              <a:solidFill>
                <a:srgbClr val="d9d9d9"/>
              </a:solidFill>
              <a:round/>
            </a:ln>
          </c:spPr>
        </c:majorGridlines>
        <c:numFmt formatCode="0.00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ea typeface="Calibri"/>
              </a:defRPr>
            </a:pPr>
          </a:p>
        </c:txPr>
        <c:crossAx val="93529934"/>
        <c:crosses val="autoZero"/>
        <c:crossBetween val="midCat"/>
      </c:valAx>
      <c:valAx>
        <c:axId val="9792325"/>
        <c:scaling>
          <c:orientation val="minMax"/>
        </c:scaling>
        <c:delete val="1"/>
        <c:axPos val="t"/>
        <c:numFmt formatCode="dd/mm/yyyy"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57146690"/>
        <c:crossBetween val="midCat"/>
      </c:valAx>
      <c:valAx>
        <c:axId val="57146690"/>
        <c:scaling>
          <c:orientation val="minMax"/>
        </c:scaling>
        <c:delete val="0"/>
        <c:axPos val="r"/>
        <c:numFmt formatCode="0.000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ea typeface="Calibri"/>
              </a:defRPr>
            </a:pPr>
          </a:p>
        </c:txPr>
        <c:crossAx val="9792325"/>
        <c:crosses val="max"/>
        <c:crossBetween val="midCat"/>
      </c:valAx>
      <c:spPr>
        <a:solidFill>
          <a:srgbClr val="ffffff"/>
        </a:solidFill>
        <a:ln w="0">
          <a:noFill/>
        </a:ln>
      </c:spPr>
    </c:plotArea>
    <c:legend>
      <c:legendPos val="b"/>
      <c:overlay val="0"/>
      <c:spPr>
        <a:noFill/>
        <a:ln w="0">
          <a:noFill/>
        </a:ln>
      </c:spPr>
      <c:txPr>
        <a:bodyPr/>
        <a:lstStyle/>
        <a:p>
          <a:pPr>
            <a:defRPr b="0" sz="900" spc="-1" strike="noStrike">
              <a:solidFill>
                <a:srgbClr val="595959"/>
              </a:solidFill>
              <a:latin typeface="Calibri"/>
              <a:ea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38160</xdr:colOff>
      <xdr:row>1</xdr:row>
      <xdr:rowOff>133200</xdr:rowOff>
    </xdr:from>
    <xdr:to>
      <xdr:col>19</xdr:col>
      <xdr:colOff>371160</xdr:colOff>
      <xdr:row>13</xdr:row>
      <xdr:rowOff>37440</xdr:rowOff>
    </xdr:to>
    <xdr:graphicFrame>
      <xdr:nvGraphicFramePr>
        <xdr:cNvPr id="0" name="Chart 1"/>
        <xdr:cNvGraphicFramePr/>
      </xdr:nvGraphicFramePr>
      <xdr:xfrm>
        <a:off x="9799920" y="333000"/>
        <a:ext cx="5816880" cy="230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133200</xdr:colOff>
      <xdr:row>14</xdr:row>
      <xdr:rowOff>66600</xdr:rowOff>
    </xdr:from>
    <xdr:to>
      <xdr:col>19</xdr:col>
      <xdr:colOff>466200</xdr:colOff>
      <xdr:row>31</xdr:row>
      <xdr:rowOff>37800</xdr:rowOff>
    </xdr:to>
    <xdr:graphicFrame>
      <xdr:nvGraphicFramePr>
        <xdr:cNvPr id="1" name="Chart 2"/>
        <xdr:cNvGraphicFramePr/>
      </xdr:nvGraphicFramePr>
      <xdr:xfrm>
        <a:off x="4593240" y="2866680"/>
        <a:ext cx="11118600" cy="3314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3" activeCellId="0" sqref="F13"/>
    </sheetView>
  </sheetViews>
  <sheetFormatPr defaultColWidth="12.6171875" defaultRowHeight="15" zeroHeight="true" outlineLevelRow="0" outlineLevelCol="0"/>
  <cols>
    <col collapsed="false" customWidth="true" hidden="false" outlineLevel="0" max="3" min="1" style="0" width="9.38"/>
    <col collapsed="false" customWidth="true" hidden="false" outlineLevel="0" max="4" min="4" style="1" width="11"/>
    <col collapsed="false" customWidth="true" hidden="false" outlineLevel="0" max="5" min="5" style="1" width="10.87"/>
    <col collapsed="false" customWidth="true" hidden="false" outlineLevel="0" max="6" min="6" style="0" width="7.62"/>
    <col collapsed="false" customWidth="true" hidden="false" outlineLevel="0" max="7" min="7" style="0" width="40.5"/>
    <col collapsed="false" customWidth="true" hidden="false" outlineLevel="0" max="8" min="8" style="0" width="12.75"/>
    <col collapsed="false" customWidth="true" hidden="false" outlineLevel="0" max="12" min="9" style="0" width="7.62"/>
    <col collapsed="false" customWidth="true" hidden="false" outlineLevel="0" max="13" min="13" style="0" width="9.88"/>
    <col collapsed="false" customWidth="true" hidden="false" outlineLevel="0" max="20" min="14" style="0" width="7.62"/>
    <col collapsed="false" customWidth="true" hidden="true" outlineLevel="0" max="26" min="21" style="0" width="7.62"/>
    <col collapsed="false" customWidth="false" hidden="true" outlineLevel="0" max="1024" min="27" style="0" width="12.63"/>
  </cols>
  <sheetData>
    <row r="1" customFormat="false" ht="15.75" hidden="false" customHeight="true" outlineLevel="0" collapsed="false">
      <c r="A1" s="2" t="str">
        <f aca="false">'Unconstrained Positions'!B1</f>
        <v>Dates</v>
      </c>
      <c r="B1" s="2" t="str">
        <f aca="false">'Unconstrained Positions'!C1</f>
        <v>Price</v>
      </c>
      <c r="C1" s="2" t="str">
        <f aca="false">'Unconstrained Positions'!D1</f>
        <v>Research</v>
      </c>
      <c r="D1" s="3" t="str">
        <f aca="false">'Unconstrained Positions'!A1</f>
        <v>Positions</v>
      </c>
      <c r="E1" s="3" t="s">
        <v>0</v>
      </c>
      <c r="G1" s="2"/>
      <c r="H1" s="2" t="s">
        <v>1</v>
      </c>
      <c r="I1" s="2" t="s">
        <v>2</v>
      </c>
      <c r="J1" s="2"/>
    </row>
    <row r="2" customFormat="false" ht="15.75" hidden="false" customHeight="true" outlineLevel="0" collapsed="false">
      <c r="A2" s="4" t="n">
        <f aca="false">IF('Time Series Inputs'!A2="","",'Time Series Inputs'!A2)</f>
        <v>43765</v>
      </c>
      <c r="B2" s="5" t="n">
        <f aca="false">IF('Time Series Inputs'!B2="","",'Time Series Inputs'!B2)</f>
        <v>100</v>
      </c>
      <c r="C2" s="5" t="n">
        <f aca="false">IF('Time Series Inputs'!C2="","",'Time Series Inputs'!C2)</f>
        <v>100</v>
      </c>
      <c r="D2" s="6" t="n">
        <f aca="false">IF(A2="","",'Apply Constraints'!A2)</f>
        <v>0</v>
      </c>
      <c r="E2" s="7" t="n">
        <v>1</v>
      </c>
      <c r="F2" s="8"/>
      <c r="G2" s="2" t="str">
        <f aca="false">'Portfolio Restrictions'!A2</f>
        <v>Annual strategy fee</v>
      </c>
      <c r="H2" s="9" t="n">
        <f aca="false">'Portfolio Restrictions'!B2</f>
        <v>0</v>
      </c>
      <c r="I2" s="10"/>
      <c r="J2" s="8" t="n">
        <f aca="false">IF('Trading Rule'!I2="",$H2,'Trading Rule'!I2)</f>
        <v>0</v>
      </c>
    </row>
    <row r="3" customFormat="false" ht="15.75" hidden="false" customHeight="true" outlineLevel="0" collapsed="false">
      <c r="A3" s="4" t="n">
        <f aca="false">IF('Time Series Inputs'!A3="","",'Time Series Inputs'!A3)</f>
        <v>43766</v>
      </c>
      <c r="B3" s="5" t="n">
        <f aca="false">IF('Time Series Inputs'!B3="","",'Time Series Inputs'!B3)</f>
        <v>99.9126103649071</v>
      </c>
      <c r="C3" s="5" t="n">
        <f aca="false">IF('Time Series Inputs'!C3="","",'Time Series Inputs'!C3)</f>
        <v>99.5780083140984</v>
      </c>
      <c r="D3" s="6" t="n">
        <f aca="false">IF(A3="","",'Apply Constraints'!A3)</f>
        <v>0</v>
      </c>
      <c r="E3" s="6" t="n">
        <f aca="false">IF(A3="","",E2*(D2*(B3/B2-1)+1))</f>
        <v>1</v>
      </c>
      <c r="F3" s="8"/>
      <c r="G3" s="2" t="str">
        <f aca="false">'Portfolio Restrictions'!A3</f>
        <v>Bid-offer spread</v>
      </c>
      <c r="H3" s="9" t="n">
        <f aca="false">'Portfolio Restrictions'!B3</f>
        <v>0.01</v>
      </c>
      <c r="I3" s="10"/>
      <c r="J3" s="8" t="n">
        <f aca="false">IF('Trading Rule'!I3="",$H3,'Trading Rule'!I3)</f>
        <v>0.01</v>
      </c>
      <c r="M3" s="2"/>
      <c r="N3" s="11"/>
    </row>
    <row r="4" customFormat="false" ht="15.75" hidden="false" customHeight="true" outlineLevel="0" collapsed="false">
      <c r="A4" s="4" t="n">
        <f aca="false">IF('Time Series Inputs'!A4="","",'Time Series Inputs'!A4)</f>
        <v>43767</v>
      </c>
      <c r="B4" s="5" t="n">
        <f aca="false">IF('Time Series Inputs'!B4="","",'Time Series Inputs'!B4)</f>
        <v>100.311217364497</v>
      </c>
      <c r="C4" s="5" t="n">
        <f aca="false">IF('Time Series Inputs'!C4="","",'Time Series Inputs'!C4)</f>
        <v>100.239302652175</v>
      </c>
      <c r="D4" s="6" t="n">
        <f aca="false">IF(A4="","",'Apply Constraints'!A4)</f>
        <v>0</v>
      </c>
      <c r="E4" s="6" t="n">
        <f aca="false">IF(A4="","",E3*(D3*(B4/B3-1)+1))</f>
        <v>1</v>
      </c>
      <c r="G4" s="2" t="str">
        <f aca="false">'Portfolio Restrictions'!A4</f>
        <v>First allowed trade date</v>
      </c>
      <c r="H4" s="9" t="n">
        <f aca="false">'Portfolio Restrictions'!B4</f>
        <v>1</v>
      </c>
      <c r="I4" s="10"/>
      <c r="J4" s="8" t="n">
        <f aca="false">IF('Trading Rule'!I4="",$H4,'Trading Rule'!I4)</f>
        <v>1</v>
      </c>
    </row>
    <row r="5" customFormat="false" ht="15.75" hidden="false" customHeight="true" outlineLevel="0" collapsed="false">
      <c r="A5" s="4" t="n">
        <f aca="false">IF('Time Series Inputs'!A5="","",'Time Series Inputs'!A5)</f>
        <v>43768</v>
      </c>
      <c r="B5" s="5" t="n">
        <f aca="false">IF('Time Series Inputs'!B5="","",'Time Series Inputs'!B5)</f>
        <v>99.8482981018332</v>
      </c>
      <c r="C5" s="5" t="n">
        <f aca="false">IF('Time Series Inputs'!C5="","",'Time Series Inputs'!C5)</f>
        <v>100.925168752525</v>
      </c>
      <c r="D5" s="6" t="n">
        <f aca="false">IF(A5="","",'Apply Constraints'!A5)</f>
        <v>0</v>
      </c>
      <c r="E5" s="6" t="n">
        <f aca="false">IF(A5="","",E4*(D4*(B5/B4-1)+1))</f>
        <v>1</v>
      </c>
      <c r="G5" s="2" t="str">
        <f aca="false">'Portfolio Restrictions'!A5</f>
        <v>Maximum allocation</v>
      </c>
      <c r="H5" s="9" t="n">
        <f aca="false">'Portfolio Restrictions'!B5</f>
        <v>1</v>
      </c>
      <c r="I5" s="10"/>
      <c r="J5" s="8" t="n">
        <f aca="false">IF('Trading Rule'!I5="",$H5,'Trading Rule'!I5)</f>
        <v>1</v>
      </c>
    </row>
    <row r="6" customFormat="false" ht="15.75" hidden="false" customHeight="true" outlineLevel="0" collapsed="false">
      <c r="A6" s="4" t="n">
        <f aca="false">IF('Time Series Inputs'!A6="","",'Time Series Inputs'!A6)</f>
        <v>43769</v>
      </c>
      <c r="B6" s="5" t="n">
        <f aca="false">IF('Time Series Inputs'!B6="","",'Time Series Inputs'!B6)</f>
        <v>99.8851209230146</v>
      </c>
      <c r="C6" s="5" t="n">
        <f aca="false">IF('Time Series Inputs'!C6="","",'Time Series Inputs'!C6)</f>
        <v>101.692155974478</v>
      </c>
      <c r="D6" s="6" t="n">
        <f aca="false">IF(A6="","",'Apply Constraints'!A6)</f>
        <v>0</v>
      </c>
      <c r="E6" s="6" t="n">
        <f aca="false">IF(A6="","",E5*(D5*(B6/B5-1)+1))</f>
        <v>1</v>
      </c>
      <c r="G6" s="2" t="str">
        <f aca="false">'Parameter Inputs'!A2</f>
        <v>Amplitude of Price Contribution</v>
      </c>
      <c r="H6" s="9" t="n">
        <f aca="false">'Parameter Inputs'!B2</f>
        <v>-0.1</v>
      </c>
      <c r="I6" s="10"/>
      <c r="J6" s="8" t="n">
        <f aca="false">IF('Trading Rule'!I6="",$H6,'Trading Rule'!I6)</f>
        <v>-0.1</v>
      </c>
    </row>
    <row r="7" customFormat="false" ht="15.75" hidden="false" customHeight="true" outlineLevel="0" collapsed="false">
      <c r="A7" s="4" t="n">
        <f aca="false">IF('Time Series Inputs'!A7="","",'Time Series Inputs'!A7)</f>
        <v>43770</v>
      </c>
      <c r="B7" s="5" t="n">
        <f aca="false">IF('Time Series Inputs'!B7="","",'Time Series Inputs'!B7)</f>
        <v>100.445590841743</v>
      </c>
      <c r="C7" s="5" t="n">
        <f aca="false">IF('Time Series Inputs'!C7="","",'Time Series Inputs'!C7)</f>
        <v>101.644989640694</v>
      </c>
      <c r="D7" s="6" t="n">
        <f aca="false">IF(A7="","",'Apply Constraints'!A7)</f>
        <v>0</v>
      </c>
      <c r="E7" s="6" t="n">
        <f aca="false">IF(A7="","",E6*(D6*(B7/B6-1)+1))</f>
        <v>1</v>
      </c>
      <c r="G7" s="2" t="str">
        <f aca="false">'Parameter Inputs'!A3</f>
        <v>Amplitude of Research Contribution</v>
      </c>
      <c r="H7" s="9" t="n">
        <f aca="false">'Parameter Inputs'!B3</f>
        <v>0.1</v>
      </c>
      <c r="I7" s="10"/>
      <c r="J7" s="8" t="n">
        <f aca="false">IF('Trading Rule'!I7="",$H7,'Trading Rule'!I7)</f>
        <v>0.1</v>
      </c>
    </row>
    <row r="8" customFormat="false" ht="15.75" hidden="false" customHeight="true" outlineLevel="0" collapsed="false">
      <c r="A8" s="4" t="n">
        <f aca="false">IF('Time Series Inputs'!A8="","",'Time Series Inputs'!A8)</f>
        <v>43771</v>
      </c>
      <c r="B8" s="5" t="n">
        <f aca="false">IF('Time Series Inputs'!B8="","",'Time Series Inputs'!B8)</f>
        <v>101.047367479883</v>
      </c>
      <c r="C8" s="5" t="n">
        <f aca="false">IF('Time Series Inputs'!C8="","",'Time Series Inputs'!C8)</f>
        <v>100.921002801473</v>
      </c>
      <c r="D8" s="6" t="n">
        <f aca="false">IF(A8="","",'Apply Constraints'!A8)</f>
        <v>0</v>
      </c>
      <c r="E8" s="6" t="n">
        <f aca="false">IF(A8="","",E7*(D7*(B8/B7-1)+1))</f>
        <v>1</v>
      </c>
      <c r="G8" s="2" t="str">
        <f aca="false">'Parameter Inputs'!A8</f>
        <v>Amplitude of 2nd Price Contribution</v>
      </c>
      <c r="H8" s="9" t="n">
        <f aca="false">'Parameter Inputs'!B8</f>
        <v>-0.1</v>
      </c>
      <c r="I8" s="10"/>
      <c r="J8" s="8" t="n">
        <f aca="false">IF('Trading Rule'!I8="",$H8,'Trading Rule'!I8)</f>
        <v>-0.1</v>
      </c>
    </row>
    <row r="9" customFormat="false" ht="15.75" hidden="false" customHeight="true" outlineLevel="0" collapsed="false">
      <c r="A9" s="4" t="n">
        <f aca="false">IF('Time Series Inputs'!A9="","",'Time Series Inputs'!A9)</f>
        <v>43772</v>
      </c>
      <c r="B9" s="5" t="n">
        <f aca="false">IF('Time Series Inputs'!B9="","",'Time Series Inputs'!B9)</f>
        <v>101.556562825918</v>
      </c>
      <c r="C9" s="5" t="n">
        <f aca="false">IF('Time Series Inputs'!C9="","",'Time Series Inputs'!C9)</f>
        <v>100.998213849532</v>
      </c>
      <c r="D9" s="6" t="n">
        <f aca="false">IF(A9="","",'Apply Constraints'!A9)</f>
        <v>0</v>
      </c>
      <c r="E9" s="6" t="n">
        <f aca="false">IF(A9="","",E8*(D8*(B9/B8-1)+1))</f>
        <v>1</v>
      </c>
      <c r="G9" s="2" t="str">
        <f aca="false">'Parameter Inputs'!A9</f>
        <v>Amplitude of 2nd Research Contribution</v>
      </c>
      <c r="H9" s="9" t="n">
        <f aca="false">'Parameter Inputs'!B9</f>
        <v>0.1</v>
      </c>
      <c r="I9" s="10"/>
      <c r="J9" s="8" t="n">
        <f aca="false">IF('Trading Rule'!I9="",$H9,'Trading Rule'!I9)</f>
        <v>0.1</v>
      </c>
    </row>
    <row r="10" customFormat="false" ht="15.75" hidden="false" customHeight="true" outlineLevel="0" collapsed="false">
      <c r="A10" s="4" t="n">
        <f aca="false">IF('Time Series Inputs'!A10="","",'Time Series Inputs'!A10)</f>
        <v>43773</v>
      </c>
      <c r="B10" s="5" t="n">
        <f aca="false">IF('Time Series Inputs'!B10="","",'Time Series Inputs'!B10)</f>
        <v>101.447237670028</v>
      </c>
      <c r="C10" s="5" t="n">
        <f aca="false">IF('Time Series Inputs'!C10="","",'Time Series Inputs'!C10)</f>
        <v>101.369251537717</v>
      </c>
      <c r="D10" s="6" t="n">
        <f aca="false">IF(A10="","",'Apply Constraints'!A10)</f>
        <v>0</v>
      </c>
      <c r="E10" s="6" t="n">
        <f aca="false">IF(A10="","",E9*(D9*(B10/B9-1)+1))</f>
        <v>1</v>
      </c>
      <c r="G10" s="2" t="str">
        <f aca="false">'Parameter Inputs'!A4</f>
        <v>Exponential Decay Rate for Price</v>
      </c>
      <c r="H10" s="9" t="n">
        <f aca="false">'Parameter Inputs'!B4</f>
        <v>0</v>
      </c>
      <c r="I10" s="10"/>
      <c r="J10" s="8" t="n">
        <f aca="false">IF('Trading Rule'!I10="",$H10,'Trading Rule'!I10)</f>
        <v>0</v>
      </c>
    </row>
    <row r="11" customFormat="false" ht="15.75" hidden="false" customHeight="true" outlineLevel="0" collapsed="false">
      <c r="A11" s="4" t="n">
        <f aca="false">IF('Time Series Inputs'!A11="","",'Time Series Inputs'!A11)</f>
        <v>43774</v>
      </c>
      <c r="B11" s="5" t="n">
        <f aca="false">IF('Time Series Inputs'!B11="","",'Time Series Inputs'!B11)</f>
        <v>101.533851992402</v>
      </c>
      <c r="C11" s="5" t="n">
        <f aca="false">IF('Time Series Inputs'!C11="","",'Time Series Inputs'!C11)</f>
        <v>100.973649663508</v>
      </c>
      <c r="D11" s="6" t="n">
        <f aca="false">IF(A11="","",'Apply Constraints'!A11)</f>
        <v>0</v>
      </c>
      <c r="E11" s="6" t="n">
        <f aca="false">IF(A11="","",E10*(D10*(B11/B10-1)+1))</f>
        <v>1</v>
      </c>
      <c r="G11" s="2" t="str">
        <f aca="false">'Parameter Inputs'!A5</f>
        <v>Exponential Decay Rate for Price Contribution 2</v>
      </c>
      <c r="H11" s="9" t="n">
        <f aca="false">'Parameter Inputs'!B5</f>
        <v>0</v>
      </c>
      <c r="I11" s="10"/>
      <c r="J11" s="8" t="n">
        <f aca="false">IF('Trading Rule'!I11="",$H11,'Trading Rule'!I11)</f>
        <v>0</v>
      </c>
    </row>
    <row r="12" customFormat="false" ht="15.75" hidden="false" customHeight="true" outlineLevel="0" collapsed="false">
      <c r="A12" s="4" t="n">
        <f aca="false">IF('Time Series Inputs'!A12="","",'Time Series Inputs'!A12)</f>
        <v>43775</v>
      </c>
      <c r="B12" s="5" t="n">
        <f aca="false">IF('Time Series Inputs'!B12="","",'Time Series Inputs'!B12)</f>
        <v>102.27712319515</v>
      </c>
      <c r="C12" s="5" t="n">
        <f aca="false">IF('Time Series Inputs'!C12="","",'Time Series Inputs'!C12)</f>
        <v>101.027475961919</v>
      </c>
      <c r="D12" s="6" t="n">
        <f aca="false">IF(A12="","",'Apply Constraints'!A12)</f>
        <v>-0.00151292104906229</v>
      </c>
      <c r="E12" s="6" t="n">
        <f aca="false">IF(A12="","",E11*(D11*(B12/B11-1)+1))</f>
        <v>1</v>
      </c>
      <c r="G12" s="2" t="str">
        <f aca="false">'Parameter Inputs'!A6</f>
        <v>Exponential Decay Rate for Research</v>
      </c>
      <c r="H12" s="9" t="n">
        <f aca="false">'Parameter Inputs'!B6</f>
        <v>0</v>
      </c>
      <c r="I12" s="10"/>
      <c r="J12" s="8" t="n">
        <f aca="false">IF('Trading Rule'!I12="",$H12,'Trading Rule'!I12)</f>
        <v>0</v>
      </c>
    </row>
    <row r="13" customFormat="false" ht="15.75" hidden="false" customHeight="true" outlineLevel="0" collapsed="false">
      <c r="A13" s="4" t="n">
        <f aca="false">IF('Time Series Inputs'!A13="","",'Time Series Inputs'!A13)</f>
        <v>43776</v>
      </c>
      <c r="B13" s="5" t="n">
        <f aca="false">IF('Time Series Inputs'!B13="","",'Time Series Inputs'!B13)</f>
        <v>101.7565736358</v>
      </c>
      <c r="C13" s="5" t="n">
        <f aca="false">IF('Time Series Inputs'!C13="","",'Time Series Inputs'!C13)</f>
        <v>100.762194638061</v>
      </c>
      <c r="D13" s="6" t="n">
        <f aca="false">IF(A13="","",'Apply Constraints'!A13)</f>
        <v>-0.00170628531841281</v>
      </c>
      <c r="E13" s="6" t="n">
        <f aca="false">IF(A13="","",E12*(D12*(B13/B12-1)+1))</f>
        <v>1.00000770016169</v>
      </c>
      <c r="G13" s="2" t="str">
        <f aca="false">'Parameter Inputs'!A7</f>
        <v>Exponential Decay Rate for Research Contribution 2</v>
      </c>
      <c r="H13" s="9" t="n">
        <f aca="false">'Parameter Inputs'!B7</f>
        <v>0</v>
      </c>
      <c r="I13" s="10"/>
      <c r="J13" s="8" t="n">
        <f aca="false">IF('Trading Rule'!I13="",$H13,'Trading Rule'!I13)</f>
        <v>0</v>
      </c>
    </row>
    <row r="14" customFormat="false" ht="15.75" hidden="false" customHeight="true" outlineLevel="0" collapsed="false">
      <c r="A14" s="4" t="n">
        <f aca="false">IF('Time Series Inputs'!A14="","",'Time Series Inputs'!A14)</f>
        <v>43777</v>
      </c>
      <c r="B14" s="5" t="n">
        <f aca="false">IF('Time Series Inputs'!B14="","",'Time Series Inputs'!B14)</f>
        <v>101.766175492517</v>
      </c>
      <c r="C14" s="5" t="n">
        <f aca="false">IF('Time Series Inputs'!C14="","",'Time Series Inputs'!C14)</f>
        <v>100.063287447332</v>
      </c>
      <c r="D14" s="6" t="n">
        <f aca="false">IF(A14="","",'Apply Constraints'!A14)</f>
        <v>-0.00252487807531541</v>
      </c>
      <c r="E14" s="6" t="n">
        <f aca="false">IF(A14="","",E13*(D13*(B14/B13-1)+1))</f>
        <v>1.00000753915358</v>
      </c>
      <c r="G14" s="2" t="str">
        <f aca="false">'Parameter Inputs'!A10</f>
        <v>Window Size</v>
      </c>
      <c r="H14" s="9" t="n">
        <f aca="false">'Parameter Inputs'!B10</f>
        <v>10</v>
      </c>
      <c r="I14" s="10"/>
      <c r="J14" s="8" t="n">
        <f aca="false">IF('Trading Rule'!I14="",$H14,'Trading Rule'!I14)</f>
        <v>10</v>
      </c>
    </row>
    <row r="15" customFormat="false" ht="15" hidden="false" customHeight="false" outlineLevel="0" collapsed="false">
      <c r="A15" s="4" t="n">
        <f aca="false">IF('Time Series Inputs'!A15="","",'Time Series Inputs'!A15)</f>
        <v>43778</v>
      </c>
      <c r="B15" s="5" t="n">
        <f aca="false">IF('Time Series Inputs'!B15="","",'Time Series Inputs'!B15)</f>
        <v>101.454544413903</v>
      </c>
      <c r="C15" s="5" t="n">
        <f aca="false">IF('Time Series Inputs'!C15="","",'Time Series Inputs'!C15)</f>
        <v>100.185943005867</v>
      </c>
      <c r="D15" s="6" t="n">
        <f aca="false">IF(A15="","",'Apply Constraints'!A15)</f>
        <v>-0.00248299975036288</v>
      </c>
      <c r="E15" s="6" t="n">
        <f aca="false">IF(A15="","",E14*(D14*(B15/B14-1)+1))</f>
        <v>1.0000152709604</v>
      </c>
    </row>
    <row r="16" customFormat="false" ht="15" hidden="false" customHeight="false" outlineLevel="0" collapsed="false">
      <c r="A16" s="4" t="n">
        <f aca="false">IF('Time Series Inputs'!A16="","",'Time Series Inputs'!A16)</f>
        <v>43779</v>
      </c>
      <c r="B16" s="5" t="n">
        <f aca="false">IF('Time Series Inputs'!B16="","",'Time Series Inputs'!B16)</f>
        <v>101.976250564139</v>
      </c>
      <c r="C16" s="5" t="n">
        <f aca="false">IF('Time Series Inputs'!C16="","",'Time Series Inputs'!C16)</f>
        <v>100.02674166358</v>
      </c>
      <c r="D16" s="6" t="n">
        <f aca="false">IF(A16="","",'Apply Constraints'!A16)</f>
        <v>-0.00315260707940318</v>
      </c>
      <c r="E16" s="6" t="n">
        <f aca="false">IF(A16="","",E15*(D15*(B16/B15-1)+1))</f>
        <v>1.00000250252277</v>
      </c>
    </row>
    <row r="17" customFormat="false" ht="15" hidden="false" customHeight="false" outlineLevel="0" collapsed="false">
      <c r="A17" s="4" t="n">
        <f aca="false">IF('Time Series Inputs'!A17="","",'Time Series Inputs'!A17)</f>
        <v>43780</v>
      </c>
      <c r="B17" s="5" t="n">
        <f aca="false">IF('Time Series Inputs'!B17="","",'Time Series Inputs'!B17)</f>
        <v>102.59885517962</v>
      </c>
      <c r="C17" s="5" t="n">
        <f aca="false">IF('Time Series Inputs'!C17="","",'Time Series Inputs'!C17)</f>
        <v>99.5571004585132</v>
      </c>
      <c r="D17" s="6" t="n">
        <f aca="false">IF(A17="","",'Apply Constraints'!A17)</f>
        <v>-0.00454836832916964</v>
      </c>
      <c r="E17" s="6" t="n">
        <f aca="false">IF(A17="","",E16*(D16*(B17/B16-1)+1))</f>
        <v>0.999983254583966</v>
      </c>
    </row>
    <row r="18" customFormat="false" ht="15" hidden="false" customHeight="false" outlineLevel="0" collapsed="false">
      <c r="A18" s="4" t="n">
        <f aca="false">IF('Time Series Inputs'!A18="","",'Time Series Inputs'!A18)</f>
        <v>43781</v>
      </c>
      <c r="B18" s="5" t="n">
        <f aca="false">IF('Time Series Inputs'!B18="","",'Time Series Inputs'!B18)</f>
        <v>102.426511000844</v>
      </c>
      <c r="C18" s="5" t="n">
        <f aca="false">IF('Time Series Inputs'!C18="","",'Time Series Inputs'!C18)</f>
        <v>99.5503066714753</v>
      </c>
      <c r="D18" s="6" t="n">
        <f aca="false">IF(A18="","",'Apply Constraints'!A18)</f>
        <v>-0.00505418916517265</v>
      </c>
      <c r="E18" s="6" t="n">
        <f aca="false">IF(A18="","",E17*(D17*(B18/B17-1)+1))</f>
        <v>0.999990894744049</v>
      </c>
    </row>
    <row r="19" customFormat="false" ht="15" hidden="false" customHeight="false" outlineLevel="0" collapsed="false">
      <c r="A19" s="4" t="n">
        <f aca="false">IF('Time Series Inputs'!A19="","",'Time Series Inputs'!A19)</f>
        <v>43782</v>
      </c>
      <c r="B19" s="5" t="n">
        <f aca="false">IF('Time Series Inputs'!B19="","",'Time Series Inputs'!B19)</f>
        <v>102.367639935813</v>
      </c>
      <c r="C19" s="5" t="n">
        <f aca="false">IF('Time Series Inputs'!C19="","",'Time Series Inputs'!C19)</f>
        <v>99.0896385531816</v>
      </c>
      <c r="D19" s="6" t="n">
        <f aca="false">IF(A19="","",'Apply Constraints'!A19)</f>
        <v>-0.00571332420124812</v>
      </c>
      <c r="E19" s="6" t="n">
        <f aca="false">IF(A19="","",E18*(D18*(B19/B18-1)+1))</f>
        <v>0.999993799683277</v>
      </c>
    </row>
    <row r="20" customFormat="false" ht="15" hidden="false" customHeight="false" outlineLevel="0" collapsed="false">
      <c r="A20" s="4" t="n">
        <f aca="false">IF('Time Series Inputs'!A20="","",'Time Series Inputs'!A20)</f>
        <v>43783</v>
      </c>
      <c r="B20" s="5" t="n">
        <f aca="false">IF('Time Series Inputs'!B20="","",'Time Series Inputs'!B20)</f>
        <v>102.868405676503</v>
      </c>
      <c r="C20" s="5" t="n">
        <f aca="false">IF('Time Series Inputs'!C20="","",'Time Series Inputs'!C20)</f>
        <v>99.6010329323972</v>
      </c>
      <c r="D20" s="6" t="n">
        <f aca="false">IF(A20="","",'Apply Constraints'!A20)</f>
        <v>-0.00599410725705228</v>
      </c>
      <c r="E20" s="6" t="n">
        <f aca="false">IF(A20="","",E19*(D19*(B20/B19-1)+1))</f>
        <v>0.99996585120964</v>
      </c>
    </row>
    <row r="21" customFormat="false" ht="15.75" hidden="false" customHeight="true" outlineLevel="0" collapsed="false">
      <c r="A21" s="4" t="n">
        <f aca="false">IF('Time Series Inputs'!A21="","",'Time Series Inputs'!A21)</f>
        <v>43784</v>
      </c>
      <c r="B21" s="5" t="n">
        <f aca="false">IF('Time Series Inputs'!B21="","",'Time Series Inputs'!B21)</f>
        <v>103.039585347305</v>
      </c>
      <c r="C21" s="5" t="n">
        <f aca="false">IF('Time Series Inputs'!C21="","",'Time Series Inputs'!C21)</f>
        <v>99.8331075966375</v>
      </c>
      <c r="D21" s="6" t="n">
        <f aca="false">IF(A21="","",'Apply Constraints'!A21)</f>
        <v>-0.00608463538213194</v>
      </c>
      <c r="E21" s="6" t="n">
        <f aca="false">IF(A21="","",E20*(D20*(B21/B20-1)+1))</f>
        <v>0.999955876968654</v>
      </c>
    </row>
    <row r="22" customFormat="false" ht="15.75" hidden="false" customHeight="true" outlineLevel="0" collapsed="false">
      <c r="A22" s="4" t="str">
        <f aca="false">IF('Time Series Inputs'!A22="","",'Time Series Inputs'!A22)</f>
        <v/>
      </c>
      <c r="B22" s="5" t="str">
        <f aca="false">IF('Time Series Inputs'!B22="","",'Time Series Inputs'!B22)</f>
        <v/>
      </c>
      <c r="C22" s="5" t="str">
        <f aca="false">IF('Time Series Inputs'!C22="","",'Time Series Inputs'!C22)</f>
        <v/>
      </c>
      <c r="D22" s="6" t="str">
        <f aca="false">IF(A22="","",'Apply Constraints'!A22)</f>
        <v/>
      </c>
      <c r="E22" s="6" t="str">
        <f aca="false">IF(A22="","",E21*(D21*(B22/B21-1)+1))</f>
        <v/>
      </c>
    </row>
    <row r="23" customFormat="false" ht="15.75" hidden="false" customHeight="true" outlineLevel="0" collapsed="false">
      <c r="A23" s="4" t="str">
        <f aca="false">IF('Time Series Inputs'!A23="","",'Time Series Inputs'!A23)</f>
        <v/>
      </c>
      <c r="B23" s="5" t="str">
        <f aca="false">IF('Time Series Inputs'!B23="","",'Time Series Inputs'!B23)</f>
        <v/>
      </c>
      <c r="C23" s="5" t="str">
        <f aca="false">IF('Time Series Inputs'!C23="","",'Time Series Inputs'!C23)</f>
        <v/>
      </c>
      <c r="D23" s="6" t="str">
        <f aca="false">IF(A23="","",'Apply Constraints'!A23)</f>
        <v/>
      </c>
      <c r="E23" s="6" t="str">
        <f aca="false">IF(A23="","",E22*(D22*(B23/B22-1)+1))</f>
        <v/>
      </c>
    </row>
    <row r="24" customFormat="false" ht="15.75" hidden="false" customHeight="true" outlineLevel="0" collapsed="false">
      <c r="A24" s="4" t="str">
        <f aca="false">IF('Time Series Inputs'!A24="","",'Time Series Inputs'!A24)</f>
        <v/>
      </c>
      <c r="B24" s="5" t="str">
        <f aca="false">IF('Time Series Inputs'!B24="","",'Time Series Inputs'!B24)</f>
        <v/>
      </c>
      <c r="C24" s="5" t="str">
        <f aca="false">IF('Time Series Inputs'!C24="","",'Time Series Inputs'!C24)</f>
        <v/>
      </c>
      <c r="D24" s="6" t="str">
        <f aca="false">IF(A24="","",'Apply Constraints'!A24)</f>
        <v/>
      </c>
      <c r="E24" s="6" t="str">
        <f aca="false">IF(A24="","",E23*(D23*(B24/B23-1)+1))</f>
        <v/>
      </c>
    </row>
    <row r="25" customFormat="false" ht="15.75" hidden="false" customHeight="true" outlineLevel="0" collapsed="false">
      <c r="A25" s="4" t="str">
        <f aca="false">IF('Time Series Inputs'!A25="","",'Time Series Inputs'!A25)</f>
        <v/>
      </c>
      <c r="B25" s="5" t="str">
        <f aca="false">IF('Time Series Inputs'!B25="","",'Time Series Inputs'!B25)</f>
        <v/>
      </c>
      <c r="C25" s="5" t="str">
        <f aca="false">IF('Time Series Inputs'!C25="","",'Time Series Inputs'!C25)</f>
        <v/>
      </c>
      <c r="D25" s="6" t="str">
        <f aca="false">IF(A25="","",'Apply Constraints'!A25)</f>
        <v/>
      </c>
      <c r="E25" s="6" t="str">
        <f aca="false">IF(A25="","",E24*(D24*(B25/B24-1)+1))</f>
        <v/>
      </c>
    </row>
    <row r="26" customFormat="false" ht="15.75" hidden="false" customHeight="true" outlineLevel="0" collapsed="false">
      <c r="A26" s="4" t="str">
        <f aca="false">IF('Time Series Inputs'!A26="","",'Time Series Inputs'!A26)</f>
        <v/>
      </c>
      <c r="B26" s="5" t="str">
        <f aca="false">IF('Time Series Inputs'!B26="","",'Time Series Inputs'!B26)</f>
        <v/>
      </c>
      <c r="C26" s="5" t="str">
        <f aca="false">IF('Time Series Inputs'!C26="","",'Time Series Inputs'!C26)</f>
        <v/>
      </c>
      <c r="D26" s="6" t="str">
        <f aca="false">IF(A26="","",'Apply Constraints'!A26)</f>
        <v/>
      </c>
      <c r="E26" s="6" t="str">
        <f aca="false">IF(A26="","",E25*(D25*(B26/B25-1)+1))</f>
        <v/>
      </c>
    </row>
    <row r="27" customFormat="false" ht="15.75" hidden="false" customHeight="true" outlineLevel="0" collapsed="false">
      <c r="A27" s="4" t="str">
        <f aca="false">IF('Time Series Inputs'!A27="","",'Time Series Inputs'!A27)</f>
        <v/>
      </c>
      <c r="B27" s="5" t="str">
        <f aca="false">IF('Time Series Inputs'!B27="","",'Time Series Inputs'!B27)</f>
        <v/>
      </c>
      <c r="C27" s="5" t="str">
        <f aca="false">IF('Time Series Inputs'!C27="","",'Time Series Inputs'!C27)</f>
        <v/>
      </c>
      <c r="D27" s="6" t="str">
        <f aca="false">IF(A27="","",'Apply Constraints'!A27)</f>
        <v/>
      </c>
      <c r="E27" s="6" t="str">
        <f aca="false">IF(A27="","",E26*(D26*(B27/B26-1)+1))</f>
        <v/>
      </c>
    </row>
    <row r="28" customFormat="false" ht="15.75" hidden="false" customHeight="true" outlineLevel="0" collapsed="false">
      <c r="A28" s="4" t="str">
        <f aca="false">IF('Time Series Inputs'!A28="","",'Time Series Inputs'!A28)</f>
        <v/>
      </c>
      <c r="B28" s="5" t="str">
        <f aca="false">IF('Time Series Inputs'!B28="","",'Time Series Inputs'!B28)</f>
        <v/>
      </c>
      <c r="C28" s="5" t="str">
        <f aca="false">IF('Time Series Inputs'!C28="","",'Time Series Inputs'!C28)</f>
        <v/>
      </c>
      <c r="D28" s="6" t="str">
        <f aca="false">IF(A28="","",'Apply Constraints'!A28)</f>
        <v/>
      </c>
      <c r="E28" s="6" t="str">
        <f aca="false">IF(A28="","",E27*(D27*(B28/B27-1)+1))</f>
        <v/>
      </c>
    </row>
    <row r="29" customFormat="false" ht="15.75" hidden="false" customHeight="true" outlineLevel="0" collapsed="false">
      <c r="A29" s="4" t="str">
        <f aca="false">IF('Time Series Inputs'!A29="","",'Time Series Inputs'!A29)</f>
        <v/>
      </c>
      <c r="B29" s="5" t="str">
        <f aca="false">IF('Time Series Inputs'!B29="","",'Time Series Inputs'!B29)</f>
        <v/>
      </c>
      <c r="C29" s="5" t="str">
        <f aca="false">IF('Time Series Inputs'!C29="","",'Time Series Inputs'!C29)</f>
        <v/>
      </c>
      <c r="D29" s="6" t="str">
        <f aca="false">IF(A29="","",'Apply Constraints'!A29)</f>
        <v/>
      </c>
      <c r="E29" s="6" t="str">
        <f aca="false">IF(A29="","",E28*(D28*(B29/B28-1)+1))</f>
        <v/>
      </c>
    </row>
    <row r="30" customFormat="false" ht="15.75" hidden="false" customHeight="true" outlineLevel="0" collapsed="false">
      <c r="A30" s="4" t="str">
        <f aca="false">IF('Time Series Inputs'!A30="","",'Time Series Inputs'!A30)</f>
        <v/>
      </c>
      <c r="B30" s="5" t="str">
        <f aca="false">IF('Time Series Inputs'!B30="","",'Time Series Inputs'!B30)</f>
        <v/>
      </c>
      <c r="C30" s="5" t="str">
        <f aca="false">IF('Time Series Inputs'!C30="","",'Time Series Inputs'!C30)</f>
        <v/>
      </c>
      <c r="D30" s="6" t="str">
        <f aca="false">IF(A30="","",'Apply Constraints'!A30)</f>
        <v/>
      </c>
      <c r="E30" s="6" t="str">
        <f aca="false">IF(A30="","",E29*(D29*(B30/B29-1)+1))</f>
        <v/>
      </c>
    </row>
    <row r="31" customFormat="false" ht="15.75" hidden="false" customHeight="true" outlineLevel="0" collapsed="false">
      <c r="A31" s="4" t="str">
        <f aca="false">IF('Time Series Inputs'!A31="","",'Time Series Inputs'!A31)</f>
        <v/>
      </c>
      <c r="B31" s="5" t="str">
        <f aca="false">IF('Time Series Inputs'!B31="","",'Time Series Inputs'!B31)</f>
        <v/>
      </c>
      <c r="C31" s="5" t="str">
        <f aca="false">IF('Time Series Inputs'!C31="","",'Time Series Inputs'!C31)</f>
        <v/>
      </c>
      <c r="D31" s="6" t="str">
        <f aca="false">IF(A31="","",'Apply Constraints'!A31)</f>
        <v/>
      </c>
      <c r="E31" s="6" t="str">
        <f aca="false">IF(A31="","",E30*(D30*(B31/B30-1)+1))</f>
        <v/>
      </c>
    </row>
    <row r="32" customFormat="false" ht="15.75" hidden="false" customHeight="true" outlineLevel="0" collapsed="false">
      <c r="A32" s="4" t="str">
        <f aca="false">IF('Time Series Inputs'!A32="","",'Time Series Inputs'!A32)</f>
        <v/>
      </c>
      <c r="B32" s="5" t="str">
        <f aca="false">IF('Time Series Inputs'!B32="","",'Time Series Inputs'!B32)</f>
        <v/>
      </c>
      <c r="C32" s="5" t="str">
        <f aca="false">IF('Time Series Inputs'!C32="","",'Time Series Inputs'!C32)</f>
        <v/>
      </c>
      <c r="D32" s="6" t="str">
        <f aca="false">IF(A32="","",'Apply Constraints'!A32)</f>
        <v/>
      </c>
      <c r="E32" s="6" t="str">
        <f aca="false">IF(A32="","",E31*(D31*(B32/B31-1)+1))</f>
        <v/>
      </c>
    </row>
    <row r="33" customFormat="false" ht="15.75" hidden="false" customHeight="true" outlineLevel="0" collapsed="false">
      <c r="A33" s="4" t="str">
        <f aca="false">IF('Time Series Inputs'!A33="","",'Time Series Inputs'!A33)</f>
        <v/>
      </c>
      <c r="B33" s="5" t="str">
        <f aca="false">IF('Time Series Inputs'!B33="","",'Time Series Inputs'!B33)</f>
        <v/>
      </c>
      <c r="C33" s="5" t="str">
        <f aca="false">IF('Time Series Inputs'!C33="","",'Time Series Inputs'!C33)</f>
        <v/>
      </c>
      <c r="D33" s="6" t="str">
        <f aca="false">IF(A33="","",'Apply Constraints'!A33)</f>
        <v/>
      </c>
      <c r="E33" s="6" t="str">
        <f aca="false">IF(A33="","",E32*(D32*(B33/B32-1)+1))</f>
        <v/>
      </c>
    </row>
    <row r="34" customFormat="false" ht="15.75" hidden="false" customHeight="true" outlineLevel="0" collapsed="false">
      <c r="A34" s="4" t="str">
        <f aca="false">IF('Time Series Inputs'!A34="","",'Time Series Inputs'!A34)</f>
        <v/>
      </c>
      <c r="B34" s="5" t="str">
        <f aca="false">IF('Time Series Inputs'!B34="","",'Time Series Inputs'!B34)</f>
        <v/>
      </c>
      <c r="C34" s="5" t="str">
        <f aca="false">IF('Time Series Inputs'!C34="","",'Time Series Inputs'!C34)</f>
        <v/>
      </c>
      <c r="D34" s="6" t="str">
        <f aca="false">IF(A34="","",'Apply Constraints'!A34)</f>
        <v/>
      </c>
      <c r="E34" s="6" t="str">
        <f aca="false">IF(A34="","",E33*(D33*(B34/B33-1)+1))</f>
        <v/>
      </c>
    </row>
    <row r="35" customFormat="false" ht="15.75" hidden="false" customHeight="true" outlineLevel="0" collapsed="false">
      <c r="A35" s="4" t="str">
        <f aca="false">IF('Time Series Inputs'!A35="","",'Time Series Inputs'!A35)</f>
        <v/>
      </c>
      <c r="B35" s="5" t="str">
        <f aca="false">IF('Time Series Inputs'!B35="","",'Time Series Inputs'!B35)</f>
        <v/>
      </c>
      <c r="C35" s="5" t="str">
        <f aca="false">IF('Time Series Inputs'!C35="","",'Time Series Inputs'!C35)</f>
        <v/>
      </c>
      <c r="D35" s="6" t="str">
        <f aca="false">IF(A35="","",'Apply Constraints'!A35)</f>
        <v/>
      </c>
      <c r="E35" s="6" t="str">
        <f aca="false">IF(A35="","",E34*(D34*(B35/B34-1)+1))</f>
        <v/>
      </c>
    </row>
    <row r="36" customFormat="false" ht="15.75" hidden="false" customHeight="true" outlineLevel="0" collapsed="false">
      <c r="A36" s="4" t="str">
        <f aca="false">IF('Time Series Inputs'!A36="","",'Time Series Inputs'!A36)</f>
        <v/>
      </c>
      <c r="B36" s="5" t="str">
        <f aca="false">IF('Time Series Inputs'!B36="","",'Time Series Inputs'!B36)</f>
        <v/>
      </c>
      <c r="C36" s="5" t="str">
        <f aca="false">IF('Time Series Inputs'!C36="","",'Time Series Inputs'!C36)</f>
        <v/>
      </c>
      <c r="D36" s="6" t="str">
        <f aca="false">IF(A36="","",'Apply Constraints'!A36)</f>
        <v/>
      </c>
      <c r="E36" s="6" t="str">
        <f aca="false">IF(A36="","",E35*(D35*(B36/B35-1)+1))</f>
        <v/>
      </c>
    </row>
    <row r="37" customFormat="false" ht="15.75" hidden="false" customHeight="true" outlineLevel="0" collapsed="false">
      <c r="A37" s="4" t="str">
        <f aca="false">IF('Time Series Inputs'!A37="","",'Time Series Inputs'!A37)</f>
        <v/>
      </c>
      <c r="B37" s="5" t="str">
        <f aca="false">IF('Time Series Inputs'!B37="","",'Time Series Inputs'!B37)</f>
        <v/>
      </c>
      <c r="C37" s="5" t="str">
        <f aca="false">IF('Time Series Inputs'!C37="","",'Time Series Inputs'!C37)</f>
        <v/>
      </c>
      <c r="D37" s="6" t="str">
        <f aca="false">IF(A37="","",'Apply Constraints'!A37)</f>
        <v/>
      </c>
      <c r="E37" s="6" t="str">
        <f aca="false">IF(A37="","",E36*(D36*(B37/B36-1)+1))</f>
        <v/>
      </c>
    </row>
    <row r="38" customFormat="false" ht="15.75" hidden="false" customHeight="true" outlineLevel="0" collapsed="false">
      <c r="A38" s="4" t="str">
        <f aca="false">IF('Time Series Inputs'!A38="","",'Time Series Inputs'!A38)</f>
        <v/>
      </c>
      <c r="B38" s="5" t="str">
        <f aca="false">IF('Time Series Inputs'!B38="","",'Time Series Inputs'!B38)</f>
        <v/>
      </c>
      <c r="C38" s="5" t="str">
        <f aca="false">IF('Time Series Inputs'!C38="","",'Time Series Inputs'!C38)</f>
        <v/>
      </c>
      <c r="D38" s="6" t="str">
        <f aca="false">IF(A38="","",'Apply Constraints'!A38)</f>
        <v/>
      </c>
      <c r="E38" s="6" t="str">
        <f aca="false">IF(A38="","",E37*(D37*(B38/B37-1)+1))</f>
        <v/>
      </c>
    </row>
    <row r="39" customFormat="false" ht="15.75" hidden="false" customHeight="true" outlineLevel="0" collapsed="false">
      <c r="A39" s="4" t="str">
        <f aca="false">IF('Time Series Inputs'!A39="","",'Time Series Inputs'!A39)</f>
        <v/>
      </c>
      <c r="B39" s="5" t="str">
        <f aca="false">IF('Time Series Inputs'!B39="","",'Time Series Inputs'!B39)</f>
        <v/>
      </c>
      <c r="C39" s="5" t="str">
        <f aca="false">IF('Time Series Inputs'!C39="","",'Time Series Inputs'!C39)</f>
        <v/>
      </c>
      <c r="D39" s="6" t="str">
        <f aca="false">IF(A39="","",'Apply Constraints'!A39)</f>
        <v/>
      </c>
      <c r="E39" s="6" t="str">
        <f aca="false">IF(A39="","",E38*(D38*(B39/B38-1)+1))</f>
        <v/>
      </c>
    </row>
    <row r="40" customFormat="false" ht="15.75" hidden="false" customHeight="true" outlineLevel="0" collapsed="false">
      <c r="A40" s="4" t="str">
        <f aca="false">IF('Time Series Inputs'!A40="","",'Time Series Inputs'!A40)</f>
        <v/>
      </c>
      <c r="B40" s="5" t="str">
        <f aca="false">IF('Time Series Inputs'!B40="","",'Time Series Inputs'!B40)</f>
        <v/>
      </c>
      <c r="C40" s="5" t="str">
        <f aca="false">IF('Time Series Inputs'!C40="","",'Time Series Inputs'!C40)</f>
        <v/>
      </c>
      <c r="D40" s="6" t="str">
        <f aca="false">IF(A40="","",'Apply Constraints'!A40)</f>
        <v/>
      </c>
      <c r="E40" s="6" t="str">
        <f aca="false">IF(A40="","",E39*(D39*(B40/B39-1)+1))</f>
        <v/>
      </c>
    </row>
    <row r="41" customFormat="false" ht="15.75" hidden="false" customHeight="true" outlineLevel="0" collapsed="false">
      <c r="A41" s="4" t="str">
        <f aca="false">IF('Time Series Inputs'!A41="","",'Time Series Inputs'!A41)</f>
        <v/>
      </c>
      <c r="B41" s="5" t="str">
        <f aca="false">IF('Time Series Inputs'!B41="","",'Time Series Inputs'!B41)</f>
        <v/>
      </c>
      <c r="C41" s="5" t="str">
        <f aca="false">IF('Time Series Inputs'!C41="","",'Time Series Inputs'!C41)</f>
        <v/>
      </c>
      <c r="D41" s="6" t="str">
        <f aca="false">IF(A41="","",'Apply Constraints'!A41)</f>
        <v/>
      </c>
      <c r="E41" s="6" t="str">
        <f aca="false">IF(A41="","",E40*(D40*(B41/B40-1)+1))</f>
        <v/>
      </c>
    </row>
    <row r="42" customFormat="false" ht="15.75" hidden="false" customHeight="true" outlineLevel="0" collapsed="false">
      <c r="A42" s="4" t="str">
        <f aca="false">IF('Time Series Inputs'!A42="","",'Time Series Inputs'!A42)</f>
        <v/>
      </c>
      <c r="B42" s="5" t="str">
        <f aca="false">IF('Time Series Inputs'!B42="","",'Time Series Inputs'!B42)</f>
        <v/>
      </c>
      <c r="C42" s="5" t="str">
        <f aca="false">IF('Time Series Inputs'!C42="","",'Time Series Inputs'!C42)</f>
        <v/>
      </c>
      <c r="D42" s="6" t="str">
        <f aca="false">IF(A42="","",'Apply Constraints'!A42)</f>
        <v/>
      </c>
      <c r="E42" s="6" t="str">
        <f aca="false">IF(A42="","",E41*(D41*(B42/B41-1)+1))</f>
        <v/>
      </c>
    </row>
    <row r="43" customFormat="false" ht="15.75" hidden="false" customHeight="true" outlineLevel="0" collapsed="false">
      <c r="A43" s="4" t="str">
        <f aca="false">IF('Time Series Inputs'!A43="","",'Time Series Inputs'!A43)</f>
        <v/>
      </c>
      <c r="B43" s="5" t="str">
        <f aca="false">IF('Time Series Inputs'!B43="","",'Time Series Inputs'!B43)</f>
        <v/>
      </c>
      <c r="C43" s="5" t="str">
        <f aca="false">IF('Time Series Inputs'!C43="","",'Time Series Inputs'!C43)</f>
        <v/>
      </c>
      <c r="D43" s="6" t="str">
        <f aca="false">IF(A43="","",'Apply Constraints'!A43)</f>
        <v/>
      </c>
      <c r="E43" s="6" t="str">
        <f aca="false">IF(A43="","",E42*(D42*(B43/B42-1)+1))</f>
        <v/>
      </c>
    </row>
    <row r="44" customFormat="false" ht="15.75" hidden="false" customHeight="true" outlineLevel="0" collapsed="false">
      <c r="A44" s="4" t="str">
        <f aca="false">IF('Time Series Inputs'!A44="","",'Time Series Inputs'!A44)</f>
        <v/>
      </c>
      <c r="B44" s="5" t="str">
        <f aca="false">IF('Time Series Inputs'!B44="","",'Time Series Inputs'!B44)</f>
        <v/>
      </c>
      <c r="C44" s="5" t="str">
        <f aca="false">IF('Time Series Inputs'!C44="","",'Time Series Inputs'!C44)</f>
        <v/>
      </c>
      <c r="D44" s="6" t="str">
        <f aca="false">IF(A44="","",'Apply Constraints'!A44)</f>
        <v/>
      </c>
      <c r="E44" s="6" t="str">
        <f aca="false">IF(A44="","",E43*(D43*(B44/B43-1)+1))</f>
        <v/>
      </c>
    </row>
    <row r="45" customFormat="false" ht="15.75" hidden="false" customHeight="true" outlineLevel="0" collapsed="false">
      <c r="A45" s="4" t="str">
        <f aca="false">IF('Time Series Inputs'!A45="","",'Time Series Inputs'!A45)</f>
        <v/>
      </c>
      <c r="B45" s="5" t="str">
        <f aca="false">IF('Time Series Inputs'!B45="","",'Time Series Inputs'!B45)</f>
        <v/>
      </c>
      <c r="C45" s="5" t="str">
        <f aca="false">IF('Time Series Inputs'!C45="","",'Time Series Inputs'!C45)</f>
        <v/>
      </c>
      <c r="D45" s="6" t="str">
        <f aca="false">IF(A45="","",'Apply Constraints'!A45)</f>
        <v/>
      </c>
      <c r="E45" s="6" t="str">
        <f aca="false">IF(A45="","",E44*(D44*(B45/B44-1)+1))</f>
        <v/>
      </c>
    </row>
    <row r="46" customFormat="false" ht="15.75" hidden="false" customHeight="true" outlineLevel="0" collapsed="false">
      <c r="A46" s="4" t="str">
        <f aca="false">IF('Time Series Inputs'!A46="","",'Time Series Inputs'!A46)</f>
        <v/>
      </c>
      <c r="B46" s="5" t="str">
        <f aca="false">IF('Time Series Inputs'!B46="","",'Time Series Inputs'!B46)</f>
        <v/>
      </c>
      <c r="C46" s="5" t="str">
        <f aca="false">IF('Time Series Inputs'!C46="","",'Time Series Inputs'!C46)</f>
        <v/>
      </c>
      <c r="D46" s="6" t="str">
        <f aca="false">IF(A46="","",'Apply Constraints'!A46)</f>
        <v/>
      </c>
      <c r="E46" s="6" t="str">
        <f aca="false">IF(A46="","",E45*(D45*(B46/B45-1)+1))</f>
        <v/>
      </c>
    </row>
    <row r="47" customFormat="false" ht="15.75" hidden="false" customHeight="true" outlineLevel="0" collapsed="false">
      <c r="A47" s="4" t="str">
        <f aca="false">IF('Time Series Inputs'!A47="","",'Time Series Inputs'!A47)</f>
        <v/>
      </c>
      <c r="B47" s="5" t="str">
        <f aca="false">IF('Time Series Inputs'!B47="","",'Time Series Inputs'!B47)</f>
        <v/>
      </c>
      <c r="C47" s="5" t="str">
        <f aca="false">IF('Time Series Inputs'!C47="","",'Time Series Inputs'!C47)</f>
        <v/>
      </c>
      <c r="D47" s="6" t="str">
        <f aca="false">IF(A47="","",'Apply Constraints'!A47)</f>
        <v/>
      </c>
      <c r="E47" s="6" t="str">
        <f aca="false">IF(A47="","",E46*(D46*(B47/B46-1)+1))</f>
        <v/>
      </c>
    </row>
    <row r="48" customFormat="false" ht="15.75" hidden="false" customHeight="true" outlineLevel="0" collapsed="false">
      <c r="A48" s="4" t="str">
        <f aca="false">IF('Time Series Inputs'!A48="","",'Time Series Inputs'!A48)</f>
        <v/>
      </c>
      <c r="B48" s="5" t="str">
        <f aca="false">IF('Time Series Inputs'!B48="","",'Time Series Inputs'!B48)</f>
        <v/>
      </c>
      <c r="C48" s="5" t="str">
        <f aca="false">IF('Time Series Inputs'!C48="","",'Time Series Inputs'!C48)</f>
        <v/>
      </c>
      <c r="D48" s="6" t="str">
        <f aca="false">IF(A48="","",'Apply Constraints'!A48)</f>
        <v/>
      </c>
      <c r="E48" s="6" t="str">
        <f aca="false">IF(A48="","",E47*(D47*(B48/B47-1)+1))</f>
        <v/>
      </c>
    </row>
    <row r="49" customFormat="false" ht="15.75" hidden="false" customHeight="true" outlineLevel="0" collapsed="false">
      <c r="A49" s="4" t="str">
        <f aca="false">IF('Time Series Inputs'!A49="","",'Time Series Inputs'!A49)</f>
        <v/>
      </c>
      <c r="B49" s="5" t="str">
        <f aca="false">IF('Time Series Inputs'!B49="","",'Time Series Inputs'!B49)</f>
        <v/>
      </c>
      <c r="C49" s="5" t="str">
        <f aca="false">IF('Time Series Inputs'!C49="","",'Time Series Inputs'!C49)</f>
        <v/>
      </c>
      <c r="D49" s="6" t="str">
        <f aca="false">IF(A49="","",'Apply Constraints'!A49)</f>
        <v/>
      </c>
      <c r="E49" s="6" t="str">
        <f aca="false">IF(A49="","",E48*(D48*(B49/B48-1)+1))</f>
        <v/>
      </c>
    </row>
    <row r="50" customFormat="false" ht="15.75" hidden="false" customHeight="true" outlineLevel="0" collapsed="false">
      <c r="A50" s="4" t="str">
        <f aca="false">IF('Time Series Inputs'!A50="","",'Time Series Inputs'!A50)</f>
        <v/>
      </c>
      <c r="B50" s="5" t="str">
        <f aca="false">IF('Time Series Inputs'!B50="","",'Time Series Inputs'!B50)</f>
        <v/>
      </c>
      <c r="C50" s="5" t="str">
        <f aca="false">IF('Time Series Inputs'!C50="","",'Time Series Inputs'!C50)</f>
        <v/>
      </c>
      <c r="D50" s="6" t="str">
        <f aca="false">IF(A50="","",'Apply Constraints'!A50)</f>
        <v/>
      </c>
      <c r="E50" s="6" t="str">
        <f aca="false">IF(A50="","",E49*(D49*(B50/B49-1)+1))</f>
        <v/>
      </c>
    </row>
    <row r="51" customFormat="false" ht="15.75" hidden="false" customHeight="true" outlineLevel="0" collapsed="false">
      <c r="A51" s="4" t="str">
        <f aca="false">IF('Time Series Inputs'!A51="","",'Time Series Inputs'!A51)</f>
        <v/>
      </c>
      <c r="B51" s="5" t="str">
        <f aca="false">IF('Time Series Inputs'!B51="","",'Time Series Inputs'!B51)</f>
        <v/>
      </c>
      <c r="C51" s="5" t="str">
        <f aca="false">IF('Time Series Inputs'!C51="","",'Time Series Inputs'!C51)</f>
        <v/>
      </c>
      <c r="D51" s="6" t="str">
        <f aca="false">IF(A51="","",'Apply Constraints'!A51)</f>
        <v/>
      </c>
      <c r="E51" s="6" t="str">
        <f aca="false">IF(A51="","",E50*(D50*(B51/B50-1)+1))</f>
        <v/>
      </c>
    </row>
    <row r="52" customFormat="false" ht="15.75" hidden="false" customHeight="true" outlineLevel="0" collapsed="false">
      <c r="A52" s="4" t="str">
        <f aca="false">IF('Time Series Inputs'!A52="","",'Time Series Inputs'!A52)</f>
        <v/>
      </c>
      <c r="B52" s="5" t="str">
        <f aca="false">IF('Time Series Inputs'!B52="","",'Time Series Inputs'!B52)</f>
        <v/>
      </c>
      <c r="C52" s="5" t="str">
        <f aca="false">IF('Time Series Inputs'!C52="","",'Time Series Inputs'!C52)</f>
        <v/>
      </c>
      <c r="D52" s="6" t="str">
        <f aca="false">IF(A52="","",'Apply Constraints'!A52)</f>
        <v/>
      </c>
      <c r="E52" s="6" t="str">
        <f aca="false">IF(A52="","",E51*(D51*(B52/B51-1)+1))</f>
        <v/>
      </c>
    </row>
    <row r="53" customFormat="false" ht="15.75" hidden="false" customHeight="true" outlineLevel="0" collapsed="false">
      <c r="A53" s="4" t="str">
        <f aca="false">IF('Time Series Inputs'!A53="","",'Time Series Inputs'!A53)</f>
        <v/>
      </c>
      <c r="B53" s="5" t="str">
        <f aca="false">IF('Time Series Inputs'!B53="","",'Time Series Inputs'!B53)</f>
        <v/>
      </c>
      <c r="C53" s="5" t="str">
        <f aca="false">IF('Time Series Inputs'!C53="","",'Time Series Inputs'!C53)</f>
        <v/>
      </c>
      <c r="D53" s="6" t="str">
        <f aca="false">IF(A53="","",'Apply Constraints'!A53)</f>
        <v/>
      </c>
      <c r="E53" s="6" t="str">
        <f aca="false">IF(A53="","",E52*(D52*(B53/B52-1)+1))</f>
        <v/>
      </c>
    </row>
    <row r="54" customFormat="false" ht="15.75" hidden="false" customHeight="true" outlineLevel="0" collapsed="false">
      <c r="A54" s="4" t="str">
        <f aca="false">IF('Time Series Inputs'!A54="","",'Time Series Inputs'!A54)</f>
        <v/>
      </c>
      <c r="B54" s="5" t="str">
        <f aca="false">IF('Time Series Inputs'!B54="","",'Time Series Inputs'!B54)</f>
        <v/>
      </c>
      <c r="C54" s="5" t="str">
        <f aca="false">IF('Time Series Inputs'!C54="","",'Time Series Inputs'!C54)</f>
        <v/>
      </c>
      <c r="D54" s="6" t="str">
        <f aca="false">IF(A54="","",'Apply Constraints'!A54)</f>
        <v/>
      </c>
      <c r="E54" s="6" t="str">
        <f aca="false">IF(A54="","",E53*(D53*(B54/B53-1)+1))</f>
        <v/>
      </c>
    </row>
    <row r="55" customFormat="false" ht="15.75" hidden="false" customHeight="true" outlineLevel="0" collapsed="false">
      <c r="A55" s="4" t="str">
        <f aca="false">IF('Time Series Inputs'!A55="","",'Time Series Inputs'!A55)</f>
        <v/>
      </c>
      <c r="B55" s="5" t="str">
        <f aca="false">IF('Time Series Inputs'!B55="","",'Time Series Inputs'!B55)</f>
        <v/>
      </c>
      <c r="C55" s="5" t="str">
        <f aca="false">IF('Time Series Inputs'!C55="","",'Time Series Inputs'!C55)</f>
        <v/>
      </c>
      <c r="D55" s="6" t="str">
        <f aca="false">IF(A55="","",'Apply Constraints'!A55)</f>
        <v/>
      </c>
      <c r="E55" s="6" t="str">
        <f aca="false">IF(A55="","",E54*(D54*(B55/B54-1)+1))</f>
        <v/>
      </c>
    </row>
    <row r="56" customFormat="false" ht="15.75" hidden="false" customHeight="true" outlineLevel="0" collapsed="false">
      <c r="A56" s="4" t="str">
        <f aca="false">IF('Time Series Inputs'!A56="","",'Time Series Inputs'!A56)</f>
        <v/>
      </c>
      <c r="B56" s="5" t="str">
        <f aca="false">IF('Time Series Inputs'!B56="","",'Time Series Inputs'!B56)</f>
        <v/>
      </c>
      <c r="C56" s="5" t="str">
        <f aca="false">IF('Time Series Inputs'!C56="","",'Time Series Inputs'!C56)</f>
        <v/>
      </c>
      <c r="D56" s="6" t="str">
        <f aca="false">IF(A56="","",'Apply Constraints'!A56)</f>
        <v/>
      </c>
      <c r="E56" s="6" t="str">
        <f aca="false">IF(A56="","",E55*(D55*(B56/B55-1)+1))</f>
        <v/>
      </c>
    </row>
    <row r="57" customFormat="false" ht="15.75" hidden="false" customHeight="true" outlineLevel="0" collapsed="false">
      <c r="A57" s="4" t="str">
        <f aca="false">IF('Time Series Inputs'!A57="","",'Time Series Inputs'!A57)</f>
        <v/>
      </c>
      <c r="B57" s="5" t="str">
        <f aca="false">IF('Time Series Inputs'!B57="","",'Time Series Inputs'!B57)</f>
        <v/>
      </c>
      <c r="C57" s="5" t="str">
        <f aca="false">IF('Time Series Inputs'!C57="","",'Time Series Inputs'!C57)</f>
        <v/>
      </c>
      <c r="D57" s="6" t="str">
        <f aca="false">IF(A57="","",'Apply Constraints'!A57)</f>
        <v/>
      </c>
      <c r="E57" s="6" t="str">
        <f aca="false">IF(A57="","",E56*(D56*(B57/B56-1)+1))</f>
        <v/>
      </c>
    </row>
    <row r="58" customFormat="false" ht="15.75" hidden="false" customHeight="true" outlineLevel="0" collapsed="false">
      <c r="A58" s="4" t="str">
        <f aca="false">IF('Time Series Inputs'!A58="","",'Time Series Inputs'!A58)</f>
        <v/>
      </c>
      <c r="B58" s="5" t="str">
        <f aca="false">IF('Time Series Inputs'!B58="","",'Time Series Inputs'!B58)</f>
        <v/>
      </c>
      <c r="C58" s="5" t="str">
        <f aca="false">IF('Time Series Inputs'!C58="","",'Time Series Inputs'!C58)</f>
        <v/>
      </c>
      <c r="D58" s="6" t="str">
        <f aca="false">IF(A58="","",'Apply Constraints'!A58)</f>
        <v/>
      </c>
      <c r="E58" s="6" t="str">
        <f aca="false">IF(A58="","",E57*(D57*(B58/B57-1)+1))</f>
        <v/>
      </c>
    </row>
    <row r="59" customFormat="false" ht="15.75" hidden="false" customHeight="true" outlineLevel="0" collapsed="false">
      <c r="A59" s="4" t="str">
        <f aca="false">IF('Time Series Inputs'!A59="","",'Time Series Inputs'!A59)</f>
        <v/>
      </c>
      <c r="B59" s="5" t="str">
        <f aca="false">IF('Time Series Inputs'!B59="","",'Time Series Inputs'!B59)</f>
        <v/>
      </c>
      <c r="C59" s="5" t="str">
        <f aca="false">IF('Time Series Inputs'!C59="","",'Time Series Inputs'!C59)</f>
        <v/>
      </c>
      <c r="D59" s="6" t="str">
        <f aca="false">IF(A59="","",'Apply Constraints'!A59)</f>
        <v/>
      </c>
      <c r="E59" s="6" t="str">
        <f aca="false">IF(A59="","",E58*(D58*(B59/B58-1)+1))</f>
        <v/>
      </c>
    </row>
    <row r="60" customFormat="false" ht="15.75" hidden="false" customHeight="true" outlineLevel="0" collapsed="false">
      <c r="A60" s="4" t="str">
        <f aca="false">IF('Time Series Inputs'!A60="","",'Time Series Inputs'!A60)</f>
        <v/>
      </c>
      <c r="B60" s="5" t="str">
        <f aca="false">IF('Time Series Inputs'!B60="","",'Time Series Inputs'!B60)</f>
        <v/>
      </c>
      <c r="C60" s="5" t="str">
        <f aca="false">IF('Time Series Inputs'!C60="","",'Time Series Inputs'!C60)</f>
        <v/>
      </c>
      <c r="D60" s="6" t="str">
        <f aca="false">IF(A60="","",'Apply Constraints'!A60)</f>
        <v/>
      </c>
      <c r="E60" s="6" t="str">
        <f aca="false">IF(A60="","",E59*(D59*(B60/B59-1)+1))</f>
        <v/>
      </c>
    </row>
    <row r="61" customFormat="false" ht="15.75" hidden="false" customHeight="true" outlineLevel="0" collapsed="false">
      <c r="A61" s="4" t="str">
        <f aca="false">IF('Time Series Inputs'!A61="","",'Time Series Inputs'!A61)</f>
        <v/>
      </c>
      <c r="B61" s="5" t="str">
        <f aca="false">IF('Time Series Inputs'!B61="","",'Time Series Inputs'!B61)</f>
        <v/>
      </c>
      <c r="C61" s="5" t="str">
        <f aca="false">IF('Time Series Inputs'!C61="","",'Time Series Inputs'!C61)</f>
        <v/>
      </c>
      <c r="D61" s="6" t="str">
        <f aca="false">IF(A61="","",'Apply Constraints'!A61)</f>
        <v/>
      </c>
      <c r="E61" s="6" t="str">
        <f aca="false">IF(A61="","",E60*(D60*(B61/B60-1)+1))</f>
        <v/>
      </c>
    </row>
    <row r="62" customFormat="false" ht="15.75" hidden="false" customHeight="true" outlineLevel="0" collapsed="false">
      <c r="A62" s="4" t="str">
        <f aca="false">IF('Time Series Inputs'!A62="","",'Time Series Inputs'!A62)</f>
        <v/>
      </c>
      <c r="B62" s="5" t="str">
        <f aca="false">IF('Time Series Inputs'!B62="","",'Time Series Inputs'!B62)</f>
        <v/>
      </c>
      <c r="C62" s="5" t="str">
        <f aca="false">IF('Time Series Inputs'!C62="","",'Time Series Inputs'!C62)</f>
        <v/>
      </c>
      <c r="D62" s="6" t="str">
        <f aca="false">IF(A62="","",'Apply Constraints'!A62)</f>
        <v/>
      </c>
      <c r="E62" s="6" t="str">
        <f aca="false">IF(A62="","",E61*(D61*(B62/B61-1)+1))</f>
        <v/>
      </c>
    </row>
    <row r="63" customFormat="false" ht="15.75" hidden="false" customHeight="true" outlineLevel="0" collapsed="false">
      <c r="A63" s="4" t="str">
        <f aca="false">IF('Time Series Inputs'!A63="","",'Time Series Inputs'!A63)</f>
        <v/>
      </c>
      <c r="B63" s="5" t="str">
        <f aca="false">IF('Time Series Inputs'!B63="","",'Time Series Inputs'!B63)</f>
        <v/>
      </c>
      <c r="C63" s="5" t="str">
        <f aca="false">IF('Time Series Inputs'!C63="","",'Time Series Inputs'!C63)</f>
        <v/>
      </c>
      <c r="D63" s="6" t="str">
        <f aca="false">IF(A63="","",'Apply Constraints'!A63)</f>
        <v/>
      </c>
      <c r="E63" s="6" t="str">
        <f aca="false">IF(A63="","",E62*(D62*(B63/B62-1)+1))</f>
        <v/>
      </c>
    </row>
    <row r="64" customFormat="false" ht="15.75" hidden="false" customHeight="true" outlineLevel="0" collapsed="false">
      <c r="A64" s="4" t="str">
        <f aca="false">IF('Time Series Inputs'!A64="","",'Time Series Inputs'!A64)</f>
        <v/>
      </c>
      <c r="B64" s="5" t="str">
        <f aca="false">IF('Time Series Inputs'!B64="","",'Time Series Inputs'!B64)</f>
        <v/>
      </c>
      <c r="C64" s="5" t="str">
        <f aca="false">IF('Time Series Inputs'!C64="","",'Time Series Inputs'!C64)</f>
        <v/>
      </c>
      <c r="D64" s="6" t="str">
        <f aca="false">IF(A64="","",'Apply Constraints'!A64)</f>
        <v/>
      </c>
      <c r="E64" s="6" t="str">
        <f aca="false">IF(A64="","",E63*(D63*(B64/B63-1)+1))</f>
        <v/>
      </c>
    </row>
    <row r="65" customFormat="false" ht="15.75" hidden="false" customHeight="true" outlineLevel="0" collapsed="false">
      <c r="A65" s="4" t="str">
        <f aca="false">IF('Time Series Inputs'!A65="","",'Time Series Inputs'!A65)</f>
        <v/>
      </c>
      <c r="B65" s="5" t="str">
        <f aca="false">IF('Time Series Inputs'!B65="","",'Time Series Inputs'!B65)</f>
        <v/>
      </c>
      <c r="C65" s="5" t="str">
        <f aca="false">IF('Time Series Inputs'!C65="","",'Time Series Inputs'!C65)</f>
        <v/>
      </c>
      <c r="D65" s="6" t="str">
        <f aca="false">IF(A65="","",'Apply Constraints'!A65)</f>
        <v/>
      </c>
      <c r="E65" s="6" t="str">
        <f aca="false">IF(A65="","",E64*(D64*(B65/B64-1)+1))</f>
        <v/>
      </c>
    </row>
    <row r="66" customFormat="false" ht="15.75" hidden="false" customHeight="true" outlineLevel="0" collapsed="false">
      <c r="A66" s="4" t="str">
        <f aca="false">IF('Time Series Inputs'!A66="","",'Time Series Inputs'!A66)</f>
        <v/>
      </c>
      <c r="B66" s="5" t="str">
        <f aca="false">IF('Time Series Inputs'!B66="","",'Time Series Inputs'!B66)</f>
        <v/>
      </c>
      <c r="C66" s="5" t="str">
        <f aca="false">IF('Time Series Inputs'!C66="","",'Time Series Inputs'!C66)</f>
        <v/>
      </c>
      <c r="D66" s="6" t="str">
        <f aca="false">IF(A66="","",'Apply Constraints'!A66)</f>
        <v/>
      </c>
      <c r="E66" s="6" t="str">
        <f aca="false">IF(A66="","",E65*(D65*(B66/B65-1)+1))</f>
        <v/>
      </c>
    </row>
    <row r="67" customFormat="false" ht="15.75" hidden="false" customHeight="true" outlineLevel="0" collapsed="false">
      <c r="A67" s="4" t="str">
        <f aca="false">IF('Time Series Inputs'!A67="","",'Time Series Inputs'!A67)</f>
        <v/>
      </c>
      <c r="B67" s="5" t="str">
        <f aca="false">IF('Time Series Inputs'!B67="","",'Time Series Inputs'!B67)</f>
        <v/>
      </c>
      <c r="C67" s="5" t="str">
        <f aca="false">IF('Time Series Inputs'!C67="","",'Time Series Inputs'!C67)</f>
        <v/>
      </c>
      <c r="D67" s="6" t="str">
        <f aca="false">IF(A67="","",'Apply Constraints'!A67)</f>
        <v/>
      </c>
      <c r="E67" s="6" t="str">
        <f aca="false">IF(A67="","",E66*(D66*(B67/B66-1)+1))</f>
        <v/>
      </c>
    </row>
    <row r="68" customFormat="false" ht="15.75" hidden="false" customHeight="true" outlineLevel="0" collapsed="false">
      <c r="A68" s="4" t="str">
        <f aca="false">IF('Time Series Inputs'!A68="","",'Time Series Inputs'!A68)</f>
        <v/>
      </c>
      <c r="B68" s="5" t="str">
        <f aca="false">IF('Time Series Inputs'!B68="","",'Time Series Inputs'!B68)</f>
        <v/>
      </c>
      <c r="C68" s="5" t="str">
        <f aca="false">IF('Time Series Inputs'!C68="","",'Time Series Inputs'!C68)</f>
        <v/>
      </c>
      <c r="D68" s="6" t="str">
        <f aca="false">IF(A68="","",'Apply Constraints'!A68)</f>
        <v/>
      </c>
      <c r="E68" s="6" t="str">
        <f aca="false">IF(A68="","",E67*(D67*(B68/B67-1)+1))</f>
        <v/>
      </c>
    </row>
    <row r="69" customFormat="false" ht="15.75" hidden="false" customHeight="true" outlineLevel="0" collapsed="false">
      <c r="A69" s="4" t="str">
        <f aca="false">IF('Time Series Inputs'!A69="","",'Time Series Inputs'!A69)</f>
        <v/>
      </c>
      <c r="B69" s="5" t="str">
        <f aca="false">IF('Time Series Inputs'!B69="","",'Time Series Inputs'!B69)</f>
        <v/>
      </c>
      <c r="C69" s="5" t="str">
        <f aca="false">IF('Time Series Inputs'!C69="","",'Time Series Inputs'!C69)</f>
        <v/>
      </c>
      <c r="D69" s="6" t="str">
        <f aca="false">IF(A69="","",'Apply Constraints'!A69)</f>
        <v/>
      </c>
      <c r="E69" s="6" t="str">
        <f aca="false">IF(A69="","",E68*(D68*(B69/B68-1)+1))</f>
        <v/>
      </c>
    </row>
    <row r="70" customFormat="false" ht="15.75" hidden="false" customHeight="true" outlineLevel="0" collapsed="false">
      <c r="A70" s="4" t="str">
        <f aca="false">IF('Time Series Inputs'!A70="","",'Time Series Inputs'!A70)</f>
        <v/>
      </c>
      <c r="B70" s="5" t="str">
        <f aca="false">IF('Time Series Inputs'!B70="","",'Time Series Inputs'!B70)</f>
        <v/>
      </c>
      <c r="C70" s="5" t="str">
        <f aca="false">IF('Time Series Inputs'!C70="","",'Time Series Inputs'!C70)</f>
        <v/>
      </c>
      <c r="D70" s="6" t="str">
        <f aca="false">IF(A70="","",'Apply Constraints'!A70)</f>
        <v/>
      </c>
      <c r="E70" s="6" t="str">
        <f aca="false">IF(A70="","",E69*(D69*(B70/B69-1)+1))</f>
        <v/>
      </c>
    </row>
    <row r="71" customFormat="false" ht="15.75" hidden="false" customHeight="true" outlineLevel="0" collapsed="false">
      <c r="A71" s="4" t="str">
        <f aca="false">IF('Time Series Inputs'!A71="","",'Time Series Inputs'!A71)</f>
        <v/>
      </c>
      <c r="B71" s="5" t="str">
        <f aca="false">IF('Time Series Inputs'!B71="","",'Time Series Inputs'!B71)</f>
        <v/>
      </c>
      <c r="C71" s="5" t="str">
        <f aca="false">IF('Time Series Inputs'!C71="","",'Time Series Inputs'!C71)</f>
        <v/>
      </c>
      <c r="D71" s="6" t="str">
        <f aca="false">IF(A71="","",'Apply Constraints'!A71)</f>
        <v/>
      </c>
      <c r="E71" s="6" t="str">
        <f aca="false">IF(A71="","",E70*(D70*(B71/B70-1)+1))</f>
        <v/>
      </c>
    </row>
    <row r="72" customFormat="false" ht="15.75" hidden="false" customHeight="true" outlineLevel="0" collapsed="false">
      <c r="A72" s="4" t="str">
        <f aca="false">IF('Time Series Inputs'!A72="","",'Time Series Inputs'!A72)</f>
        <v/>
      </c>
      <c r="B72" s="5" t="str">
        <f aca="false">IF('Time Series Inputs'!B72="","",'Time Series Inputs'!B72)</f>
        <v/>
      </c>
      <c r="C72" s="5" t="str">
        <f aca="false">IF('Time Series Inputs'!C72="","",'Time Series Inputs'!C72)</f>
        <v/>
      </c>
      <c r="D72" s="6" t="str">
        <f aca="false">IF(A72="","",'Apply Constraints'!A72)</f>
        <v/>
      </c>
      <c r="E72" s="6" t="str">
        <f aca="false">IF(A72="","",E71*(D71*(B72/B71-1)+1))</f>
        <v/>
      </c>
    </row>
    <row r="73" customFormat="false" ht="15.75" hidden="false" customHeight="true" outlineLevel="0" collapsed="false">
      <c r="A73" s="4" t="str">
        <f aca="false">IF('Time Series Inputs'!A73="","",'Time Series Inputs'!A73)</f>
        <v/>
      </c>
      <c r="B73" s="5" t="str">
        <f aca="false">IF('Time Series Inputs'!B73="","",'Time Series Inputs'!B73)</f>
        <v/>
      </c>
      <c r="C73" s="5" t="str">
        <f aca="false">IF('Time Series Inputs'!C73="","",'Time Series Inputs'!C73)</f>
        <v/>
      </c>
      <c r="D73" s="6" t="str">
        <f aca="false">IF(A73="","",'Apply Constraints'!A73)</f>
        <v/>
      </c>
      <c r="E73" s="6" t="str">
        <f aca="false">IF(A73="","",E72*(D72*(B73/B72-1)+1))</f>
        <v/>
      </c>
    </row>
    <row r="74" customFormat="false" ht="15.75" hidden="false" customHeight="true" outlineLevel="0" collapsed="false">
      <c r="A74" s="4" t="str">
        <f aca="false">IF('Time Series Inputs'!A74="","",'Time Series Inputs'!A74)</f>
        <v/>
      </c>
      <c r="B74" s="5" t="str">
        <f aca="false">IF('Time Series Inputs'!B74="","",'Time Series Inputs'!B74)</f>
        <v/>
      </c>
      <c r="C74" s="5" t="str">
        <f aca="false">IF('Time Series Inputs'!C74="","",'Time Series Inputs'!C74)</f>
        <v/>
      </c>
      <c r="D74" s="6" t="str">
        <f aca="false">IF(A74="","",'Apply Constraints'!A74)</f>
        <v/>
      </c>
      <c r="E74" s="6" t="str">
        <f aca="false">IF(A74="","",E73*(D73*(B74/B73-1)+1))</f>
        <v/>
      </c>
    </row>
    <row r="75" customFormat="false" ht="15.75" hidden="false" customHeight="true" outlineLevel="0" collapsed="false">
      <c r="A75" s="4" t="str">
        <f aca="false">IF('Time Series Inputs'!A75="","",'Time Series Inputs'!A75)</f>
        <v/>
      </c>
      <c r="B75" s="5" t="str">
        <f aca="false">IF('Time Series Inputs'!B75="","",'Time Series Inputs'!B75)</f>
        <v/>
      </c>
      <c r="C75" s="5" t="str">
        <f aca="false">IF('Time Series Inputs'!C75="","",'Time Series Inputs'!C75)</f>
        <v/>
      </c>
      <c r="D75" s="6" t="str">
        <f aca="false">IF(A75="","",'Apply Constraints'!A75)</f>
        <v/>
      </c>
      <c r="E75" s="6" t="str">
        <f aca="false">IF(A75="","",E74*(D74*(B75/B74-1)+1))</f>
        <v/>
      </c>
    </row>
    <row r="76" customFormat="false" ht="15.75" hidden="false" customHeight="true" outlineLevel="0" collapsed="false">
      <c r="A76" s="4" t="str">
        <f aca="false">IF('Time Series Inputs'!A76="","",'Time Series Inputs'!A76)</f>
        <v/>
      </c>
      <c r="B76" s="5" t="str">
        <f aca="false">IF('Time Series Inputs'!B76="","",'Time Series Inputs'!B76)</f>
        <v/>
      </c>
      <c r="C76" s="5" t="str">
        <f aca="false">IF('Time Series Inputs'!C76="","",'Time Series Inputs'!C76)</f>
        <v/>
      </c>
      <c r="D76" s="6" t="str">
        <f aca="false">IF(A76="","",'Apply Constraints'!A76)</f>
        <v/>
      </c>
      <c r="E76" s="6" t="str">
        <f aca="false">IF(A76="","",E75*(D75*(B76/B75-1)+1))</f>
        <v/>
      </c>
    </row>
    <row r="77" customFormat="false" ht="15.75" hidden="false" customHeight="true" outlineLevel="0" collapsed="false">
      <c r="A77" s="4" t="str">
        <f aca="false">IF('Time Series Inputs'!A77="","",'Time Series Inputs'!A77)</f>
        <v/>
      </c>
      <c r="B77" s="5" t="str">
        <f aca="false">IF('Time Series Inputs'!B77="","",'Time Series Inputs'!B77)</f>
        <v/>
      </c>
      <c r="C77" s="5" t="str">
        <f aca="false">IF('Time Series Inputs'!C77="","",'Time Series Inputs'!C77)</f>
        <v/>
      </c>
      <c r="D77" s="6" t="str">
        <f aca="false">IF(A77="","",'Apply Constraints'!A77)</f>
        <v/>
      </c>
      <c r="E77" s="6" t="str">
        <f aca="false">IF(A77="","",E76*(D76*(B77/B76-1)+1))</f>
        <v/>
      </c>
    </row>
    <row r="78" customFormat="false" ht="15.75" hidden="false" customHeight="true" outlineLevel="0" collapsed="false">
      <c r="A78" s="4" t="str">
        <f aca="false">IF('Time Series Inputs'!A78="","",'Time Series Inputs'!A78)</f>
        <v/>
      </c>
      <c r="B78" s="5" t="str">
        <f aca="false">IF('Time Series Inputs'!B78="","",'Time Series Inputs'!B78)</f>
        <v/>
      </c>
      <c r="C78" s="5" t="str">
        <f aca="false">IF('Time Series Inputs'!C78="","",'Time Series Inputs'!C78)</f>
        <v/>
      </c>
      <c r="D78" s="6" t="str">
        <f aca="false">IF(A78="","",'Apply Constraints'!A78)</f>
        <v/>
      </c>
      <c r="E78" s="6" t="str">
        <f aca="false">IF(A78="","",E77*(D77*(B78/B77-1)+1))</f>
        <v/>
      </c>
    </row>
    <row r="79" customFormat="false" ht="15.75" hidden="false" customHeight="true" outlineLevel="0" collapsed="false">
      <c r="A79" s="4" t="str">
        <f aca="false">IF('Time Series Inputs'!A79="","",'Time Series Inputs'!A79)</f>
        <v/>
      </c>
      <c r="B79" s="5" t="str">
        <f aca="false">IF('Time Series Inputs'!B79="","",'Time Series Inputs'!B79)</f>
        <v/>
      </c>
      <c r="C79" s="5" t="str">
        <f aca="false">IF('Time Series Inputs'!C79="","",'Time Series Inputs'!C79)</f>
        <v/>
      </c>
      <c r="D79" s="6" t="str">
        <f aca="false">IF(A79="","",'Apply Constraints'!A79)</f>
        <v/>
      </c>
      <c r="E79" s="6" t="str">
        <f aca="false">IF(A79="","",E78*(D78*(B79/B78-1)+1))</f>
        <v/>
      </c>
    </row>
    <row r="80" customFormat="false" ht="15.75" hidden="false" customHeight="true" outlineLevel="0" collapsed="false">
      <c r="A80" s="4" t="str">
        <f aca="false">IF('Time Series Inputs'!A80="","",'Time Series Inputs'!A80)</f>
        <v/>
      </c>
      <c r="B80" s="5" t="str">
        <f aca="false">IF('Time Series Inputs'!B80="","",'Time Series Inputs'!B80)</f>
        <v/>
      </c>
      <c r="C80" s="5" t="str">
        <f aca="false">IF('Time Series Inputs'!C80="","",'Time Series Inputs'!C80)</f>
        <v/>
      </c>
      <c r="D80" s="6" t="str">
        <f aca="false">IF(A80="","",'Apply Constraints'!A80)</f>
        <v/>
      </c>
      <c r="E80" s="6" t="str">
        <f aca="false">IF(A80="","",E79*(D79*(B80/B79-1)+1))</f>
        <v/>
      </c>
    </row>
    <row r="81" customFormat="false" ht="15.75" hidden="false" customHeight="true" outlineLevel="0" collapsed="false">
      <c r="A81" s="4" t="str">
        <f aca="false">IF('Time Series Inputs'!A81="","",'Time Series Inputs'!A81)</f>
        <v/>
      </c>
      <c r="B81" s="5" t="str">
        <f aca="false">IF('Time Series Inputs'!B81="","",'Time Series Inputs'!B81)</f>
        <v/>
      </c>
      <c r="C81" s="5" t="str">
        <f aca="false">IF('Time Series Inputs'!C81="","",'Time Series Inputs'!C81)</f>
        <v/>
      </c>
      <c r="D81" s="6" t="str">
        <f aca="false">IF(A81="","",'Apply Constraints'!A81)</f>
        <v/>
      </c>
      <c r="E81" s="6" t="str">
        <f aca="false">IF(A81="","",E80*(D80*(B81/B80-1)+1))</f>
        <v/>
      </c>
    </row>
    <row r="82" customFormat="false" ht="15.75" hidden="false" customHeight="true" outlineLevel="0" collapsed="false">
      <c r="A82" s="4" t="str">
        <f aca="false">IF('Time Series Inputs'!A82="","",'Time Series Inputs'!A82)</f>
        <v/>
      </c>
      <c r="B82" s="5" t="str">
        <f aca="false">IF('Time Series Inputs'!B82="","",'Time Series Inputs'!B82)</f>
        <v/>
      </c>
      <c r="C82" s="5" t="str">
        <f aca="false">IF('Time Series Inputs'!C82="","",'Time Series Inputs'!C82)</f>
        <v/>
      </c>
      <c r="D82" s="6" t="str">
        <f aca="false">IF(A82="","",'Apply Constraints'!A82)</f>
        <v/>
      </c>
      <c r="E82" s="6" t="str">
        <f aca="false">IF(A82="","",E81*(D81*(B82/B81-1)+1))</f>
        <v/>
      </c>
    </row>
    <row r="83" customFormat="false" ht="15.75" hidden="false" customHeight="true" outlineLevel="0" collapsed="false">
      <c r="A83" s="4" t="str">
        <f aca="false">IF('Time Series Inputs'!A83="","",'Time Series Inputs'!A83)</f>
        <v/>
      </c>
      <c r="B83" s="5" t="str">
        <f aca="false">IF('Time Series Inputs'!B83="","",'Time Series Inputs'!B83)</f>
        <v/>
      </c>
      <c r="C83" s="5" t="str">
        <f aca="false">IF('Time Series Inputs'!C83="","",'Time Series Inputs'!C83)</f>
        <v/>
      </c>
      <c r="D83" s="6" t="str">
        <f aca="false">IF(A83="","",'Apply Constraints'!A83)</f>
        <v/>
      </c>
      <c r="E83" s="6" t="str">
        <f aca="false">IF(A83="","",E82*(D82*(B83/B82-1)+1))</f>
        <v/>
      </c>
    </row>
    <row r="84" customFormat="false" ht="15.75" hidden="false" customHeight="true" outlineLevel="0" collapsed="false">
      <c r="A84" s="4" t="str">
        <f aca="false">IF('Time Series Inputs'!A84="","",'Time Series Inputs'!A84)</f>
        <v/>
      </c>
      <c r="B84" s="5" t="str">
        <f aca="false">IF('Time Series Inputs'!B84="","",'Time Series Inputs'!B84)</f>
        <v/>
      </c>
      <c r="C84" s="5" t="str">
        <f aca="false">IF('Time Series Inputs'!C84="","",'Time Series Inputs'!C84)</f>
        <v/>
      </c>
      <c r="D84" s="6" t="str">
        <f aca="false">IF(A84="","",'Apply Constraints'!A84)</f>
        <v/>
      </c>
      <c r="E84" s="6" t="str">
        <f aca="false">IF(A84="","",E83*(D83*(B84/B83-1)+1))</f>
        <v/>
      </c>
    </row>
    <row r="85" customFormat="false" ht="15.75" hidden="false" customHeight="true" outlineLevel="0" collapsed="false">
      <c r="A85" s="4" t="str">
        <f aca="false">IF('Time Series Inputs'!A85="","",'Time Series Inputs'!A85)</f>
        <v/>
      </c>
      <c r="B85" s="5" t="str">
        <f aca="false">IF('Time Series Inputs'!B85="","",'Time Series Inputs'!B85)</f>
        <v/>
      </c>
      <c r="C85" s="5" t="str">
        <f aca="false">IF('Time Series Inputs'!C85="","",'Time Series Inputs'!C85)</f>
        <v/>
      </c>
      <c r="D85" s="6" t="str">
        <f aca="false">IF(A85="","",'Apply Constraints'!A85)</f>
        <v/>
      </c>
      <c r="E85" s="6" t="str">
        <f aca="false">IF(A85="","",E84*(D84*(B85/B84-1)+1))</f>
        <v/>
      </c>
    </row>
    <row r="86" customFormat="false" ht="15.75" hidden="false" customHeight="true" outlineLevel="0" collapsed="false">
      <c r="A86" s="4" t="str">
        <f aca="false">IF('Time Series Inputs'!A86="","",'Time Series Inputs'!A86)</f>
        <v/>
      </c>
      <c r="B86" s="5" t="str">
        <f aca="false">IF('Time Series Inputs'!B86="","",'Time Series Inputs'!B86)</f>
        <v/>
      </c>
      <c r="C86" s="5" t="str">
        <f aca="false">IF('Time Series Inputs'!C86="","",'Time Series Inputs'!C86)</f>
        <v/>
      </c>
      <c r="D86" s="6" t="str">
        <f aca="false">IF(A86="","",'Apply Constraints'!A86)</f>
        <v/>
      </c>
      <c r="E86" s="6" t="str">
        <f aca="false">IF(A86="","",E85*(D85*(B86/B85-1)+1))</f>
        <v/>
      </c>
    </row>
    <row r="87" customFormat="false" ht="15.75" hidden="false" customHeight="true" outlineLevel="0" collapsed="false">
      <c r="A87" s="4" t="str">
        <f aca="false">IF('Time Series Inputs'!A87="","",'Time Series Inputs'!A87)</f>
        <v/>
      </c>
      <c r="B87" s="5" t="str">
        <f aca="false">IF('Time Series Inputs'!B87="","",'Time Series Inputs'!B87)</f>
        <v/>
      </c>
      <c r="C87" s="5" t="str">
        <f aca="false">IF('Time Series Inputs'!C87="","",'Time Series Inputs'!C87)</f>
        <v/>
      </c>
      <c r="D87" s="6" t="str">
        <f aca="false">IF(A87="","",'Apply Constraints'!A87)</f>
        <v/>
      </c>
      <c r="E87" s="6" t="str">
        <f aca="false">IF(A87="","",E86*(D86*(B87/B86-1)+1))</f>
        <v/>
      </c>
    </row>
    <row r="88" customFormat="false" ht="15.75" hidden="false" customHeight="true" outlineLevel="0" collapsed="false">
      <c r="A88" s="4" t="str">
        <f aca="false">IF('Time Series Inputs'!A88="","",'Time Series Inputs'!A88)</f>
        <v/>
      </c>
      <c r="B88" s="5" t="str">
        <f aca="false">IF('Time Series Inputs'!B88="","",'Time Series Inputs'!B88)</f>
        <v/>
      </c>
      <c r="C88" s="5" t="str">
        <f aca="false">IF('Time Series Inputs'!C88="","",'Time Series Inputs'!C88)</f>
        <v/>
      </c>
      <c r="D88" s="6" t="str">
        <f aca="false">IF(A88="","",'Apply Constraints'!A88)</f>
        <v/>
      </c>
      <c r="E88" s="6" t="str">
        <f aca="false">IF(A88="","",E87*(D87*(B88/B87-1)+1))</f>
        <v/>
      </c>
    </row>
    <row r="89" customFormat="false" ht="15.75" hidden="false" customHeight="true" outlineLevel="0" collapsed="false">
      <c r="A89" s="4" t="str">
        <f aca="false">IF('Time Series Inputs'!A89="","",'Time Series Inputs'!A89)</f>
        <v/>
      </c>
      <c r="B89" s="5" t="str">
        <f aca="false">IF('Time Series Inputs'!B89="","",'Time Series Inputs'!B89)</f>
        <v/>
      </c>
      <c r="C89" s="5" t="str">
        <f aca="false">IF('Time Series Inputs'!C89="","",'Time Series Inputs'!C89)</f>
        <v/>
      </c>
      <c r="D89" s="6" t="str">
        <f aca="false">IF(A89="","",'Apply Constraints'!A89)</f>
        <v/>
      </c>
      <c r="E89" s="6" t="str">
        <f aca="false">IF(A89="","",E88*(D88*(B89/B88-1)+1))</f>
        <v/>
      </c>
    </row>
    <row r="90" customFormat="false" ht="15.75" hidden="false" customHeight="true" outlineLevel="0" collapsed="false">
      <c r="A90" s="4" t="str">
        <f aca="false">IF('Time Series Inputs'!A90="","",'Time Series Inputs'!A90)</f>
        <v/>
      </c>
      <c r="B90" s="5" t="str">
        <f aca="false">IF('Time Series Inputs'!B90="","",'Time Series Inputs'!B90)</f>
        <v/>
      </c>
      <c r="C90" s="5" t="str">
        <f aca="false">IF('Time Series Inputs'!C90="","",'Time Series Inputs'!C90)</f>
        <v/>
      </c>
      <c r="D90" s="6" t="str">
        <f aca="false">IF(A90="","",'Apply Constraints'!A90)</f>
        <v/>
      </c>
      <c r="E90" s="6" t="str">
        <f aca="false">IF(A90="","",E89*(D89*(B90/B89-1)+1))</f>
        <v/>
      </c>
    </row>
    <row r="91" customFormat="false" ht="15.75" hidden="false" customHeight="true" outlineLevel="0" collapsed="false">
      <c r="A91" s="4" t="str">
        <f aca="false">IF('Time Series Inputs'!A91="","",'Time Series Inputs'!A91)</f>
        <v/>
      </c>
      <c r="B91" s="5" t="str">
        <f aca="false">IF('Time Series Inputs'!B91="","",'Time Series Inputs'!B91)</f>
        <v/>
      </c>
      <c r="C91" s="5" t="str">
        <f aca="false">IF('Time Series Inputs'!C91="","",'Time Series Inputs'!C91)</f>
        <v/>
      </c>
      <c r="D91" s="6" t="str">
        <f aca="false">IF(A91="","",'Apply Constraints'!A91)</f>
        <v/>
      </c>
      <c r="E91" s="6" t="str">
        <f aca="false">IF(A91="","",E90*(D90*(B91/B90-1)+1))</f>
        <v/>
      </c>
    </row>
    <row r="92" customFormat="false" ht="15.75" hidden="false" customHeight="true" outlineLevel="0" collapsed="false">
      <c r="A92" s="4" t="str">
        <f aca="false">IF('Time Series Inputs'!A92="","",'Time Series Inputs'!A92)</f>
        <v/>
      </c>
      <c r="B92" s="5" t="str">
        <f aca="false">IF('Time Series Inputs'!B92="","",'Time Series Inputs'!B92)</f>
        <v/>
      </c>
      <c r="C92" s="5" t="str">
        <f aca="false">IF('Time Series Inputs'!C92="","",'Time Series Inputs'!C92)</f>
        <v/>
      </c>
      <c r="D92" s="6" t="str">
        <f aca="false">IF(A92="","",'Apply Constraints'!A92)</f>
        <v/>
      </c>
      <c r="E92" s="6" t="str">
        <f aca="false">IF(A92="","",E91*(D91*(B92/B91-1)+1))</f>
        <v/>
      </c>
    </row>
    <row r="93" customFormat="false" ht="15.75" hidden="false" customHeight="true" outlineLevel="0" collapsed="false">
      <c r="A93" s="4" t="str">
        <f aca="false">IF('Time Series Inputs'!A93="","",'Time Series Inputs'!A93)</f>
        <v/>
      </c>
      <c r="B93" s="5" t="str">
        <f aca="false">IF('Time Series Inputs'!B93="","",'Time Series Inputs'!B93)</f>
        <v/>
      </c>
      <c r="C93" s="5" t="str">
        <f aca="false">IF('Time Series Inputs'!C93="","",'Time Series Inputs'!C93)</f>
        <v/>
      </c>
      <c r="D93" s="6" t="str">
        <f aca="false">IF(A93="","",'Apply Constraints'!A93)</f>
        <v/>
      </c>
      <c r="E93" s="6" t="str">
        <f aca="false">IF(A93="","",E92*(D92*(B93/B92-1)+1))</f>
        <v/>
      </c>
    </row>
    <row r="94" customFormat="false" ht="15.75" hidden="false" customHeight="true" outlineLevel="0" collapsed="false">
      <c r="A94" s="4" t="str">
        <f aca="false">IF('Time Series Inputs'!A94="","",'Time Series Inputs'!A94)</f>
        <v/>
      </c>
      <c r="B94" s="5" t="str">
        <f aca="false">IF('Time Series Inputs'!B94="","",'Time Series Inputs'!B94)</f>
        <v/>
      </c>
      <c r="C94" s="5" t="str">
        <f aca="false">IF('Time Series Inputs'!C94="","",'Time Series Inputs'!C94)</f>
        <v/>
      </c>
      <c r="D94" s="6" t="str">
        <f aca="false">IF(A94="","",'Apply Constraints'!A94)</f>
        <v/>
      </c>
      <c r="E94" s="6" t="str">
        <f aca="false">IF(A94="","",E93*(D93*(B94/B93-1)+1))</f>
        <v/>
      </c>
    </row>
    <row r="95" customFormat="false" ht="15.75" hidden="false" customHeight="true" outlineLevel="0" collapsed="false">
      <c r="A95" s="4" t="str">
        <f aca="false">IF('Time Series Inputs'!A95="","",'Time Series Inputs'!A95)</f>
        <v/>
      </c>
      <c r="B95" s="5" t="str">
        <f aca="false">IF('Time Series Inputs'!B95="","",'Time Series Inputs'!B95)</f>
        <v/>
      </c>
      <c r="C95" s="5" t="str">
        <f aca="false">IF('Time Series Inputs'!C95="","",'Time Series Inputs'!C95)</f>
        <v/>
      </c>
      <c r="D95" s="6" t="str">
        <f aca="false">IF(A95="","",'Apply Constraints'!A95)</f>
        <v/>
      </c>
      <c r="E95" s="6" t="str">
        <f aca="false">IF(A95="","",E94*(D94*(B95/B94-1)+1))</f>
        <v/>
      </c>
    </row>
    <row r="96" customFormat="false" ht="15.75" hidden="false" customHeight="true" outlineLevel="0" collapsed="false">
      <c r="A96" s="4" t="str">
        <f aca="false">IF('Time Series Inputs'!A96="","",'Time Series Inputs'!A96)</f>
        <v/>
      </c>
      <c r="B96" s="5" t="str">
        <f aca="false">IF('Time Series Inputs'!B96="","",'Time Series Inputs'!B96)</f>
        <v/>
      </c>
      <c r="C96" s="5" t="str">
        <f aca="false">IF('Time Series Inputs'!C96="","",'Time Series Inputs'!C96)</f>
        <v/>
      </c>
      <c r="D96" s="6" t="str">
        <f aca="false">IF(A96="","",'Apply Constraints'!A96)</f>
        <v/>
      </c>
      <c r="E96" s="6" t="str">
        <f aca="false">IF(A96="","",E95*(D95*(B96/B95-1)+1))</f>
        <v/>
      </c>
    </row>
    <row r="97" customFormat="false" ht="15.75" hidden="false" customHeight="true" outlineLevel="0" collapsed="false">
      <c r="A97" s="4" t="str">
        <f aca="false">IF('Time Series Inputs'!A97="","",'Time Series Inputs'!A97)</f>
        <v/>
      </c>
      <c r="B97" s="5" t="str">
        <f aca="false">IF('Time Series Inputs'!B97="","",'Time Series Inputs'!B97)</f>
        <v/>
      </c>
      <c r="C97" s="5" t="str">
        <f aca="false">IF('Time Series Inputs'!C97="","",'Time Series Inputs'!C97)</f>
        <v/>
      </c>
      <c r="D97" s="6" t="str">
        <f aca="false">IF(A97="","",'Apply Constraints'!A97)</f>
        <v/>
      </c>
      <c r="E97" s="6" t="str">
        <f aca="false">IF(A97="","",E96*(D96*(B97/B96-1)+1))</f>
        <v/>
      </c>
    </row>
    <row r="98" customFormat="false" ht="15.75" hidden="false" customHeight="true" outlineLevel="0" collapsed="false">
      <c r="A98" s="4" t="str">
        <f aca="false">IF('Time Series Inputs'!A98="","",'Time Series Inputs'!A98)</f>
        <v/>
      </c>
      <c r="B98" s="5" t="str">
        <f aca="false">IF('Time Series Inputs'!B98="","",'Time Series Inputs'!B98)</f>
        <v/>
      </c>
      <c r="C98" s="5" t="str">
        <f aca="false">IF('Time Series Inputs'!C98="","",'Time Series Inputs'!C98)</f>
        <v/>
      </c>
      <c r="D98" s="6" t="str">
        <f aca="false">IF(A98="","",'Apply Constraints'!A98)</f>
        <v/>
      </c>
      <c r="E98" s="6" t="str">
        <f aca="false">IF(A98="","",E97*(D97*(B98/B97-1)+1))</f>
        <v/>
      </c>
    </row>
    <row r="99" customFormat="false" ht="15.75" hidden="false" customHeight="true" outlineLevel="0" collapsed="false">
      <c r="A99" s="4" t="str">
        <f aca="false">IF('Time Series Inputs'!A99="","",'Time Series Inputs'!A99)</f>
        <v/>
      </c>
      <c r="B99" s="5" t="str">
        <f aca="false">IF('Time Series Inputs'!B99="","",'Time Series Inputs'!B99)</f>
        <v/>
      </c>
      <c r="C99" s="5" t="str">
        <f aca="false">IF('Time Series Inputs'!C99="","",'Time Series Inputs'!C99)</f>
        <v/>
      </c>
      <c r="D99" s="6" t="str">
        <f aca="false">IF(A99="","",'Apply Constraints'!A99)</f>
        <v/>
      </c>
      <c r="E99" s="6" t="str">
        <f aca="false">IF(A99="","",E98*(D98*(B99/B98-1)+1))</f>
        <v/>
      </c>
    </row>
    <row r="100" customFormat="false" ht="15.75" hidden="false" customHeight="true" outlineLevel="0" collapsed="false">
      <c r="A100" s="4" t="str">
        <f aca="false">IF('Time Series Inputs'!A100="","",'Time Series Inputs'!A100)</f>
        <v/>
      </c>
      <c r="B100" s="5" t="str">
        <f aca="false">IF('Time Series Inputs'!B100="","",'Time Series Inputs'!B100)</f>
        <v/>
      </c>
      <c r="C100" s="5" t="str">
        <f aca="false">IF('Time Series Inputs'!C100="","",'Time Series Inputs'!C100)</f>
        <v/>
      </c>
      <c r="D100" s="6" t="str">
        <f aca="false">IF(A100="","",'Apply Constraints'!A100)</f>
        <v/>
      </c>
      <c r="E100" s="6" t="str">
        <f aca="false">IF(A100="","",E99*(D99*(B100/B99-1)+1))</f>
        <v/>
      </c>
    </row>
    <row r="101" customFormat="false" ht="15.75" hidden="false" customHeight="true" outlineLevel="0" collapsed="false">
      <c r="A101" s="4" t="str">
        <f aca="false">IF('Time Series Inputs'!A101="","",'Time Series Inputs'!A101)</f>
        <v/>
      </c>
      <c r="B101" s="5" t="str">
        <f aca="false">IF('Time Series Inputs'!B101="","",'Time Series Inputs'!B101)</f>
        <v/>
      </c>
      <c r="C101" s="5" t="str">
        <f aca="false">IF('Time Series Inputs'!C101="","",'Time Series Inputs'!C101)</f>
        <v/>
      </c>
      <c r="D101" s="6" t="str">
        <f aca="false">IF(A101="","",'Apply Constraints'!A101)</f>
        <v/>
      </c>
      <c r="E101" s="6" t="str">
        <f aca="false">IF(A101="","",E100*(D100*(B101/B100-1)+1))</f>
        <v/>
      </c>
    </row>
    <row r="102" customFormat="false" ht="15.75" hidden="false" customHeight="true" outlineLevel="0" collapsed="false">
      <c r="A102" s="4" t="str">
        <f aca="false">IF('Time Series Inputs'!A102="","",'Time Series Inputs'!A102)</f>
        <v/>
      </c>
      <c r="B102" s="5" t="str">
        <f aca="false">IF('Time Series Inputs'!B102="","",'Time Series Inputs'!B102)</f>
        <v/>
      </c>
      <c r="C102" s="5" t="str">
        <f aca="false">IF('Time Series Inputs'!C102="","",'Time Series Inputs'!C102)</f>
        <v/>
      </c>
      <c r="D102" s="6" t="str">
        <f aca="false">IF(A102="","",'Apply Constraints'!A102)</f>
        <v/>
      </c>
      <c r="E102" s="6" t="str">
        <f aca="false">IF(A102="","",E101*(D101*(B102/B101-1)+1))</f>
        <v/>
      </c>
    </row>
    <row r="103" customFormat="false" ht="15.75" hidden="false" customHeight="true" outlineLevel="0" collapsed="false">
      <c r="A103" s="4" t="str">
        <f aca="false">IF('Time Series Inputs'!A103="","",'Time Series Inputs'!A103)</f>
        <v/>
      </c>
      <c r="B103" s="5" t="str">
        <f aca="false">IF('Time Series Inputs'!B103="","",'Time Series Inputs'!B103)</f>
        <v/>
      </c>
      <c r="C103" s="5" t="str">
        <f aca="false">IF('Time Series Inputs'!C103="","",'Time Series Inputs'!C103)</f>
        <v/>
      </c>
      <c r="D103" s="6" t="str">
        <f aca="false">IF(A103="","",'Apply Constraints'!A103)</f>
        <v/>
      </c>
      <c r="E103" s="6" t="str">
        <f aca="false">IF(A103="","",E102*(D102*(B103/B102-1)+1))</f>
        <v/>
      </c>
    </row>
    <row r="104" customFormat="false" ht="15.75" hidden="false" customHeight="true" outlineLevel="0" collapsed="false">
      <c r="A104" s="4" t="str">
        <f aca="false">IF('Time Series Inputs'!A104="","",'Time Series Inputs'!A104)</f>
        <v/>
      </c>
      <c r="B104" s="5" t="str">
        <f aca="false">IF('Time Series Inputs'!B104="","",'Time Series Inputs'!B104)</f>
        <v/>
      </c>
      <c r="C104" s="5" t="str">
        <f aca="false">IF('Time Series Inputs'!C104="","",'Time Series Inputs'!C104)</f>
        <v/>
      </c>
      <c r="D104" s="6" t="str">
        <f aca="false">IF(A104="","",'Apply Constraints'!A104)</f>
        <v/>
      </c>
      <c r="E104" s="6" t="str">
        <f aca="false">IF(A104="","",E103*(D103*(B104/B103-1)+1))</f>
        <v/>
      </c>
    </row>
    <row r="105" customFormat="false" ht="15.75" hidden="false" customHeight="true" outlineLevel="0" collapsed="false">
      <c r="A105" s="4" t="str">
        <f aca="false">IF('Time Series Inputs'!A105="","",'Time Series Inputs'!A105)</f>
        <v/>
      </c>
      <c r="B105" s="5" t="str">
        <f aca="false">IF('Time Series Inputs'!B105="","",'Time Series Inputs'!B105)</f>
        <v/>
      </c>
      <c r="C105" s="5" t="str">
        <f aca="false">IF('Time Series Inputs'!C105="","",'Time Series Inputs'!C105)</f>
        <v/>
      </c>
      <c r="D105" s="6" t="str">
        <f aca="false">IF(A105="","",'Apply Constraints'!A105)</f>
        <v/>
      </c>
      <c r="E105" s="6" t="str">
        <f aca="false">IF(A105="","",E104*(D104*(B105/B104-1)+1))</f>
        <v/>
      </c>
    </row>
    <row r="106" customFormat="false" ht="15.75" hidden="false" customHeight="true" outlineLevel="0" collapsed="false">
      <c r="A106" s="4" t="str">
        <f aca="false">IF('Time Series Inputs'!A106="","",'Time Series Inputs'!A106)</f>
        <v/>
      </c>
      <c r="B106" s="5" t="str">
        <f aca="false">IF('Time Series Inputs'!B106="","",'Time Series Inputs'!B106)</f>
        <v/>
      </c>
      <c r="C106" s="5" t="str">
        <f aca="false">IF('Time Series Inputs'!C106="","",'Time Series Inputs'!C106)</f>
        <v/>
      </c>
      <c r="D106" s="6" t="str">
        <f aca="false">IF(A106="","",'Apply Constraints'!A106)</f>
        <v/>
      </c>
      <c r="E106" s="6" t="str">
        <f aca="false">IF(A106="","",E105*(D105*(B106/B105-1)+1))</f>
        <v/>
      </c>
    </row>
    <row r="107" customFormat="false" ht="15.75" hidden="false" customHeight="true" outlineLevel="0" collapsed="false">
      <c r="A107" s="4" t="str">
        <f aca="false">IF('Time Series Inputs'!A107="","",'Time Series Inputs'!A107)</f>
        <v/>
      </c>
      <c r="B107" s="5" t="str">
        <f aca="false">IF('Time Series Inputs'!B107="","",'Time Series Inputs'!B107)</f>
        <v/>
      </c>
      <c r="C107" s="5" t="str">
        <f aca="false">IF('Time Series Inputs'!C107="","",'Time Series Inputs'!C107)</f>
        <v/>
      </c>
      <c r="D107" s="6" t="str">
        <f aca="false">IF(A107="","",'Apply Constraints'!A107)</f>
        <v/>
      </c>
      <c r="E107" s="6" t="str">
        <f aca="false">IF(A107="","",E106*(D106*(B107/B106-1)+1))</f>
        <v/>
      </c>
    </row>
    <row r="108" customFormat="false" ht="15.75" hidden="false" customHeight="true" outlineLevel="0" collapsed="false">
      <c r="A108" s="4" t="str">
        <f aca="false">IF('Time Series Inputs'!A108="","",'Time Series Inputs'!A108)</f>
        <v/>
      </c>
      <c r="B108" s="5" t="str">
        <f aca="false">IF('Time Series Inputs'!B108="","",'Time Series Inputs'!B108)</f>
        <v/>
      </c>
      <c r="C108" s="5" t="str">
        <f aca="false">IF('Time Series Inputs'!C108="","",'Time Series Inputs'!C108)</f>
        <v/>
      </c>
      <c r="D108" s="6" t="str">
        <f aca="false">IF(A108="","",'Apply Constraints'!A108)</f>
        <v/>
      </c>
      <c r="E108" s="6" t="str">
        <f aca="false">IF(A108="","",E107*(D107*(B108/B107-1)+1))</f>
        <v/>
      </c>
    </row>
    <row r="109" customFormat="false" ht="15.75" hidden="false" customHeight="true" outlineLevel="0" collapsed="false">
      <c r="A109" s="4" t="str">
        <f aca="false">IF('Time Series Inputs'!A109="","",'Time Series Inputs'!A109)</f>
        <v/>
      </c>
      <c r="B109" s="5" t="str">
        <f aca="false">IF('Time Series Inputs'!B109="","",'Time Series Inputs'!B109)</f>
        <v/>
      </c>
      <c r="C109" s="5" t="str">
        <f aca="false">IF('Time Series Inputs'!C109="","",'Time Series Inputs'!C109)</f>
        <v/>
      </c>
      <c r="D109" s="6" t="str">
        <f aca="false">IF(A109="","",'Apply Constraints'!A109)</f>
        <v/>
      </c>
      <c r="E109" s="6" t="str">
        <f aca="false">IF(A109="","",E108*(D108*(B109/B108-1)+1))</f>
        <v/>
      </c>
    </row>
    <row r="110" customFormat="false" ht="15.75" hidden="false" customHeight="true" outlineLevel="0" collapsed="false">
      <c r="A110" s="4" t="str">
        <f aca="false">IF('Time Series Inputs'!A110="","",'Time Series Inputs'!A110)</f>
        <v/>
      </c>
      <c r="B110" s="5" t="str">
        <f aca="false">IF('Time Series Inputs'!B110="","",'Time Series Inputs'!B110)</f>
        <v/>
      </c>
      <c r="C110" s="5" t="str">
        <f aca="false">IF('Time Series Inputs'!C110="","",'Time Series Inputs'!C110)</f>
        <v/>
      </c>
      <c r="D110" s="6" t="str">
        <f aca="false">IF(A110="","",'Apply Constraints'!A110)</f>
        <v/>
      </c>
      <c r="E110" s="6" t="str">
        <f aca="false">IF(A110="","",E109*(D109*(B110/B109-1)+1))</f>
        <v/>
      </c>
    </row>
    <row r="111" customFormat="false" ht="15.75" hidden="false" customHeight="true" outlineLevel="0" collapsed="false">
      <c r="A111" s="4" t="str">
        <f aca="false">IF('Time Series Inputs'!A111="","",'Time Series Inputs'!A111)</f>
        <v/>
      </c>
      <c r="B111" s="5" t="str">
        <f aca="false">IF('Time Series Inputs'!B111="","",'Time Series Inputs'!B111)</f>
        <v/>
      </c>
      <c r="C111" s="5" t="str">
        <f aca="false">IF('Time Series Inputs'!C111="","",'Time Series Inputs'!C111)</f>
        <v/>
      </c>
      <c r="D111" s="6" t="str">
        <f aca="false">IF(A111="","",'Apply Constraints'!A111)</f>
        <v/>
      </c>
      <c r="E111" s="6" t="str">
        <f aca="false">IF(A111="","",E110*(D110*(B111/B110-1)+1))</f>
        <v/>
      </c>
    </row>
    <row r="112" customFormat="false" ht="15.75" hidden="false" customHeight="true" outlineLevel="0" collapsed="false">
      <c r="A112" s="4" t="str">
        <f aca="false">IF('Time Series Inputs'!A112="","",'Time Series Inputs'!A112)</f>
        <v/>
      </c>
      <c r="B112" s="5" t="str">
        <f aca="false">IF('Time Series Inputs'!B112="","",'Time Series Inputs'!B112)</f>
        <v/>
      </c>
      <c r="C112" s="5" t="str">
        <f aca="false">IF('Time Series Inputs'!C112="","",'Time Series Inputs'!C112)</f>
        <v/>
      </c>
      <c r="D112" s="6" t="str">
        <f aca="false">IF(A112="","",'Apply Constraints'!A112)</f>
        <v/>
      </c>
      <c r="E112" s="6" t="str">
        <f aca="false">IF(A112="","",E111*(D111*(B112/B111-1)+1))</f>
        <v/>
      </c>
    </row>
    <row r="113" customFormat="false" ht="15.75" hidden="false" customHeight="true" outlineLevel="0" collapsed="false">
      <c r="A113" s="4" t="str">
        <f aca="false">IF('Time Series Inputs'!A113="","",'Time Series Inputs'!A113)</f>
        <v/>
      </c>
      <c r="B113" s="5" t="str">
        <f aca="false">IF('Time Series Inputs'!B113="","",'Time Series Inputs'!B113)</f>
        <v/>
      </c>
      <c r="C113" s="5" t="str">
        <f aca="false">IF('Time Series Inputs'!C113="","",'Time Series Inputs'!C113)</f>
        <v/>
      </c>
      <c r="D113" s="6" t="str">
        <f aca="false">IF(A113="","",'Apply Constraints'!A113)</f>
        <v/>
      </c>
      <c r="E113" s="6" t="str">
        <f aca="false">IF(A113="","",E112*(D112*(B113/B112-1)+1))</f>
        <v/>
      </c>
    </row>
    <row r="114" customFormat="false" ht="15.75" hidden="false" customHeight="true" outlineLevel="0" collapsed="false">
      <c r="A114" s="4" t="str">
        <f aca="false">IF('Time Series Inputs'!A114="","",'Time Series Inputs'!A114)</f>
        <v/>
      </c>
      <c r="B114" s="5" t="str">
        <f aca="false">IF('Time Series Inputs'!B114="","",'Time Series Inputs'!B114)</f>
        <v/>
      </c>
      <c r="C114" s="5" t="str">
        <f aca="false">IF('Time Series Inputs'!C114="","",'Time Series Inputs'!C114)</f>
        <v/>
      </c>
      <c r="D114" s="6" t="str">
        <f aca="false">IF(A114="","",'Apply Constraints'!A114)</f>
        <v/>
      </c>
      <c r="E114" s="6" t="str">
        <f aca="false">IF(A114="","",E113*(D113*(B114/B113-1)+1))</f>
        <v/>
      </c>
    </row>
    <row r="115" customFormat="false" ht="15.75" hidden="false" customHeight="true" outlineLevel="0" collapsed="false">
      <c r="A115" s="4" t="str">
        <f aca="false">IF('Time Series Inputs'!A115="","",'Time Series Inputs'!A115)</f>
        <v/>
      </c>
      <c r="B115" s="5" t="str">
        <f aca="false">IF('Time Series Inputs'!B115="","",'Time Series Inputs'!B115)</f>
        <v/>
      </c>
      <c r="C115" s="5" t="str">
        <f aca="false">IF('Time Series Inputs'!C115="","",'Time Series Inputs'!C115)</f>
        <v/>
      </c>
      <c r="D115" s="6" t="str">
        <f aca="false">IF(A115="","",'Apply Constraints'!A115)</f>
        <v/>
      </c>
      <c r="E115" s="6" t="str">
        <f aca="false">IF(A115="","",E114*(D114*(B115/B114-1)+1))</f>
        <v/>
      </c>
    </row>
    <row r="116" customFormat="false" ht="15.75" hidden="false" customHeight="true" outlineLevel="0" collapsed="false">
      <c r="A116" s="4" t="str">
        <f aca="false">IF('Time Series Inputs'!A116="","",'Time Series Inputs'!A116)</f>
        <v/>
      </c>
      <c r="B116" s="5" t="str">
        <f aca="false">IF('Time Series Inputs'!B116="","",'Time Series Inputs'!B116)</f>
        <v/>
      </c>
      <c r="C116" s="5" t="str">
        <f aca="false">IF('Time Series Inputs'!C116="","",'Time Series Inputs'!C116)</f>
        <v/>
      </c>
      <c r="D116" s="6" t="str">
        <f aca="false">IF(A116="","",'Apply Constraints'!A116)</f>
        <v/>
      </c>
      <c r="E116" s="6" t="str">
        <f aca="false">IF(A116="","",E115*(D115*(B116/B115-1)+1))</f>
        <v/>
      </c>
    </row>
    <row r="117" customFormat="false" ht="15.75" hidden="false" customHeight="true" outlineLevel="0" collapsed="false">
      <c r="A117" s="4" t="str">
        <f aca="false">IF('Time Series Inputs'!A117="","",'Time Series Inputs'!A117)</f>
        <v/>
      </c>
      <c r="B117" s="5" t="str">
        <f aca="false">IF('Time Series Inputs'!B117="","",'Time Series Inputs'!B117)</f>
        <v/>
      </c>
      <c r="C117" s="5" t="str">
        <f aca="false">IF('Time Series Inputs'!C117="","",'Time Series Inputs'!C117)</f>
        <v/>
      </c>
      <c r="D117" s="6" t="str">
        <f aca="false">IF(A117="","",'Apply Constraints'!A117)</f>
        <v/>
      </c>
      <c r="E117" s="6" t="str">
        <f aca="false">IF(A117="","",E116*(D116*(B117/B116-1)+1))</f>
        <v/>
      </c>
    </row>
    <row r="118" customFormat="false" ht="15.75" hidden="false" customHeight="true" outlineLevel="0" collapsed="false">
      <c r="A118" s="4" t="str">
        <f aca="false">IF('Time Series Inputs'!A118="","",'Time Series Inputs'!A118)</f>
        <v/>
      </c>
      <c r="B118" s="5" t="str">
        <f aca="false">IF('Time Series Inputs'!B118="","",'Time Series Inputs'!B118)</f>
        <v/>
      </c>
      <c r="C118" s="5" t="str">
        <f aca="false">IF('Time Series Inputs'!C118="","",'Time Series Inputs'!C118)</f>
        <v/>
      </c>
      <c r="D118" s="6" t="str">
        <f aca="false">IF(A118="","",'Apply Constraints'!A118)</f>
        <v/>
      </c>
      <c r="E118" s="6" t="str">
        <f aca="false">IF(A118="","",E117*(D117*(B118/B117-1)+1))</f>
        <v/>
      </c>
    </row>
    <row r="119" customFormat="false" ht="15.75" hidden="false" customHeight="true" outlineLevel="0" collapsed="false">
      <c r="A119" s="4" t="str">
        <f aca="false">IF('Time Series Inputs'!A119="","",'Time Series Inputs'!A119)</f>
        <v/>
      </c>
      <c r="B119" s="5" t="str">
        <f aca="false">IF('Time Series Inputs'!B119="","",'Time Series Inputs'!B119)</f>
        <v/>
      </c>
      <c r="C119" s="5" t="str">
        <f aca="false">IF('Time Series Inputs'!C119="","",'Time Series Inputs'!C119)</f>
        <v/>
      </c>
      <c r="D119" s="6" t="str">
        <f aca="false">IF(A119="","",'Apply Constraints'!A119)</f>
        <v/>
      </c>
      <c r="E119" s="6" t="str">
        <f aca="false">IF(A119="","",E118*(D118*(B119/B118-1)+1))</f>
        <v/>
      </c>
    </row>
    <row r="120" customFormat="false" ht="15.75" hidden="false" customHeight="true" outlineLevel="0" collapsed="false">
      <c r="A120" s="4" t="str">
        <f aca="false">IF('Time Series Inputs'!A120="","",'Time Series Inputs'!A120)</f>
        <v/>
      </c>
      <c r="B120" s="5" t="str">
        <f aca="false">IF('Time Series Inputs'!B120="","",'Time Series Inputs'!B120)</f>
        <v/>
      </c>
      <c r="C120" s="5" t="str">
        <f aca="false">IF('Time Series Inputs'!C120="","",'Time Series Inputs'!C120)</f>
        <v/>
      </c>
      <c r="D120" s="6" t="str">
        <f aca="false">IF(A120="","",'Apply Constraints'!A120)</f>
        <v/>
      </c>
      <c r="E120" s="6" t="str">
        <f aca="false">IF(A120="","",E119*(D119*(B120/B119-1)+1))</f>
        <v/>
      </c>
    </row>
    <row r="121" customFormat="false" ht="15.75" hidden="false" customHeight="true" outlineLevel="0" collapsed="false">
      <c r="A121" s="4" t="str">
        <f aca="false">IF('Time Series Inputs'!A121="","",'Time Series Inputs'!A121)</f>
        <v/>
      </c>
      <c r="B121" s="5" t="str">
        <f aca="false">IF('Time Series Inputs'!B121="","",'Time Series Inputs'!B121)</f>
        <v/>
      </c>
      <c r="C121" s="5" t="str">
        <f aca="false">IF('Time Series Inputs'!C121="","",'Time Series Inputs'!C121)</f>
        <v/>
      </c>
      <c r="D121" s="6" t="str">
        <f aca="false">IF(A121="","",'Apply Constraints'!A121)</f>
        <v/>
      </c>
      <c r="E121" s="6" t="str">
        <f aca="false">IF(A121="","",E120*(D120*(B121/B120-1)+1))</f>
        <v/>
      </c>
    </row>
    <row r="122" customFormat="false" ht="15.75" hidden="false" customHeight="true" outlineLevel="0" collapsed="false">
      <c r="A122" s="4" t="str">
        <f aca="false">IF('Time Series Inputs'!A122="","",'Time Series Inputs'!A122)</f>
        <v/>
      </c>
      <c r="B122" s="5" t="str">
        <f aca="false">IF('Time Series Inputs'!B122="","",'Time Series Inputs'!B122)</f>
        <v/>
      </c>
      <c r="C122" s="5" t="str">
        <f aca="false">IF('Time Series Inputs'!C122="","",'Time Series Inputs'!C122)</f>
        <v/>
      </c>
      <c r="D122" s="6" t="str">
        <f aca="false">IF(A122="","",'Apply Constraints'!A122)</f>
        <v/>
      </c>
      <c r="E122" s="6" t="str">
        <f aca="false">IF(A122="","",E121*(D121*(B122/B121-1)+1))</f>
        <v/>
      </c>
    </row>
    <row r="123" customFormat="false" ht="15.75" hidden="false" customHeight="true" outlineLevel="0" collapsed="false">
      <c r="A123" s="4" t="str">
        <f aca="false">IF('Time Series Inputs'!A123="","",'Time Series Inputs'!A123)</f>
        <v/>
      </c>
      <c r="B123" s="5" t="str">
        <f aca="false">IF('Time Series Inputs'!B123="","",'Time Series Inputs'!B123)</f>
        <v/>
      </c>
      <c r="C123" s="5" t="str">
        <f aca="false">IF('Time Series Inputs'!C123="","",'Time Series Inputs'!C123)</f>
        <v/>
      </c>
      <c r="D123" s="6" t="str">
        <f aca="false">IF(A123="","",'Apply Constraints'!A123)</f>
        <v/>
      </c>
      <c r="E123" s="6" t="str">
        <f aca="false">IF(A123="","",E122*(D122*(B123/B122-1)+1))</f>
        <v/>
      </c>
    </row>
    <row r="124" customFormat="false" ht="15.75" hidden="false" customHeight="true" outlineLevel="0" collapsed="false">
      <c r="A124" s="4" t="str">
        <f aca="false">IF('Time Series Inputs'!A124="","",'Time Series Inputs'!A124)</f>
        <v/>
      </c>
      <c r="B124" s="5" t="str">
        <f aca="false">IF('Time Series Inputs'!B124="","",'Time Series Inputs'!B124)</f>
        <v/>
      </c>
      <c r="C124" s="5" t="str">
        <f aca="false">IF('Time Series Inputs'!C124="","",'Time Series Inputs'!C124)</f>
        <v/>
      </c>
      <c r="D124" s="6" t="str">
        <f aca="false">IF(A124="","",'Apply Constraints'!A124)</f>
        <v/>
      </c>
      <c r="E124" s="6" t="str">
        <f aca="false">IF(A124="","",E123*(D123*(B124/B123-1)+1))</f>
        <v/>
      </c>
    </row>
    <row r="125" customFormat="false" ht="15.75" hidden="false" customHeight="true" outlineLevel="0" collapsed="false">
      <c r="A125" s="4" t="str">
        <f aca="false">IF('Time Series Inputs'!A125="","",'Time Series Inputs'!A125)</f>
        <v/>
      </c>
      <c r="B125" s="5" t="str">
        <f aca="false">IF('Time Series Inputs'!B125="","",'Time Series Inputs'!B125)</f>
        <v/>
      </c>
      <c r="C125" s="5" t="str">
        <f aca="false">IF('Time Series Inputs'!C125="","",'Time Series Inputs'!C125)</f>
        <v/>
      </c>
      <c r="D125" s="6" t="str">
        <f aca="false">IF(A125="","",'Apply Constraints'!A125)</f>
        <v/>
      </c>
      <c r="E125" s="6" t="str">
        <f aca="false">IF(A125="","",E124*(D124*(B125/B124-1)+1))</f>
        <v/>
      </c>
    </row>
    <row r="126" customFormat="false" ht="15.75" hidden="false" customHeight="true" outlineLevel="0" collapsed="false">
      <c r="A126" s="4" t="str">
        <f aca="false">IF('Time Series Inputs'!A126="","",'Time Series Inputs'!A126)</f>
        <v/>
      </c>
      <c r="B126" s="5" t="str">
        <f aca="false">IF('Time Series Inputs'!B126="","",'Time Series Inputs'!B126)</f>
        <v/>
      </c>
      <c r="C126" s="5" t="str">
        <f aca="false">IF('Time Series Inputs'!C126="","",'Time Series Inputs'!C126)</f>
        <v/>
      </c>
      <c r="D126" s="6" t="str">
        <f aca="false">IF(A126="","",'Apply Constraints'!A126)</f>
        <v/>
      </c>
      <c r="E126" s="6" t="str">
        <f aca="false">IF(A126="","",E125*(D125*(B126/B125-1)+1))</f>
        <v/>
      </c>
    </row>
    <row r="127" customFormat="false" ht="15.75" hidden="false" customHeight="true" outlineLevel="0" collapsed="false">
      <c r="A127" s="4" t="str">
        <f aca="false">IF('Time Series Inputs'!A127="","",'Time Series Inputs'!A127)</f>
        <v/>
      </c>
      <c r="B127" s="5" t="str">
        <f aca="false">IF('Time Series Inputs'!B127="","",'Time Series Inputs'!B127)</f>
        <v/>
      </c>
      <c r="C127" s="5" t="str">
        <f aca="false">IF('Time Series Inputs'!C127="","",'Time Series Inputs'!C127)</f>
        <v/>
      </c>
      <c r="D127" s="6" t="str">
        <f aca="false">IF(A127="","",'Apply Constraints'!A127)</f>
        <v/>
      </c>
      <c r="E127" s="6" t="str">
        <f aca="false">IF(A127="","",E126*(D126*(B127/B126-1)+1))</f>
        <v/>
      </c>
    </row>
    <row r="128" customFormat="false" ht="15.75" hidden="false" customHeight="true" outlineLevel="0" collapsed="false">
      <c r="A128" s="4" t="str">
        <f aca="false">IF('Time Series Inputs'!A128="","",'Time Series Inputs'!A128)</f>
        <v/>
      </c>
      <c r="B128" s="5" t="str">
        <f aca="false">IF('Time Series Inputs'!B128="","",'Time Series Inputs'!B128)</f>
        <v/>
      </c>
      <c r="C128" s="5" t="str">
        <f aca="false">IF('Time Series Inputs'!C128="","",'Time Series Inputs'!C128)</f>
        <v/>
      </c>
      <c r="D128" s="6" t="str">
        <f aca="false">IF(A128="","",'Apply Constraints'!A128)</f>
        <v/>
      </c>
      <c r="E128" s="6" t="str">
        <f aca="false">IF(A128="","",E127*(D127*(B128/B127-1)+1))</f>
        <v/>
      </c>
    </row>
    <row r="129" customFormat="false" ht="15.75" hidden="false" customHeight="true" outlineLevel="0" collapsed="false">
      <c r="A129" s="4" t="str">
        <f aca="false">IF('Time Series Inputs'!A129="","",'Time Series Inputs'!A129)</f>
        <v/>
      </c>
      <c r="B129" s="5" t="str">
        <f aca="false">IF('Time Series Inputs'!B129="","",'Time Series Inputs'!B129)</f>
        <v/>
      </c>
      <c r="C129" s="5" t="str">
        <f aca="false">IF('Time Series Inputs'!C129="","",'Time Series Inputs'!C129)</f>
        <v/>
      </c>
      <c r="D129" s="6" t="str">
        <f aca="false">IF(A129="","",'Apply Constraints'!A129)</f>
        <v/>
      </c>
      <c r="E129" s="6" t="str">
        <f aca="false">IF(A129="","",E128*(D128*(B129/B128-1)+1))</f>
        <v/>
      </c>
    </row>
    <row r="130" customFormat="false" ht="15.75" hidden="false" customHeight="true" outlineLevel="0" collapsed="false">
      <c r="A130" s="4" t="str">
        <f aca="false">IF('Time Series Inputs'!A130="","",'Time Series Inputs'!A130)</f>
        <v/>
      </c>
      <c r="B130" s="5" t="str">
        <f aca="false">IF('Time Series Inputs'!B130="","",'Time Series Inputs'!B130)</f>
        <v/>
      </c>
      <c r="C130" s="5" t="str">
        <f aca="false">IF('Time Series Inputs'!C130="","",'Time Series Inputs'!C130)</f>
        <v/>
      </c>
      <c r="D130" s="6" t="str">
        <f aca="false">IF(A130="","",'Apply Constraints'!A130)</f>
        <v/>
      </c>
      <c r="E130" s="6" t="str">
        <f aca="false">IF(A130="","",E129*(D129*(B130/B129-1)+1))</f>
        <v/>
      </c>
    </row>
    <row r="131" customFormat="false" ht="15.75" hidden="false" customHeight="true" outlineLevel="0" collapsed="false">
      <c r="A131" s="4" t="str">
        <f aca="false">IF('Time Series Inputs'!A131="","",'Time Series Inputs'!A131)</f>
        <v/>
      </c>
      <c r="B131" s="5" t="str">
        <f aca="false">IF('Time Series Inputs'!B131="","",'Time Series Inputs'!B131)</f>
        <v/>
      </c>
      <c r="C131" s="5" t="str">
        <f aca="false">IF('Time Series Inputs'!C131="","",'Time Series Inputs'!C131)</f>
        <v/>
      </c>
      <c r="D131" s="6" t="str">
        <f aca="false">IF(A131="","",'Apply Constraints'!A131)</f>
        <v/>
      </c>
      <c r="E131" s="6" t="str">
        <f aca="false">IF(A131="","",E130*(D130*(B131/B130-1)+1))</f>
        <v/>
      </c>
    </row>
    <row r="132" customFormat="false" ht="15.75" hidden="false" customHeight="true" outlineLevel="0" collapsed="false">
      <c r="A132" s="4" t="str">
        <f aca="false">IF('Time Series Inputs'!A132="","",'Time Series Inputs'!A132)</f>
        <v/>
      </c>
      <c r="B132" s="5" t="str">
        <f aca="false">IF('Time Series Inputs'!B132="","",'Time Series Inputs'!B132)</f>
        <v/>
      </c>
      <c r="C132" s="5" t="str">
        <f aca="false">IF('Time Series Inputs'!C132="","",'Time Series Inputs'!C132)</f>
        <v/>
      </c>
      <c r="D132" s="6" t="str">
        <f aca="false">IF(A132="","",'Apply Constraints'!A132)</f>
        <v/>
      </c>
      <c r="E132" s="6" t="str">
        <f aca="false">IF(A132="","",E131*(D131*(B132/B131-1)+1))</f>
        <v/>
      </c>
    </row>
    <row r="133" customFormat="false" ht="15.75" hidden="false" customHeight="true" outlineLevel="0" collapsed="false">
      <c r="A133" s="4" t="str">
        <f aca="false">IF('Time Series Inputs'!A133="","",'Time Series Inputs'!A133)</f>
        <v/>
      </c>
      <c r="B133" s="5" t="str">
        <f aca="false">IF('Time Series Inputs'!B133="","",'Time Series Inputs'!B133)</f>
        <v/>
      </c>
      <c r="C133" s="5" t="str">
        <f aca="false">IF('Time Series Inputs'!C133="","",'Time Series Inputs'!C133)</f>
        <v/>
      </c>
      <c r="D133" s="6" t="str">
        <f aca="false">IF(A133="","",'Apply Constraints'!A133)</f>
        <v/>
      </c>
      <c r="E133" s="6" t="str">
        <f aca="false">IF(A133="","",E132*(D132*(B133/B132-1)+1))</f>
        <v/>
      </c>
    </row>
    <row r="134" customFormat="false" ht="15.75" hidden="false" customHeight="true" outlineLevel="0" collapsed="false">
      <c r="A134" s="4" t="str">
        <f aca="false">IF('Time Series Inputs'!A134="","",'Time Series Inputs'!A134)</f>
        <v/>
      </c>
      <c r="B134" s="5" t="str">
        <f aca="false">IF('Time Series Inputs'!B134="","",'Time Series Inputs'!B134)</f>
        <v/>
      </c>
      <c r="C134" s="5" t="str">
        <f aca="false">IF('Time Series Inputs'!C134="","",'Time Series Inputs'!C134)</f>
        <v/>
      </c>
      <c r="D134" s="6" t="str">
        <f aca="false">IF(A134="","",'Apply Constraints'!A134)</f>
        <v/>
      </c>
      <c r="E134" s="6" t="str">
        <f aca="false">IF(A134="","",E133*(D133*(B134/B133-1)+1))</f>
        <v/>
      </c>
    </row>
    <row r="135" customFormat="false" ht="15.75" hidden="false" customHeight="true" outlineLevel="0" collapsed="false">
      <c r="A135" s="4" t="str">
        <f aca="false">IF('Time Series Inputs'!A135="","",'Time Series Inputs'!A135)</f>
        <v/>
      </c>
      <c r="B135" s="5" t="str">
        <f aca="false">IF('Time Series Inputs'!B135="","",'Time Series Inputs'!B135)</f>
        <v/>
      </c>
      <c r="C135" s="5" t="str">
        <f aca="false">IF('Time Series Inputs'!C135="","",'Time Series Inputs'!C135)</f>
        <v/>
      </c>
      <c r="D135" s="6" t="str">
        <f aca="false">IF(A135="","",'Apply Constraints'!A135)</f>
        <v/>
      </c>
      <c r="E135" s="6" t="str">
        <f aca="false">IF(A135="","",E134*(D134*(B135/B134-1)+1))</f>
        <v/>
      </c>
    </row>
    <row r="136" customFormat="false" ht="15.75" hidden="false" customHeight="true" outlineLevel="0" collapsed="false">
      <c r="A136" s="4" t="str">
        <f aca="false">IF('Time Series Inputs'!A136="","",'Time Series Inputs'!A136)</f>
        <v/>
      </c>
      <c r="B136" s="5" t="str">
        <f aca="false">IF('Time Series Inputs'!B136="","",'Time Series Inputs'!B136)</f>
        <v/>
      </c>
      <c r="C136" s="5" t="str">
        <f aca="false">IF('Time Series Inputs'!C136="","",'Time Series Inputs'!C136)</f>
        <v/>
      </c>
      <c r="D136" s="6" t="str">
        <f aca="false">IF(A136="","",'Apply Constraints'!A136)</f>
        <v/>
      </c>
      <c r="E136" s="6" t="str">
        <f aca="false">IF(A136="","",E135*(D135*(B136/B135-1)+1))</f>
        <v/>
      </c>
    </row>
    <row r="137" customFormat="false" ht="15.75" hidden="false" customHeight="true" outlineLevel="0" collapsed="false">
      <c r="A137" s="4" t="str">
        <f aca="false">IF('Time Series Inputs'!A137="","",'Time Series Inputs'!A137)</f>
        <v/>
      </c>
      <c r="B137" s="5" t="str">
        <f aca="false">IF('Time Series Inputs'!B137="","",'Time Series Inputs'!B137)</f>
        <v/>
      </c>
      <c r="C137" s="5" t="str">
        <f aca="false">IF('Time Series Inputs'!C137="","",'Time Series Inputs'!C137)</f>
        <v/>
      </c>
      <c r="D137" s="6" t="str">
        <f aca="false">IF(A137="","",'Apply Constraints'!A137)</f>
        <v/>
      </c>
      <c r="E137" s="6" t="str">
        <f aca="false">IF(A137="","",E136*(D136*(B137/B136-1)+1))</f>
        <v/>
      </c>
    </row>
    <row r="138" customFormat="false" ht="15.75" hidden="false" customHeight="true" outlineLevel="0" collapsed="false">
      <c r="A138" s="4" t="str">
        <f aca="false">IF('Time Series Inputs'!A138="","",'Time Series Inputs'!A138)</f>
        <v/>
      </c>
      <c r="B138" s="5" t="str">
        <f aca="false">IF('Time Series Inputs'!B138="","",'Time Series Inputs'!B138)</f>
        <v/>
      </c>
      <c r="C138" s="5" t="str">
        <f aca="false">IF('Time Series Inputs'!C138="","",'Time Series Inputs'!C138)</f>
        <v/>
      </c>
      <c r="D138" s="6" t="str">
        <f aca="false">IF(A138="","",'Apply Constraints'!A138)</f>
        <v/>
      </c>
      <c r="E138" s="6" t="str">
        <f aca="false">IF(A138="","",E137*(D137*(B138/B137-1)+1))</f>
        <v/>
      </c>
    </row>
    <row r="139" customFormat="false" ht="15.75" hidden="false" customHeight="true" outlineLevel="0" collapsed="false">
      <c r="A139" s="4" t="str">
        <f aca="false">IF('Time Series Inputs'!A139="","",'Time Series Inputs'!A139)</f>
        <v/>
      </c>
      <c r="B139" s="5" t="str">
        <f aca="false">IF('Time Series Inputs'!B139="","",'Time Series Inputs'!B139)</f>
        <v/>
      </c>
      <c r="C139" s="5" t="str">
        <f aca="false">IF('Time Series Inputs'!C139="","",'Time Series Inputs'!C139)</f>
        <v/>
      </c>
      <c r="D139" s="6" t="str">
        <f aca="false">IF(A139="","",'Apply Constraints'!A139)</f>
        <v/>
      </c>
      <c r="E139" s="6" t="str">
        <f aca="false">IF(A139="","",E138*(D138*(B139/B138-1)+1))</f>
        <v/>
      </c>
    </row>
    <row r="140" customFormat="false" ht="15.75" hidden="false" customHeight="true" outlineLevel="0" collapsed="false">
      <c r="A140" s="4" t="str">
        <f aca="false">IF('Time Series Inputs'!A140="","",'Time Series Inputs'!A140)</f>
        <v/>
      </c>
      <c r="B140" s="5" t="str">
        <f aca="false">IF('Time Series Inputs'!B140="","",'Time Series Inputs'!B140)</f>
        <v/>
      </c>
      <c r="C140" s="5" t="str">
        <f aca="false">IF('Time Series Inputs'!C140="","",'Time Series Inputs'!C140)</f>
        <v/>
      </c>
      <c r="D140" s="6" t="str">
        <f aca="false">IF(A140="","",'Apply Constraints'!A140)</f>
        <v/>
      </c>
      <c r="E140" s="6" t="str">
        <f aca="false">IF(A140="","",E139*(D139*(B140/B139-1)+1))</f>
        <v/>
      </c>
    </row>
    <row r="141" customFormat="false" ht="15.75" hidden="false" customHeight="true" outlineLevel="0" collapsed="false">
      <c r="A141" s="4" t="str">
        <f aca="false">IF('Time Series Inputs'!A141="","",'Time Series Inputs'!A141)</f>
        <v/>
      </c>
      <c r="B141" s="5" t="str">
        <f aca="false">IF('Time Series Inputs'!B141="","",'Time Series Inputs'!B141)</f>
        <v/>
      </c>
      <c r="C141" s="5" t="str">
        <f aca="false">IF('Time Series Inputs'!C141="","",'Time Series Inputs'!C141)</f>
        <v/>
      </c>
      <c r="D141" s="6" t="str">
        <f aca="false">IF(A141="","",'Apply Constraints'!A141)</f>
        <v/>
      </c>
      <c r="E141" s="6" t="str">
        <f aca="false">IF(A141="","",E140*(D140*(B141/B140-1)+1))</f>
        <v/>
      </c>
    </row>
    <row r="142" customFormat="false" ht="15.75" hidden="false" customHeight="true" outlineLevel="0" collapsed="false">
      <c r="A142" s="4" t="str">
        <f aca="false">IF('Time Series Inputs'!A142="","",'Time Series Inputs'!A142)</f>
        <v/>
      </c>
      <c r="B142" s="5" t="str">
        <f aca="false">IF('Time Series Inputs'!B142="","",'Time Series Inputs'!B142)</f>
        <v/>
      </c>
      <c r="C142" s="5" t="str">
        <f aca="false">IF('Time Series Inputs'!C142="","",'Time Series Inputs'!C142)</f>
        <v/>
      </c>
      <c r="D142" s="6" t="str">
        <f aca="false">IF(A142="","",'Apply Constraints'!A142)</f>
        <v/>
      </c>
      <c r="E142" s="6" t="str">
        <f aca="false">IF(A142="","",E141*(D141*(B142/B141-1)+1))</f>
        <v/>
      </c>
    </row>
    <row r="143" customFormat="false" ht="15.75" hidden="false" customHeight="true" outlineLevel="0" collapsed="false">
      <c r="A143" s="4" t="str">
        <f aca="false">IF('Time Series Inputs'!A143="","",'Time Series Inputs'!A143)</f>
        <v/>
      </c>
      <c r="B143" s="5" t="str">
        <f aca="false">IF('Time Series Inputs'!B143="","",'Time Series Inputs'!B143)</f>
        <v/>
      </c>
      <c r="C143" s="5" t="str">
        <f aca="false">IF('Time Series Inputs'!C143="","",'Time Series Inputs'!C143)</f>
        <v/>
      </c>
      <c r="D143" s="6" t="str">
        <f aca="false">IF(A143="","",'Apply Constraints'!A143)</f>
        <v/>
      </c>
      <c r="E143" s="6" t="str">
        <f aca="false">IF(A143="","",E142*(D142*(B143/B142-1)+1))</f>
        <v/>
      </c>
    </row>
    <row r="144" customFormat="false" ht="15.75" hidden="false" customHeight="true" outlineLevel="0" collapsed="false">
      <c r="A144" s="4" t="str">
        <f aca="false">IF('Time Series Inputs'!A144="","",'Time Series Inputs'!A144)</f>
        <v/>
      </c>
      <c r="B144" s="5" t="str">
        <f aca="false">IF('Time Series Inputs'!B144="","",'Time Series Inputs'!B144)</f>
        <v/>
      </c>
      <c r="C144" s="5" t="str">
        <f aca="false">IF('Time Series Inputs'!C144="","",'Time Series Inputs'!C144)</f>
        <v/>
      </c>
      <c r="D144" s="6" t="str">
        <f aca="false">IF(A144="","",'Apply Constraints'!A144)</f>
        <v/>
      </c>
      <c r="E144" s="6" t="str">
        <f aca="false">IF(A144="","",E143*(D143*(B144/B143-1)+1))</f>
        <v/>
      </c>
    </row>
    <row r="145" customFormat="false" ht="15.75" hidden="false" customHeight="true" outlineLevel="0" collapsed="false">
      <c r="A145" s="4" t="str">
        <f aca="false">IF('Time Series Inputs'!A145="","",'Time Series Inputs'!A145)</f>
        <v/>
      </c>
      <c r="B145" s="5" t="str">
        <f aca="false">IF('Time Series Inputs'!B145="","",'Time Series Inputs'!B145)</f>
        <v/>
      </c>
      <c r="C145" s="5" t="str">
        <f aca="false">IF('Time Series Inputs'!C145="","",'Time Series Inputs'!C145)</f>
        <v/>
      </c>
      <c r="D145" s="6" t="str">
        <f aca="false">IF(A145="","",'Apply Constraints'!A145)</f>
        <v/>
      </c>
      <c r="E145" s="6" t="str">
        <f aca="false">IF(A145="","",E144*(D144*(B145/B144-1)+1))</f>
        <v/>
      </c>
    </row>
    <row r="146" customFormat="false" ht="15.75" hidden="false" customHeight="true" outlineLevel="0" collapsed="false">
      <c r="A146" s="4" t="str">
        <f aca="false">IF('Time Series Inputs'!A146="","",'Time Series Inputs'!A146)</f>
        <v/>
      </c>
      <c r="B146" s="5" t="str">
        <f aca="false">IF('Time Series Inputs'!B146="","",'Time Series Inputs'!B146)</f>
        <v/>
      </c>
      <c r="C146" s="5" t="str">
        <f aca="false">IF('Time Series Inputs'!C146="","",'Time Series Inputs'!C146)</f>
        <v/>
      </c>
      <c r="D146" s="6" t="str">
        <f aca="false">IF(A146="","",'Apply Constraints'!A146)</f>
        <v/>
      </c>
      <c r="E146" s="6" t="str">
        <f aca="false">IF(A146="","",E145*(D145*(B146/B145-1)+1))</f>
        <v/>
      </c>
    </row>
    <row r="147" customFormat="false" ht="15.75" hidden="false" customHeight="true" outlineLevel="0" collapsed="false">
      <c r="A147" s="4" t="str">
        <f aca="false">IF('Time Series Inputs'!A147="","",'Time Series Inputs'!A147)</f>
        <v/>
      </c>
      <c r="B147" s="5" t="str">
        <f aca="false">IF('Time Series Inputs'!B147="","",'Time Series Inputs'!B147)</f>
        <v/>
      </c>
      <c r="C147" s="5" t="str">
        <f aca="false">IF('Time Series Inputs'!C147="","",'Time Series Inputs'!C147)</f>
        <v/>
      </c>
      <c r="D147" s="6" t="str">
        <f aca="false">IF(A147="","",'Apply Constraints'!A147)</f>
        <v/>
      </c>
      <c r="E147" s="6" t="str">
        <f aca="false">IF(A147="","",E146*(D146*(B147/B146-1)+1))</f>
        <v/>
      </c>
    </row>
    <row r="148" customFormat="false" ht="15.75" hidden="false" customHeight="true" outlineLevel="0" collapsed="false">
      <c r="A148" s="4" t="str">
        <f aca="false">IF('Time Series Inputs'!A148="","",'Time Series Inputs'!A148)</f>
        <v/>
      </c>
      <c r="B148" s="5" t="str">
        <f aca="false">IF('Time Series Inputs'!B148="","",'Time Series Inputs'!B148)</f>
        <v/>
      </c>
      <c r="C148" s="5" t="str">
        <f aca="false">IF('Time Series Inputs'!C148="","",'Time Series Inputs'!C148)</f>
        <v/>
      </c>
      <c r="D148" s="6" t="str">
        <f aca="false">IF(A148="","",'Apply Constraints'!A148)</f>
        <v/>
      </c>
      <c r="E148" s="6" t="str">
        <f aca="false">IF(A148="","",E147*(D147*(B148/B147-1)+1))</f>
        <v/>
      </c>
    </row>
    <row r="149" customFormat="false" ht="15.75" hidden="false" customHeight="true" outlineLevel="0" collapsed="false">
      <c r="A149" s="4" t="str">
        <f aca="false">IF('Time Series Inputs'!A149="","",'Time Series Inputs'!A149)</f>
        <v/>
      </c>
      <c r="B149" s="5" t="str">
        <f aca="false">IF('Time Series Inputs'!B149="","",'Time Series Inputs'!B149)</f>
        <v/>
      </c>
      <c r="C149" s="5" t="str">
        <f aca="false">IF('Time Series Inputs'!C149="","",'Time Series Inputs'!C149)</f>
        <v/>
      </c>
      <c r="D149" s="6" t="str">
        <f aca="false">IF(A149="","",'Apply Constraints'!A149)</f>
        <v/>
      </c>
      <c r="E149" s="6" t="str">
        <f aca="false">IF(A149="","",E148*(D148*(B149/B148-1)+1))</f>
        <v/>
      </c>
    </row>
    <row r="150" customFormat="false" ht="15.75" hidden="false" customHeight="true" outlineLevel="0" collapsed="false">
      <c r="A150" s="4" t="str">
        <f aca="false">IF('Time Series Inputs'!A150="","",'Time Series Inputs'!A150)</f>
        <v/>
      </c>
      <c r="B150" s="5" t="str">
        <f aca="false">IF('Time Series Inputs'!B150="","",'Time Series Inputs'!B150)</f>
        <v/>
      </c>
      <c r="C150" s="5" t="str">
        <f aca="false">IF('Time Series Inputs'!C150="","",'Time Series Inputs'!C150)</f>
        <v/>
      </c>
      <c r="D150" s="6" t="str">
        <f aca="false">IF(A150="","",'Apply Constraints'!A150)</f>
        <v/>
      </c>
      <c r="E150" s="6" t="str">
        <f aca="false">IF(A150="","",E149*(D149*(B150/B149-1)+1))</f>
        <v/>
      </c>
    </row>
    <row r="151" customFormat="false" ht="15.75" hidden="false" customHeight="true" outlineLevel="0" collapsed="false">
      <c r="A151" s="4" t="str">
        <f aca="false">IF('Time Series Inputs'!A151="","",'Time Series Inputs'!A151)</f>
        <v/>
      </c>
      <c r="B151" s="5" t="str">
        <f aca="false">IF('Time Series Inputs'!B151="","",'Time Series Inputs'!B151)</f>
        <v/>
      </c>
      <c r="C151" s="5" t="str">
        <f aca="false">IF('Time Series Inputs'!C151="","",'Time Series Inputs'!C151)</f>
        <v/>
      </c>
      <c r="D151" s="6" t="str">
        <f aca="false">IF(A151="","",'Apply Constraints'!A151)</f>
        <v/>
      </c>
      <c r="E151" s="6" t="str">
        <f aca="false">IF(A151="","",E150*(D150*(B151/B150-1)+1))</f>
        <v/>
      </c>
    </row>
    <row r="152" customFormat="false" ht="15.75" hidden="false" customHeight="true" outlineLevel="0" collapsed="false">
      <c r="A152" s="4" t="str">
        <f aca="false">IF('Time Series Inputs'!A152="","",'Time Series Inputs'!A152)</f>
        <v/>
      </c>
      <c r="B152" s="5" t="str">
        <f aca="false">IF('Time Series Inputs'!B152="","",'Time Series Inputs'!B152)</f>
        <v/>
      </c>
      <c r="C152" s="5" t="str">
        <f aca="false">IF('Time Series Inputs'!C152="","",'Time Series Inputs'!C152)</f>
        <v/>
      </c>
      <c r="D152" s="6" t="str">
        <f aca="false">IF(A152="","",'Apply Constraints'!A152)</f>
        <v/>
      </c>
      <c r="E152" s="6" t="str">
        <f aca="false">IF(A152="","",E151*(D151*(B152/B151-1)+1))</f>
        <v/>
      </c>
    </row>
    <row r="153" customFormat="false" ht="15.75" hidden="false" customHeight="true" outlineLevel="0" collapsed="false">
      <c r="A153" s="4" t="str">
        <f aca="false">IF('Time Series Inputs'!A153="","",'Time Series Inputs'!A153)</f>
        <v/>
      </c>
      <c r="B153" s="5" t="str">
        <f aca="false">IF('Time Series Inputs'!B153="","",'Time Series Inputs'!B153)</f>
        <v/>
      </c>
      <c r="C153" s="5" t="str">
        <f aca="false">IF('Time Series Inputs'!C153="","",'Time Series Inputs'!C153)</f>
        <v/>
      </c>
      <c r="D153" s="6" t="str">
        <f aca="false">IF(A153="","",'Apply Constraints'!A153)</f>
        <v/>
      </c>
      <c r="E153" s="6" t="str">
        <f aca="false">IF(A153="","",E152*(D152*(B153/B152-1)+1))</f>
        <v/>
      </c>
    </row>
    <row r="154" customFormat="false" ht="15.75" hidden="false" customHeight="true" outlineLevel="0" collapsed="false">
      <c r="A154" s="4" t="str">
        <f aca="false">IF('Time Series Inputs'!A154="","",'Time Series Inputs'!A154)</f>
        <v/>
      </c>
      <c r="B154" s="5" t="str">
        <f aca="false">IF('Time Series Inputs'!B154="","",'Time Series Inputs'!B154)</f>
        <v/>
      </c>
      <c r="C154" s="5" t="str">
        <f aca="false">IF('Time Series Inputs'!C154="","",'Time Series Inputs'!C154)</f>
        <v/>
      </c>
      <c r="D154" s="6" t="str">
        <f aca="false">IF(A154="","",'Apply Constraints'!A154)</f>
        <v/>
      </c>
      <c r="E154" s="6" t="str">
        <f aca="false">IF(A154="","",E153*(D153*(B154/B153-1)+1))</f>
        <v/>
      </c>
    </row>
    <row r="155" customFormat="false" ht="15.75" hidden="false" customHeight="true" outlineLevel="0" collapsed="false">
      <c r="A155" s="4" t="str">
        <f aca="false">IF('Time Series Inputs'!A155="","",'Time Series Inputs'!A155)</f>
        <v/>
      </c>
      <c r="B155" s="5" t="str">
        <f aca="false">IF('Time Series Inputs'!B155="","",'Time Series Inputs'!B155)</f>
        <v/>
      </c>
      <c r="C155" s="5" t="str">
        <f aca="false">IF('Time Series Inputs'!C155="","",'Time Series Inputs'!C155)</f>
        <v/>
      </c>
      <c r="D155" s="6" t="str">
        <f aca="false">IF(A155="","",'Apply Constraints'!A155)</f>
        <v/>
      </c>
      <c r="E155" s="6" t="str">
        <f aca="false">IF(A155="","",E154*(D154*(B155/B154-1)+1))</f>
        <v/>
      </c>
    </row>
    <row r="156" customFormat="false" ht="15.75" hidden="false" customHeight="true" outlineLevel="0" collapsed="false">
      <c r="A156" s="4" t="str">
        <f aca="false">IF('Time Series Inputs'!A156="","",'Time Series Inputs'!A156)</f>
        <v/>
      </c>
      <c r="B156" s="5" t="str">
        <f aca="false">IF('Time Series Inputs'!B156="","",'Time Series Inputs'!B156)</f>
        <v/>
      </c>
      <c r="C156" s="5" t="str">
        <f aca="false">IF('Time Series Inputs'!C156="","",'Time Series Inputs'!C156)</f>
        <v/>
      </c>
      <c r="D156" s="6" t="str">
        <f aca="false">IF(A156="","",'Apply Constraints'!A156)</f>
        <v/>
      </c>
      <c r="E156" s="6" t="str">
        <f aca="false">IF(A156="","",E155*(D155*(B156/B155-1)+1))</f>
        <v/>
      </c>
    </row>
    <row r="157" customFormat="false" ht="15.75" hidden="false" customHeight="true" outlineLevel="0" collapsed="false">
      <c r="A157" s="4" t="str">
        <f aca="false">IF('Time Series Inputs'!A157="","",'Time Series Inputs'!A157)</f>
        <v/>
      </c>
      <c r="B157" s="5" t="str">
        <f aca="false">IF('Time Series Inputs'!B157="","",'Time Series Inputs'!B157)</f>
        <v/>
      </c>
      <c r="C157" s="5" t="str">
        <f aca="false">IF('Time Series Inputs'!C157="","",'Time Series Inputs'!C157)</f>
        <v/>
      </c>
      <c r="D157" s="6" t="str">
        <f aca="false">IF(A157="","",'Apply Constraints'!A157)</f>
        <v/>
      </c>
      <c r="E157" s="6" t="str">
        <f aca="false">IF(A157="","",E156*(D156*(B157/B156-1)+1))</f>
        <v/>
      </c>
    </row>
    <row r="158" customFormat="false" ht="15.75" hidden="false" customHeight="true" outlineLevel="0" collapsed="false">
      <c r="A158" s="4" t="str">
        <f aca="false">IF('Time Series Inputs'!A158="","",'Time Series Inputs'!A158)</f>
        <v/>
      </c>
      <c r="B158" s="5" t="str">
        <f aca="false">IF('Time Series Inputs'!B158="","",'Time Series Inputs'!B158)</f>
        <v/>
      </c>
      <c r="C158" s="5" t="str">
        <f aca="false">IF('Time Series Inputs'!C158="","",'Time Series Inputs'!C158)</f>
        <v/>
      </c>
      <c r="D158" s="6" t="str">
        <f aca="false">IF(A158="","",'Apply Constraints'!A158)</f>
        <v/>
      </c>
      <c r="E158" s="6" t="str">
        <f aca="false">IF(A158="","",E157*(D157*(B158/B157-1)+1))</f>
        <v/>
      </c>
    </row>
    <row r="159" customFormat="false" ht="15.75" hidden="false" customHeight="true" outlineLevel="0" collapsed="false">
      <c r="A159" s="4" t="str">
        <f aca="false">IF('Time Series Inputs'!A159="","",'Time Series Inputs'!A159)</f>
        <v/>
      </c>
      <c r="B159" s="5" t="str">
        <f aca="false">IF('Time Series Inputs'!B159="","",'Time Series Inputs'!B159)</f>
        <v/>
      </c>
      <c r="C159" s="5" t="str">
        <f aca="false">IF('Time Series Inputs'!C159="","",'Time Series Inputs'!C159)</f>
        <v/>
      </c>
      <c r="D159" s="6" t="str">
        <f aca="false">IF(A159="","",'Apply Constraints'!A159)</f>
        <v/>
      </c>
      <c r="E159" s="6" t="str">
        <f aca="false">IF(A159="","",E158*(D158*(B159/B158-1)+1))</f>
        <v/>
      </c>
    </row>
    <row r="160" customFormat="false" ht="15.75" hidden="false" customHeight="true" outlineLevel="0" collapsed="false">
      <c r="A160" s="4" t="str">
        <f aca="false">IF('Time Series Inputs'!A160="","",'Time Series Inputs'!A160)</f>
        <v/>
      </c>
      <c r="B160" s="5" t="str">
        <f aca="false">IF('Time Series Inputs'!B160="","",'Time Series Inputs'!B160)</f>
        <v/>
      </c>
      <c r="C160" s="5" t="str">
        <f aca="false">IF('Time Series Inputs'!C160="","",'Time Series Inputs'!C160)</f>
        <v/>
      </c>
      <c r="D160" s="6" t="str">
        <f aca="false">IF(A160="","",'Apply Constraints'!A160)</f>
        <v/>
      </c>
      <c r="E160" s="6" t="str">
        <f aca="false">IF(A160="","",E159*(D159*(B160/B159-1)+1))</f>
        <v/>
      </c>
    </row>
    <row r="161" customFormat="false" ht="15.75" hidden="false" customHeight="true" outlineLevel="0" collapsed="false">
      <c r="A161" s="4" t="str">
        <f aca="false">IF('Time Series Inputs'!A161="","",'Time Series Inputs'!A161)</f>
        <v/>
      </c>
      <c r="B161" s="5" t="str">
        <f aca="false">IF('Time Series Inputs'!B161="","",'Time Series Inputs'!B161)</f>
        <v/>
      </c>
      <c r="C161" s="5" t="str">
        <f aca="false">IF('Time Series Inputs'!C161="","",'Time Series Inputs'!C161)</f>
        <v/>
      </c>
      <c r="D161" s="6" t="str">
        <f aca="false">IF(A161="","",'Apply Constraints'!A161)</f>
        <v/>
      </c>
      <c r="E161" s="6" t="str">
        <f aca="false">IF(A161="","",E160*(D160*(B161/B160-1)+1))</f>
        <v/>
      </c>
    </row>
    <row r="162" customFormat="false" ht="15.75" hidden="false" customHeight="true" outlineLevel="0" collapsed="false">
      <c r="A162" s="4" t="str">
        <f aca="false">IF('Time Series Inputs'!A162="","",'Time Series Inputs'!A162)</f>
        <v/>
      </c>
      <c r="B162" s="5" t="str">
        <f aca="false">IF('Time Series Inputs'!B162="","",'Time Series Inputs'!B162)</f>
        <v/>
      </c>
      <c r="C162" s="5" t="str">
        <f aca="false">IF('Time Series Inputs'!C162="","",'Time Series Inputs'!C162)</f>
        <v/>
      </c>
      <c r="D162" s="6" t="str">
        <f aca="false">IF(A162="","",'Apply Constraints'!A162)</f>
        <v/>
      </c>
      <c r="E162" s="6" t="str">
        <f aca="false">IF(A162="","",E161*(D161*(B162/B161-1)+1))</f>
        <v/>
      </c>
    </row>
    <row r="163" customFormat="false" ht="15.75" hidden="false" customHeight="true" outlineLevel="0" collapsed="false">
      <c r="A163" s="4" t="str">
        <f aca="false">IF('Time Series Inputs'!A163="","",'Time Series Inputs'!A163)</f>
        <v/>
      </c>
      <c r="B163" s="5" t="str">
        <f aca="false">IF('Time Series Inputs'!B163="","",'Time Series Inputs'!B163)</f>
        <v/>
      </c>
      <c r="C163" s="5" t="str">
        <f aca="false">IF('Time Series Inputs'!C163="","",'Time Series Inputs'!C163)</f>
        <v/>
      </c>
      <c r="D163" s="6" t="str">
        <f aca="false">IF(A163="","",'Apply Constraints'!A163)</f>
        <v/>
      </c>
      <c r="E163" s="6" t="str">
        <f aca="false">IF(A163="","",E162*(D162*(B163/B162-1)+1))</f>
        <v/>
      </c>
    </row>
    <row r="164" customFormat="false" ht="15.75" hidden="false" customHeight="true" outlineLevel="0" collapsed="false">
      <c r="A164" s="4" t="str">
        <f aca="false">IF('Time Series Inputs'!A164="","",'Time Series Inputs'!A164)</f>
        <v/>
      </c>
      <c r="B164" s="5" t="str">
        <f aca="false">IF('Time Series Inputs'!B164="","",'Time Series Inputs'!B164)</f>
        <v/>
      </c>
      <c r="C164" s="5" t="str">
        <f aca="false">IF('Time Series Inputs'!C164="","",'Time Series Inputs'!C164)</f>
        <v/>
      </c>
      <c r="D164" s="6" t="str">
        <f aca="false">IF(A164="","",'Apply Constraints'!A164)</f>
        <v/>
      </c>
      <c r="E164" s="6" t="str">
        <f aca="false">IF(A164="","",E163*(D163*(B164/B163-1)+1))</f>
        <v/>
      </c>
    </row>
    <row r="165" customFormat="false" ht="15.75" hidden="false" customHeight="true" outlineLevel="0" collapsed="false">
      <c r="A165" s="4" t="str">
        <f aca="false">IF('Time Series Inputs'!A165="","",'Time Series Inputs'!A165)</f>
        <v/>
      </c>
      <c r="B165" s="5" t="str">
        <f aca="false">IF('Time Series Inputs'!B165="","",'Time Series Inputs'!B165)</f>
        <v/>
      </c>
      <c r="C165" s="5" t="str">
        <f aca="false">IF('Time Series Inputs'!C165="","",'Time Series Inputs'!C165)</f>
        <v/>
      </c>
      <c r="D165" s="6" t="str">
        <f aca="false">IF(A165="","",'Apply Constraints'!A165)</f>
        <v/>
      </c>
      <c r="E165" s="6" t="str">
        <f aca="false">IF(A165="","",E164*(D164*(B165/B164-1)+1))</f>
        <v/>
      </c>
    </row>
    <row r="166" customFormat="false" ht="15.75" hidden="false" customHeight="true" outlineLevel="0" collapsed="false">
      <c r="A166" s="4" t="str">
        <f aca="false">IF('Time Series Inputs'!A166="","",'Time Series Inputs'!A166)</f>
        <v/>
      </c>
      <c r="B166" s="5" t="str">
        <f aca="false">IF('Time Series Inputs'!B166="","",'Time Series Inputs'!B166)</f>
        <v/>
      </c>
      <c r="C166" s="5" t="str">
        <f aca="false">IF('Time Series Inputs'!C166="","",'Time Series Inputs'!C166)</f>
        <v/>
      </c>
      <c r="D166" s="6" t="str">
        <f aca="false">IF(A166="","",'Apply Constraints'!A166)</f>
        <v/>
      </c>
      <c r="E166" s="6" t="str">
        <f aca="false">IF(A166="","",E165*(D165*(B166/B165-1)+1))</f>
        <v/>
      </c>
    </row>
    <row r="167" customFormat="false" ht="15.75" hidden="false" customHeight="true" outlineLevel="0" collapsed="false">
      <c r="A167" s="4" t="str">
        <f aca="false">IF('Time Series Inputs'!A167="","",'Time Series Inputs'!A167)</f>
        <v/>
      </c>
      <c r="B167" s="5" t="str">
        <f aca="false">IF('Time Series Inputs'!B167="","",'Time Series Inputs'!B167)</f>
        <v/>
      </c>
      <c r="C167" s="5" t="str">
        <f aca="false">IF('Time Series Inputs'!C167="","",'Time Series Inputs'!C167)</f>
        <v/>
      </c>
      <c r="D167" s="6" t="str">
        <f aca="false">IF(A167="","",'Apply Constraints'!A167)</f>
        <v/>
      </c>
      <c r="E167" s="6" t="str">
        <f aca="false">IF(A167="","",E166*(D166*(B167/B166-1)+1))</f>
        <v/>
      </c>
    </row>
    <row r="168" customFormat="false" ht="15.75" hidden="false" customHeight="true" outlineLevel="0" collapsed="false">
      <c r="A168" s="4" t="str">
        <f aca="false">IF('Time Series Inputs'!A168="","",'Time Series Inputs'!A168)</f>
        <v/>
      </c>
      <c r="B168" s="5" t="str">
        <f aca="false">IF('Time Series Inputs'!B168="","",'Time Series Inputs'!B168)</f>
        <v/>
      </c>
      <c r="C168" s="5" t="str">
        <f aca="false">IF('Time Series Inputs'!C168="","",'Time Series Inputs'!C168)</f>
        <v/>
      </c>
      <c r="D168" s="6" t="str">
        <f aca="false">IF(A168="","",'Apply Constraints'!A168)</f>
        <v/>
      </c>
      <c r="E168" s="6" t="str">
        <f aca="false">IF(A168="","",E167*(D167*(B168/B167-1)+1))</f>
        <v/>
      </c>
    </row>
    <row r="169" customFormat="false" ht="15.75" hidden="false" customHeight="true" outlineLevel="0" collapsed="false">
      <c r="A169" s="4" t="str">
        <f aca="false">IF('Time Series Inputs'!A169="","",'Time Series Inputs'!A169)</f>
        <v/>
      </c>
      <c r="B169" s="5" t="str">
        <f aca="false">IF('Time Series Inputs'!B169="","",'Time Series Inputs'!B169)</f>
        <v/>
      </c>
      <c r="C169" s="5" t="str">
        <f aca="false">IF('Time Series Inputs'!C169="","",'Time Series Inputs'!C169)</f>
        <v/>
      </c>
      <c r="D169" s="6" t="str">
        <f aca="false">IF(A169="","",'Apply Constraints'!A169)</f>
        <v/>
      </c>
      <c r="E169" s="6" t="str">
        <f aca="false">IF(A169="","",E168*(D168*(B169/B168-1)+1))</f>
        <v/>
      </c>
    </row>
    <row r="170" customFormat="false" ht="15.75" hidden="false" customHeight="true" outlineLevel="0" collapsed="false">
      <c r="A170" s="4" t="str">
        <f aca="false">IF('Time Series Inputs'!A170="","",'Time Series Inputs'!A170)</f>
        <v/>
      </c>
      <c r="B170" s="5" t="str">
        <f aca="false">IF('Time Series Inputs'!B170="","",'Time Series Inputs'!B170)</f>
        <v/>
      </c>
      <c r="C170" s="5" t="str">
        <f aca="false">IF('Time Series Inputs'!C170="","",'Time Series Inputs'!C170)</f>
        <v/>
      </c>
      <c r="D170" s="6" t="str">
        <f aca="false">IF(A170="","",'Apply Constraints'!A170)</f>
        <v/>
      </c>
      <c r="E170" s="6" t="str">
        <f aca="false">IF(A170="","",E169*(D169*(B170/B169-1)+1))</f>
        <v/>
      </c>
    </row>
    <row r="171" customFormat="false" ht="15.75" hidden="false" customHeight="true" outlineLevel="0" collapsed="false">
      <c r="A171" s="4" t="str">
        <f aca="false">IF('Time Series Inputs'!A171="","",'Time Series Inputs'!A171)</f>
        <v/>
      </c>
      <c r="B171" s="5" t="str">
        <f aca="false">IF('Time Series Inputs'!B171="","",'Time Series Inputs'!B171)</f>
        <v/>
      </c>
      <c r="C171" s="5" t="str">
        <f aca="false">IF('Time Series Inputs'!C171="","",'Time Series Inputs'!C171)</f>
        <v/>
      </c>
      <c r="D171" s="6" t="str">
        <f aca="false">IF(A171="","",'Apply Constraints'!A171)</f>
        <v/>
      </c>
      <c r="E171" s="6" t="str">
        <f aca="false">IF(A171="","",E170*(D170*(B171/B170-1)+1))</f>
        <v/>
      </c>
    </row>
    <row r="172" customFormat="false" ht="15.75" hidden="false" customHeight="true" outlineLevel="0" collapsed="false">
      <c r="A172" s="4" t="str">
        <f aca="false">IF('Time Series Inputs'!A172="","",'Time Series Inputs'!A172)</f>
        <v/>
      </c>
      <c r="B172" s="5" t="str">
        <f aca="false">IF('Time Series Inputs'!B172="","",'Time Series Inputs'!B172)</f>
        <v/>
      </c>
      <c r="C172" s="5" t="str">
        <f aca="false">IF('Time Series Inputs'!C172="","",'Time Series Inputs'!C172)</f>
        <v/>
      </c>
      <c r="D172" s="6" t="str">
        <f aca="false">IF(A172="","",'Apply Constraints'!A172)</f>
        <v/>
      </c>
      <c r="E172" s="6" t="str">
        <f aca="false">IF(A172="","",E171*(D171*(B172/B171-1)+1))</f>
        <v/>
      </c>
    </row>
    <row r="173" customFormat="false" ht="15.75" hidden="false" customHeight="true" outlineLevel="0" collapsed="false">
      <c r="A173" s="4" t="str">
        <f aca="false">IF('Time Series Inputs'!A173="","",'Time Series Inputs'!A173)</f>
        <v/>
      </c>
      <c r="B173" s="5" t="str">
        <f aca="false">IF('Time Series Inputs'!B173="","",'Time Series Inputs'!B173)</f>
        <v/>
      </c>
      <c r="C173" s="5" t="str">
        <f aca="false">IF('Time Series Inputs'!C173="","",'Time Series Inputs'!C173)</f>
        <v/>
      </c>
      <c r="D173" s="6" t="str">
        <f aca="false">IF(A173="","",'Apply Constraints'!A173)</f>
        <v/>
      </c>
      <c r="E173" s="6" t="str">
        <f aca="false">IF(A173="","",E172*(D172*(B173/B172-1)+1))</f>
        <v/>
      </c>
    </row>
    <row r="174" customFormat="false" ht="15.75" hidden="false" customHeight="true" outlineLevel="0" collapsed="false">
      <c r="A174" s="4" t="str">
        <f aca="false">IF('Time Series Inputs'!A174="","",'Time Series Inputs'!A174)</f>
        <v/>
      </c>
      <c r="B174" s="5" t="str">
        <f aca="false">IF('Time Series Inputs'!B174="","",'Time Series Inputs'!B174)</f>
        <v/>
      </c>
      <c r="C174" s="5" t="str">
        <f aca="false">IF('Time Series Inputs'!C174="","",'Time Series Inputs'!C174)</f>
        <v/>
      </c>
      <c r="D174" s="6" t="str">
        <f aca="false">IF(A174="","",'Apply Constraints'!A174)</f>
        <v/>
      </c>
      <c r="E174" s="6" t="str">
        <f aca="false">IF(A174="","",E173*(D173*(B174/B173-1)+1))</f>
        <v/>
      </c>
    </row>
    <row r="175" customFormat="false" ht="15.75" hidden="false" customHeight="true" outlineLevel="0" collapsed="false">
      <c r="A175" s="4" t="str">
        <f aca="false">IF('Time Series Inputs'!A175="","",'Time Series Inputs'!A175)</f>
        <v/>
      </c>
      <c r="B175" s="5" t="str">
        <f aca="false">IF('Time Series Inputs'!B175="","",'Time Series Inputs'!B175)</f>
        <v/>
      </c>
      <c r="C175" s="5" t="str">
        <f aca="false">IF('Time Series Inputs'!C175="","",'Time Series Inputs'!C175)</f>
        <v/>
      </c>
      <c r="D175" s="6" t="str">
        <f aca="false">IF(A175="","",'Apply Constraints'!A175)</f>
        <v/>
      </c>
      <c r="E175" s="6" t="str">
        <f aca="false">IF(A175="","",E174*(D174*(B175/B174-1)+1))</f>
        <v/>
      </c>
    </row>
    <row r="176" customFormat="false" ht="15.75" hidden="false" customHeight="true" outlineLevel="0" collapsed="false">
      <c r="A176" s="4" t="str">
        <f aca="false">IF('Time Series Inputs'!A176="","",'Time Series Inputs'!A176)</f>
        <v/>
      </c>
      <c r="B176" s="5" t="str">
        <f aca="false">IF('Time Series Inputs'!B176="","",'Time Series Inputs'!B176)</f>
        <v/>
      </c>
      <c r="C176" s="5" t="str">
        <f aca="false">IF('Time Series Inputs'!C176="","",'Time Series Inputs'!C176)</f>
        <v/>
      </c>
      <c r="D176" s="6" t="str">
        <f aca="false">IF(A176="","",'Apply Constraints'!A176)</f>
        <v/>
      </c>
      <c r="E176" s="6" t="str">
        <f aca="false">IF(A176="","",E175*(D175*(B176/B175-1)+1))</f>
        <v/>
      </c>
    </row>
    <row r="177" customFormat="false" ht="15.75" hidden="false" customHeight="true" outlineLevel="0" collapsed="false">
      <c r="A177" s="4" t="str">
        <f aca="false">IF('Time Series Inputs'!A177="","",'Time Series Inputs'!A177)</f>
        <v/>
      </c>
      <c r="B177" s="5" t="str">
        <f aca="false">IF('Time Series Inputs'!B177="","",'Time Series Inputs'!B177)</f>
        <v/>
      </c>
      <c r="C177" s="5" t="str">
        <f aca="false">IF('Time Series Inputs'!C177="","",'Time Series Inputs'!C177)</f>
        <v/>
      </c>
      <c r="D177" s="6" t="str">
        <f aca="false">IF(A177="","",'Apply Constraints'!A177)</f>
        <v/>
      </c>
      <c r="E177" s="6" t="str">
        <f aca="false">IF(A177="","",E176*(D176*(B177/B176-1)+1))</f>
        <v/>
      </c>
    </row>
    <row r="178" customFormat="false" ht="15.75" hidden="false" customHeight="true" outlineLevel="0" collapsed="false">
      <c r="A178" s="4" t="str">
        <f aca="false">IF('Time Series Inputs'!A178="","",'Time Series Inputs'!A178)</f>
        <v/>
      </c>
      <c r="B178" s="5" t="str">
        <f aca="false">IF('Time Series Inputs'!B178="","",'Time Series Inputs'!B178)</f>
        <v/>
      </c>
      <c r="C178" s="5" t="str">
        <f aca="false">IF('Time Series Inputs'!C178="","",'Time Series Inputs'!C178)</f>
        <v/>
      </c>
      <c r="D178" s="6" t="str">
        <f aca="false">IF(A178="","",'Apply Constraints'!A178)</f>
        <v/>
      </c>
      <c r="E178" s="6" t="str">
        <f aca="false">IF(A178="","",E177*(D177*(B178/B177-1)+1))</f>
        <v/>
      </c>
    </row>
    <row r="179" customFormat="false" ht="15.75" hidden="false" customHeight="true" outlineLevel="0" collapsed="false">
      <c r="A179" s="4" t="str">
        <f aca="false">IF('Time Series Inputs'!A179="","",'Time Series Inputs'!A179)</f>
        <v/>
      </c>
      <c r="B179" s="5" t="str">
        <f aca="false">IF('Time Series Inputs'!B179="","",'Time Series Inputs'!B179)</f>
        <v/>
      </c>
      <c r="C179" s="5" t="str">
        <f aca="false">IF('Time Series Inputs'!C179="","",'Time Series Inputs'!C179)</f>
        <v/>
      </c>
      <c r="D179" s="6" t="str">
        <f aca="false">IF(A179="","",'Apply Constraints'!A179)</f>
        <v/>
      </c>
      <c r="E179" s="6" t="str">
        <f aca="false">IF(A179="","",E178*(D178*(B179/B178-1)+1))</f>
        <v/>
      </c>
    </row>
    <row r="180" customFormat="false" ht="15.75" hidden="false" customHeight="true" outlineLevel="0" collapsed="false">
      <c r="A180" s="4" t="str">
        <f aca="false">IF('Time Series Inputs'!A180="","",'Time Series Inputs'!A180)</f>
        <v/>
      </c>
      <c r="B180" s="5" t="str">
        <f aca="false">IF('Time Series Inputs'!B180="","",'Time Series Inputs'!B180)</f>
        <v/>
      </c>
      <c r="C180" s="5" t="str">
        <f aca="false">IF('Time Series Inputs'!C180="","",'Time Series Inputs'!C180)</f>
        <v/>
      </c>
      <c r="D180" s="6" t="str">
        <f aca="false">IF(A180="","",'Apply Constraints'!A180)</f>
        <v/>
      </c>
      <c r="E180" s="6" t="str">
        <f aca="false">IF(A180="","",E179*(D179*(B180/B179-1)+1))</f>
        <v/>
      </c>
    </row>
    <row r="181" customFormat="false" ht="15.75" hidden="false" customHeight="true" outlineLevel="0" collapsed="false">
      <c r="A181" s="4" t="str">
        <f aca="false">IF('Time Series Inputs'!A181="","",'Time Series Inputs'!A181)</f>
        <v/>
      </c>
      <c r="B181" s="5" t="str">
        <f aca="false">IF('Time Series Inputs'!B181="","",'Time Series Inputs'!B181)</f>
        <v/>
      </c>
      <c r="C181" s="5" t="str">
        <f aca="false">IF('Time Series Inputs'!C181="","",'Time Series Inputs'!C181)</f>
        <v/>
      </c>
      <c r="D181" s="6" t="str">
        <f aca="false">IF(A181="","",'Apply Constraints'!A181)</f>
        <v/>
      </c>
      <c r="E181" s="6" t="str">
        <f aca="false">IF(A181="","",E180*(D180*(B181/B180-1)+1))</f>
        <v/>
      </c>
    </row>
    <row r="182" customFormat="false" ht="15.75" hidden="false" customHeight="true" outlineLevel="0" collapsed="false">
      <c r="A182" s="4" t="str">
        <f aca="false">IF('Time Series Inputs'!A182="","",'Time Series Inputs'!A182)</f>
        <v/>
      </c>
      <c r="B182" s="5" t="str">
        <f aca="false">IF('Time Series Inputs'!B182="","",'Time Series Inputs'!B182)</f>
        <v/>
      </c>
      <c r="C182" s="5" t="str">
        <f aca="false">IF('Time Series Inputs'!C182="","",'Time Series Inputs'!C182)</f>
        <v/>
      </c>
      <c r="D182" s="6" t="str">
        <f aca="false">IF(A182="","",'Apply Constraints'!A182)</f>
        <v/>
      </c>
      <c r="E182" s="6" t="str">
        <f aca="false">IF(A182="","",E181*(D181*(B182/B181-1)+1))</f>
        <v/>
      </c>
    </row>
    <row r="183" customFormat="false" ht="15.75" hidden="false" customHeight="true" outlineLevel="0" collapsed="false">
      <c r="A183" s="4" t="str">
        <f aca="false">IF('Time Series Inputs'!A183="","",'Time Series Inputs'!A183)</f>
        <v/>
      </c>
      <c r="B183" s="5" t="str">
        <f aca="false">IF('Time Series Inputs'!B183="","",'Time Series Inputs'!B183)</f>
        <v/>
      </c>
      <c r="C183" s="5" t="str">
        <f aca="false">IF('Time Series Inputs'!C183="","",'Time Series Inputs'!C183)</f>
        <v/>
      </c>
      <c r="D183" s="6" t="str">
        <f aca="false">IF(A183="","",'Apply Constraints'!A183)</f>
        <v/>
      </c>
      <c r="E183" s="6" t="str">
        <f aca="false">IF(A183="","",E182*(D182*(B183/B182-1)+1))</f>
        <v/>
      </c>
    </row>
    <row r="184" customFormat="false" ht="15.75" hidden="false" customHeight="true" outlineLevel="0" collapsed="false">
      <c r="A184" s="4" t="str">
        <f aca="false">IF('Time Series Inputs'!A184="","",'Time Series Inputs'!A184)</f>
        <v/>
      </c>
      <c r="B184" s="5" t="str">
        <f aca="false">IF('Time Series Inputs'!B184="","",'Time Series Inputs'!B184)</f>
        <v/>
      </c>
      <c r="C184" s="5" t="str">
        <f aca="false">IF('Time Series Inputs'!C184="","",'Time Series Inputs'!C184)</f>
        <v/>
      </c>
      <c r="D184" s="6" t="str">
        <f aca="false">IF(A184="","",'Apply Constraints'!A184)</f>
        <v/>
      </c>
      <c r="E184" s="6" t="str">
        <f aca="false">IF(A184="","",E183*(D183*(B184/B183-1)+1))</f>
        <v/>
      </c>
    </row>
    <row r="185" customFormat="false" ht="15.75" hidden="false" customHeight="true" outlineLevel="0" collapsed="false">
      <c r="A185" s="4" t="str">
        <f aca="false">IF('Time Series Inputs'!A185="","",'Time Series Inputs'!A185)</f>
        <v/>
      </c>
      <c r="B185" s="5" t="str">
        <f aca="false">IF('Time Series Inputs'!B185="","",'Time Series Inputs'!B185)</f>
        <v/>
      </c>
      <c r="C185" s="5" t="str">
        <f aca="false">IF('Time Series Inputs'!C185="","",'Time Series Inputs'!C185)</f>
        <v/>
      </c>
      <c r="D185" s="6" t="str">
        <f aca="false">IF(A185="","",'Apply Constraints'!A185)</f>
        <v/>
      </c>
      <c r="E185" s="6" t="str">
        <f aca="false">IF(A185="","",E184*(D184*(B185/B184-1)+1))</f>
        <v/>
      </c>
    </row>
    <row r="186" customFormat="false" ht="15.75" hidden="false" customHeight="true" outlineLevel="0" collapsed="false">
      <c r="A186" s="4" t="str">
        <f aca="false">IF('Time Series Inputs'!A186="","",'Time Series Inputs'!A186)</f>
        <v/>
      </c>
      <c r="B186" s="5" t="str">
        <f aca="false">IF('Time Series Inputs'!B186="","",'Time Series Inputs'!B186)</f>
        <v/>
      </c>
      <c r="C186" s="5" t="str">
        <f aca="false">IF('Time Series Inputs'!C186="","",'Time Series Inputs'!C186)</f>
        <v/>
      </c>
      <c r="D186" s="6" t="str">
        <f aca="false">IF(A186="","",'Apply Constraints'!A186)</f>
        <v/>
      </c>
      <c r="E186" s="6" t="str">
        <f aca="false">IF(A186="","",E185*(D185*(B186/B185-1)+1))</f>
        <v/>
      </c>
    </row>
    <row r="187" customFormat="false" ht="15.75" hidden="false" customHeight="true" outlineLevel="0" collapsed="false">
      <c r="A187" s="4" t="str">
        <f aca="false">IF('Time Series Inputs'!A187="","",'Time Series Inputs'!A187)</f>
        <v/>
      </c>
      <c r="B187" s="5" t="str">
        <f aca="false">IF('Time Series Inputs'!B187="","",'Time Series Inputs'!B187)</f>
        <v/>
      </c>
      <c r="C187" s="5" t="str">
        <f aca="false">IF('Time Series Inputs'!C187="","",'Time Series Inputs'!C187)</f>
        <v/>
      </c>
      <c r="D187" s="6" t="str">
        <f aca="false">IF(A187="","",'Apply Constraints'!A187)</f>
        <v/>
      </c>
      <c r="E187" s="6" t="str">
        <f aca="false">IF(A187="","",E186*(D186*(B187/B186-1)+1))</f>
        <v/>
      </c>
    </row>
    <row r="188" customFormat="false" ht="15.75" hidden="false" customHeight="true" outlineLevel="0" collapsed="false">
      <c r="A188" s="4" t="str">
        <f aca="false">IF('Time Series Inputs'!A188="","",'Time Series Inputs'!A188)</f>
        <v/>
      </c>
      <c r="B188" s="5" t="str">
        <f aca="false">IF('Time Series Inputs'!B188="","",'Time Series Inputs'!B188)</f>
        <v/>
      </c>
      <c r="C188" s="5" t="str">
        <f aca="false">IF('Time Series Inputs'!C188="","",'Time Series Inputs'!C188)</f>
        <v/>
      </c>
      <c r="D188" s="6" t="str">
        <f aca="false">IF(A188="","",'Apply Constraints'!A188)</f>
        <v/>
      </c>
      <c r="E188" s="6" t="str">
        <f aca="false">IF(A188="","",E187*(D187*(B188/B187-1)+1))</f>
        <v/>
      </c>
    </row>
    <row r="189" customFormat="false" ht="15.75" hidden="false" customHeight="true" outlineLevel="0" collapsed="false">
      <c r="A189" s="4" t="str">
        <f aca="false">IF('Time Series Inputs'!A189="","",'Time Series Inputs'!A189)</f>
        <v/>
      </c>
      <c r="B189" s="5" t="str">
        <f aca="false">IF('Time Series Inputs'!B189="","",'Time Series Inputs'!B189)</f>
        <v/>
      </c>
      <c r="C189" s="5" t="str">
        <f aca="false">IF('Time Series Inputs'!C189="","",'Time Series Inputs'!C189)</f>
        <v/>
      </c>
      <c r="D189" s="6" t="str">
        <f aca="false">IF(A189="","",'Apply Constraints'!A189)</f>
        <v/>
      </c>
      <c r="E189" s="6" t="str">
        <f aca="false">IF(A189="","",E188*(D188*(B189/B188-1)+1))</f>
        <v/>
      </c>
    </row>
    <row r="190" customFormat="false" ht="15.75" hidden="false" customHeight="true" outlineLevel="0" collapsed="false">
      <c r="A190" s="4" t="str">
        <f aca="false">IF('Time Series Inputs'!A190="","",'Time Series Inputs'!A190)</f>
        <v/>
      </c>
      <c r="B190" s="5" t="str">
        <f aca="false">IF('Time Series Inputs'!B190="","",'Time Series Inputs'!B190)</f>
        <v/>
      </c>
      <c r="C190" s="5" t="str">
        <f aca="false">IF('Time Series Inputs'!C190="","",'Time Series Inputs'!C190)</f>
        <v/>
      </c>
      <c r="D190" s="6" t="str">
        <f aca="false">IF(A190="","",'Apply Constraints'!A190)</f>
        <v/>
      </c>
      <c r="E190" s="6" t="str">
        <f aca="false">IF(A190="","",E189*(D189*(B190/B189-1)+1))</f>
        <v/>
      </c>
    </row>
    <row r="191" customFormat="false" ht="15.75" hidden="false" customHeight="true" outlineLevel="0" collapsed="false">
      <c r="A191" s="4" t="str">
        <f aca="false">IF('Time Series Inputs'!A191="","",'Time Series Inputs'!A191)</f>
        <v/>
      </c>
      <c r="B191" s="5" t="str">
        <f aca="false">IF('Time Series Inputs'!B191="","",'Time Series Inputs'!B191)</f>
        <v/>
      </c>
      <c r="C191" s="5" t="str">
        <f aca="false">IF('Time Series Inputs'!C191="","",'Time Series Inputs'!C191)</f>
        <v/>
      </c>
      <c r="D191" s="6" t="str">
        <f aca="false">IF(A191="","",'Apply Constraints'!A191)</f>
        <v/>
      </c>
      <c r="E191" s="6" t="str">
        <f aca="false">IF(A191="","",E190*(D190*(B191/B190-1)+1))</f>
        <v/>
      </c>
    </row>
    <row r="192" customFormat="false" ht="15.75" hidden="false" customHeight="true" outlineLevel="0" collapsed="false">
      <c r="A192" s="4" t="str">
        <f aca="false">IF('Time Series Inputs'!A192="","",'Time Series Inputs'!A192)</f>
        <v/>
      </c>
      <c r="B192" s="5" t="str">
        <f aca="false">IF('Time Series Inputs'!B192="","",'Time Series Inputs'!B192)</f>
        <v/>
      </c>
      <c r="C192" s="5" t="str">
        <f aca="false">IF('Time Series Inputs'!C192="","",'Time Series Inputs'!C192)</f>
        <v/>
      </c>
      <c r="D192" s="6" t="str">
        <f aca="false">IF(A192="","",'Apply Constraints'!A192)</f>
        <v/>
      </c>
      <c r="E192" s="6" t="str">
        <f aca="false">IF(A192="","",E191*(D191*(B192/B191-1)+1))</f>
        <v/>
      </c>
    </row>
    <row r="193" customFormat="false" ht="15.75" hidden="false" customHeight="true" outlineLevel="0" collapsed="false">
      <c r="A193" s="4" t="str">
        <f aca="false">IF('Time Series Inputs'!A193="","",'Time Series Inputs'!A193)</f>
        <v/>
      </c>
      <c r="B193" s="5" t="str">
        <f aca="false">IF('Time Series Inputs'!B193="","",'Time Series Inputs'!B193)</f>
        <v/>
      </c>
      <c r="C193" s="5" t="str">
        <f aca="false">IF('Time Series Inputs'!C193="","",'Time Series Inputs'!C193)</f>
        <v/>
      </c>
      <c r="D193" s="6" t="str">
        <f aca="false">IF(A193="","",'Apply Constraints'!A193)</f>
        <v/>
      </c>
      <c r="E193" s="6" t="str">
        <f aca="false">IF(A193="","",E192*(D192*(B193/B192-1)+1))</f>
        <v/>
      </c>
    </row>
    <row r="194" customFormat="false" ht="15.75" hidden="false" customHeight="true" outlineLevel="0" collapsed="false">
      <c r="A194" s="4" t="str">
        <f aca="false">IF('Time Series Inputs'!A194="","",'Time Series Inputs'!A194)</f>
        <v/>
      </c>
      <c r="B194" s="5" t="str">
        <f aca="false">IF('Time Series Inputs'!B194="","",'Time Series Inputs'!B194)</f>
        <v/>
      </c>
      <c r="C194" s="5" t="str">
        <f aca="false">IF('Time Series Inputs'!C194="","",'Time Series Inputs'!C194)</f>
        <v/>
      </c>
      <c r="D194" s="6" t="str">
        <f aca="false">IF(A194="","",'Apply Constraints'!A194)</f>
        <v/>
      </c>
      <c r="E194" s="6" t="str">
        <f aca="false">IF(A194="","",E193*(D193*(B194/B193-1)+1))</f>
        <v/>
      </c>
    </row>
    <row r="195" customFormat="false" ht="15.75" hidden="false" customHeight="true" outlineLevel="0" collapsed="false">
      <c r="A195" s="4" t="str">
        <f aca="false">IF('Time Series Inputs'!A195="","",'Time Series Inputs'!A195)</f>
        <v/>
      </c>
      <c r="B195" s="5" t="str">
        <f aca="false">IF('Time Series Inputs'!B195="","",'Time Series Inputs'!B195)</f>
        <v/>
      </c>
      <c r="C195" s="5" t="str">
        <f aca="false">IF('Time Series Inputs'!C195="","",'Time Series Inputs'!C195)</f>
        <v/>
      </c>
      <c r="D195" s="6" t="str">
        <f aca="false">IF(A195="","",'Apply Constraints'!A195)</f>
        <v/>
      </c>
      <c r="E195" s="6" t="str">
        <f aca="false">IF(A195="","",E194*(D194*(B195/B194-1)+1))</f>
        <v/>
      </c>
    </row>
    <row r="196" customFormat="false" ht="15.75" hidden="false" customHeight="true" outlineLevel="0" collapsed="false">
      <c r="A196" s="4" t="str">
        <f aca="false">IF('Time Series Inputs'!A196="","",'Time Series Inputs'!A196)</f>
        <v/>
      </c>
      <c r="B196" s="5" t="str">
        <f aca="false">IF('Time Series Inputs'!B196="","",'Time Series Inputs'!B196)</f>
        <v/>
      </c>
      <c r="C196" s="5" t="str">
        <f aca="false">IF('Time Series Inputs'!C196="","",'Time Series Inputs'!C196)</f>
        <v/>
      </c>
      <c r="D196" s="6" t="str">
        <f aca="false">IF(A196="","",'Apply Constraints'!A196)</f>
        <v/>
      </c>
      <c r="E196" s="6" t="str">
        <f aca="false">IF(A196="","",E195*(D195*(B196/B195-1)+1))</f>
        <v/>
      </c>
    </row>
    <row r="197" customFormat="false" ht="15.75" hidden="false" customHeight="true" outlineLevel="0" collapsed="false">
      <c r="A197" s="4" t="str">
        <f aca="false">IF('Time Series Inputs'!A197="","",'Time Series Inputs'!A197)</f>
        <v/>
      </c>
      <c r="B197" s="5" t="str">
        <f aca="false">IF('Time Series Inputs'!B197="","",'Time Series Inputs'!B197)</f>
        <v/>
      </c>
      <c r="C197" s="5" t="str">
        <f aca="false">IF('Time Series Inputs'!C197="","",'Time Series Inputs'!C197)</f>
        <v/>
      </c>
      <c r="D197" s="6" t="str">
        <f aca="false">IF(A197="","",'Apply Constraints'!A197)</f>
        <v/>
      </c>
      <c r="E197" s="6" t="str">
        <f aca="false">IF(A197="","",E196*(D196*(B197/B196-1)+1))</f>
        <v/>
      </c>
    </row>
    <row r="198" customFormat="false" ht="15.75" hidden="false" customHeight="true" outlineLevel="0" collapsed="false">
      <c r="A198" s="4" t="str">
        <f aca="false">IF('Time Series Inputs'!A198="","",'Time Series Inputs'!A198)</f>
        <v/>
      </c>
      <c r="B198" s="5" t="str">
        <f aca="false">IF('Time Series Inputs'!B198="","",'Time Series Inputs'!B198)</f>
        <v/>
      </c>
      <c r="C198" s="5" t="str">
        <f aca="false">IF('Time Series Inputs'!C198="","",'Time Series Inputs'!C198)</f>
        <v/>
      </c>
      <c r="D198" s="6" t="str">
        <f aca="false">IF(A198="","",'Apply Constraints'!A198)</f>
        <v/>
      </c>
      <c r="E198" s="6" t="str">
        <f aca="false">IF(A198="","",E197*(D197*(B198/B197-1)+1))</f>
        <v/>
      </c>
    </row>
    <row r="199" customFormat="false" ht="15.75" hidden="false" customHeight="true" outlineLevel="0" collapsed="false">
      <c r="A199" s="4" t="str">
        <f aca="false">IF('Time Series Inputs'!A199="","",'Time Series Inputs'!A199)</f>
        <v/>
      </c>
      <c r="B199" s="5" t="str">
        <f aca="false">IF('Time Series Inputs'!B199="","",'Time Series Inputs'!B199)</f>
        <v/>
      </c>
      <c r="C199" s="5" t="str">
        <f aca="false">IF('Time Series Inputs'!C199="","",'Time Series Inputs'!C199)</f>
        <v/>
      </c>
      <c r="D199" s="6" t="str">
        <f aca="false">IF(A199="","",'Apply Constraints'!A199)</f>
        <v/>
      </c>
      <c r="E199" s="6" t="str">
        <f aca="false">IF(A199="","",E198*(D198*(B199/B198-1)+1))</f>
        <v/>
      </c>
    </row>
    <row r="200" customFormat="false" ht="15.75" hidden="false" customHeight="true" outlineLevel="0" collapsed="false">
      <c r="A200" s="4" t="str">
        <f aca="false">IF('Time Series Inputs'!A200="","",'Time Series Inputs'!A200)</f>
        <v/>
      </c>
      <c r="B200" s="5" t="str">
        <f aca="false">IF('Time Series Inputs'!B200="","",'Time Series Inputs'!B200)</f>
        <v/>
      </c>
      <c r="C200" s="5" t="str">
        <f aca="false">IF('Time Series Inputs'!C200="","",'Time Series Inputs'!C200)</f>
        <v/>
      </c>
      <c r="D200" s="6" t="str">
        <f aca="false">IF(A200="","",'Apply Constraints'!A200)</f>
        <v/>
      </c>
      <c r="E200" s="6" t="str">
        <f aca="false">IF(A200="","",E199*(D199*(B200/B199-1)+1))</f>
        <v/>
      </c>
    </row>
    <row r="201" customFormat="false" ht="15.75" hidden="false" customHeight="true" outlineLevel="0" collapsed="false">
      <c r="A201" s="4" t="str">
        <f aca="false">IF('Time Series Inputs'!A201="","",'Time Series Inputs'!A201)</f>
        <v/>
      </c>
      <c r="B201" s="5" t="str">
        <f aca="false">IF('Time Series Inputs'!B201="","",'Time Series Inputs'!B201)</f>
        <v/>
      </c>
      <c r="C201" s="5" t="str">
        <f aca="false">IF('Time Series Inputs'!C201="","",'Time Series Inputs'!C201)</f>
        <v/>
      </c>
      <c r="D201" s="6" t="str">
        <f aca="false">IF(A201="","",'Apply Constraints'!A201)</f>
        <v/>
      </c>
      <c r="E201" s="6" t="str">
        <f aca="false">IF(A201="","",E200*(D200*(B201/B200-1)+1))</f>
        <v/>
      </c>
    </row>
    <row r="202" customFormat="false" ht="15.75" hidden="false" customHeight="true" outlineLevel="0" collapsed="false">
      <c r="A202" s="4" t="str">
        <f aca="false">IF('Time Series Inputs'!A202="","",'Time Series Inputs'!A202)</f>
        <v/>
      </c>
      <c r="B202" s="5" t="str">
        <f aca="false">IF('Time Series Inputs'!B202="","",'Time Series Inputs'!B202)</f>
        <v/>
      </c>
      <c r="C202" s="5" t="str">
        <f aca="false">IF('Time Series Inputs'!C202="","",'Time Series Inputs'!C202)</f>
        <v/>
      </c>
      <c r="D202" s="6" t="str">
        <f aca="false">IF(A202="","",'Apply Constraints'!A202)</f>
        <v/>
      </c>
      <c r="E202" s="6" t="str">
        <f aca="false">IF(A202="","",E201*(D201*(B202/B201-1)+1))</f>
        <v/>
      </c>
    </row>
    <row r="203" customFormat="false" ht="15.75" hidden="false" customHeight="true" outlineLevel="0" collapsed="false">
      <c r="A203" s="4" t="str">
        <f aca="false">IF('Time Series Inputs'!A203="","",'Time Series Inputs'!A203)</f>
        <v/>
      </c>
      <c r="B203" s="5" t="str">
        <f aca="false">IF('Time Series Inputs'!B203="","",'Time Series Inputs'!B203)</f>
        <v/>
      </c>
      <c r="C203" s="5" t="str">
        <f aca="false">IF('Time Series Inputs'!C203="","",'Time Series Inputs'!C203)</f>
        <v/>
      </c>
      <c r="D203" s="6" t="str">
        <f aca="false">IF(A203="","",'Apply Constraints'!A203)</f>
        <v/>
      </c>
      <c r="E203" s="6" t="str">
        <f aca="false">IF(A203="","",E202*(D202*(B203/B202-1)+1))</f>
        <v/>
      </c>
    </row>
    <row r="204" customFormat="false" ht="15.75" hidden="false" customHeight="true" outlineLevel="0" collapsed="false">
      <c r="A204" s="4" t="str">
        <f aca="false">IF('Time Series Inputs'!A204="","",'Time Series Inputs'!A204)</f>
        <v/>
      </c>
      <c r="B204" s="5" t="str">
        <f aca="false">IF('Time Series Inputs'!B204="","",'Time Series Inputs'!B204)</f>
        <v/>
      </c>
      <c r="C204" s="5" t="str">
        <f aca="false">IF('Time Series Inputs'!C204="","",'Time Series Inputs'!C204)</f>
        <v/>
      </c>
      <c r="D204" s="6" t="str">
        <f aca="false">IF(A204="","",'Apply Constraints'!A204)</f>
        <v/>
      </c>
      <c r="E204" s="6" t="str">
        <f aca="false">IF(A204="","",E203*(D203*(B204/B203-1)+1))</f>
        <v/>
      </c>
    </row>
    <row r="205" customFormat="false" ht="15.75" hidden="false" customHeight="true" outlineLevel="0" collapsed="false">
      <c r="A205" s="4" t="str">
        <f aca="false">IF('Time Series Inputs'!A205="","",'Time Series Inputs'!A205)</f>
        <v/>
      </c>
      <c r="B205" s="5" t="str">
        <f aca="false">IF('Time Series Inputs'!B205="","",'Time Series Inputs'!B205)</f>
        <v/>
      </c>
      <c r="C205" s="5" t="str">
        <f aca="false">IF('Time Series Inputs'!C205="","",'Time Series Inputs'!C205)</f>
        <v/>
      </c>
      <c r="D205" s="6" t="str">
        <f aca="false">IF(A205="","",'Apply Constraints'!A205)</f>
        <v/>
      </c>
      <c r="E205" s="6" t="str">
        <f aca="false">IF(A205="","",E204*(D204*(B205/B204-1)+1))</f>
        <v/>
      </c>
    </row>
    <row r="206" customFormat="false" ht="15.75" hidden="false" customHeight="true" outlineLevel="0" collapsed="false">
      <c r="A206" s="4" t="str">
        <f aca="false">IF('Time Series Inputs'!A206="","",'Time Series Inputs'!A206)</f>
        <v/>
      </c>
      <c r="B206" s="5" t="str">
        <f aca="false">IF('Time Series Inputs'!B206="","",'Time Series Inputs'!B206)</f>
        <v/>
      </c>
      <c r="C206" s="5" t="str">
        <f aca="false">IF('Time Series Inputs'!C206="","",'Time Series Inputs'!C206)</f>
        <v/>
      </c>
      <c r="D206" s="6" t="str">
        <f aca="false">IF(A206="","",'Apply Constraints'!A206)</f>
        <v/>
      </c>
      <c r="E206" s="6" t="str">
        <f aca="false">IF(A206="","",E205*(D205*(B206/B205-1)+1))</f>
        <v/>
      </c>
    </row>
    <row r="207" customFormat="false" ht="15.75" hidden="false" customHeight="true" outlineLevel="0" collapsed="false">
      <c r="A207" s="4" t="str">
        <f aca="false">IF('Time Series Inputs'!A207="","",'Time Series Inputs'!A207)</f>
        <v/>
      </c>
      <c r="B207" s="5" t="str">
        <f aca="false">IF('Time Series Inputs'!B207="","",'Time Series Inputs'!B207)</f>
        <v/>
      </c>
      <c r="C207" s="5" t="str">
        <f aca="false">IF('Time Series Inputs'!C207="","",'Time Series Inputs'!C207)</f>
        <v/>
      </c>
      <c r="D207" s="6" t="str">
        <f aca="false">IF(A207="","",'Apply Constraints'!A207)</f>
        <v/>
      </c>
      <c r="E207" s="6" t="str">
        <f aca="false">IF(A207="","",E206*(D206*(B207/B206-1)+1))</f>
        <v/>
      </c>
    </row>
    <row r="208" customFormat="false" ht="15.75" hidden="false" customHeight="true" outlineLevel="0" collapsed="false">
      <c r="A208" s="4" t="str">
        <f aca="false">IF('Time Series Inputs'!A208="","",'Time Series Inputs'!A208)</f>
        <v/>
      </c>
      <c r="B208" s="5" t="str">
        <f aca="false">IF('Time Series Inputs'!B208="","",'Time Series Inputs'!B208)</f>
        <v/>
      </c>
      <c r="C208" s="5" t="str">
        <f aca="false">IF('Time Series Inputs'!C208="","",'Time Series Inputs'!C208)</f>
        <v/>
      </c>
      <c r="D208" s="6" t="str">
        <f aca="false">IF(A208="","",'Apply Constraints'!A208)</f>
        <v/>
      </c>
      <c r="E208" s="6" t="str">
        <f aca="false">IF(A208="","",E207*(D207*(B208/B207-1)+1))</f>
        <v/>
      </c>
    </row>
    <row r="209" customFormat="false" ht="15.75" hidden="false" customHeight="true" outlineLevel="0" collapsed="false">
      <c r="A209" s="4" t="str">
        <f aca="false">IF('Time Series Inputs'!A209="","",'Time Series Inputs'!A209)</f>
        <v/>
      </c>
      <c r="B209" s="5" t="str">
        <f aca="false">IF('Time Series Inputs'!B209="","",'Time Series Inputs'!B209)</f>
        <v/>
      </c>
      <c r="C209" s="5" t="str">
        <f aca="false">IF('Time Series Inputs'!C209="","",'Time Series Inputs'!C209)</f>
        <v/>
      </c>
      <c r="D209" s="6" t="str">
        <f aca="false">IF(A209="","",'Apply Constraints'!A209)</f>
        <v/>
      </c>
      <c r="E209" s="6" t="str">
        <f aca="false">IF(A209="","",E208*(D208*(B209/B208-1)+1))</f>
        <v/>
      </c>
    </row>
    <row r="210" customFormat="false" ht="15.75" hidden="false" customHeight="true" outlineLevel="0" collapsed="false">
      <c r="A210" s="4" t="str">
        <f aca="false">IF('Time Series Inputs'!A210="","",'Time Series Inputs'!A210)</f>
        <v/>
      </c>
      <c r="B210" s="5" t="str">
        <f aca="false">IF('Time Series Inputs'!B210="","",'Time Series Inputs'!B210)</f>
        <v/>
      </c>
      <c r="C210" s="5" t="str">
        <f aca="false">IF('Time Series Inputs'!C210="","",'Time Series Inputs'!C210)</f>
        <v/>
      </c>
      <c r="D210" s="6" t="str">
        <f aca="false">IF(A210="","",'Apply Constraints'!A210)</f>
        <v/>
      </c>
      <c r="E210" s="6" t="str">
        <f aca="false">IF(A210="","",E209*(D209*(B210/B209-1)+1))</f>
        <v/>
      </c>
    </row>
    <row r="211" customFormat="false" ht="15.75" hidden="false" customHeight="true" outlineLevel="0" collapsed="false">
      <c r="A211" s="4" t="str">
        <f aca="false">IF('Time Series Inputs'!A211="","",'Time Series Inputs'!A211)</f>
        <v/>
      </c>
      <c r="B211" s="5" t="str">
        <f aca="false">IF('Time Series Inputs'!B211="","",'Time Series Inputs'!B211)</f>
        <v/>
      </c>
      <c r="C211" s="5" t="str">
        <f aca="false">IF('Time Series Inputs'!C211="","",'Time Series Inputs'!C211)</f>
        <v/>
      </c>
      <c r="D211" s="6" t="str">
        <f aca="false">IF(A211="","",'Apply Constraints'!A211)</f>
        <v/>
      </c>
      <c r="E211" s="6" t="str">
        <f aca="false">IF(A211="","",E210*(D210*(B211/B210-1)+1))</f>
        <v/>
      </c>
    </row>
    <row r="212" customFormat="false" ht="15.75" hidden="false" customHeight="true" outlineLevel="0" collapsed="false">
      <c r="A212" s="4" t="str">
        <f aca="false">IF('Time Series Inputs'!A212="","",'Time Series Inputs'!A212)</f>
        <v/>
      </c>
      <c r="B212" s="5" t="str">
        <f aca="false">IF('Time Series Inputs'!B212="","",'Time Series Inputs'!B212)</f>
        <v/>
      </c>
      <c r="C212" s="5" t="str">
        <f aca="false">IF('Time Series Inputs'!C212="","",'Time Series Inputs'!C212)</f>
        <v/>
      </c>
      <c r="D212" s="6" t="str">
        <f aca="false">IF(A212="","",'Apply Constraints'!A212)</f>
        <v/>
      </c>
      <c r="E212" s="6" t="str">
        <f aca="false">IF(A212="","",E211*(D211*(B212/B211-1)+1))</f>
        <v/>
      </c>
    </row>
    <row r="213" customFormat="false" ht="15.75" hidden="false" customHeight="true" outlineLevel="0" collapsed="false">
      <c r="A213" s="4" t="str">
        <f aca="false">IF('Time Series Inputs'!A213="","",'Time Series Inputs'!A213)</f>
        <v/>
      </c>
      <c r="B213" s="5" t="str">
        <f aca="false">IF('Time Series Inputs'!B213="","",'Time Series Inputs'!B213)</f>
        <v/>
      </c>
      <c r="C213" s="5" t="str">
        <f aca="false">IF('Time Series Inputs'!C213="","",'Time Series Inputs'!C213)</f>
        <v/>
      </c>
      <c r="D213" s="6" t="str">
        <f aca="false">IF(A213="","",'Apply Constraints'!A213)</f>
        <v/>
      </c>
      <c r="E213" s="6" t="str">
        <f aca="false">IF(A213="","",E212*(D212*(B213/B212-1)+1))</f>
        <v/>
      </c>
    </row>
    <row r="214" customFormat="false" ht="15.75" hidden="false" customHeight="true" outlineLevel="0" collapsed="false">
      <c r="A214" s="4" t="str">
        <f aca="false">IF('Time Series Inputs'!A214="","",'Time Series Inputs'!A214)</f>
        <v/>
      </c>
      <c r="B214" s="5" t="str">
        <f aca="false">IF('Time Series Inputs'!B214="","",'Time Series Inputs'!B214)</f>
        <v/>
      </c>
      <c r="C214" s="5" t="str">
        <f aca="false">IF('Time Series Inputs'!C214="","",'Time Series Inputs'!C214)</f>
        <v/>
      </c>
      <c r="D214" s="6" t="str">
        <f aca="false">IF(A214="","",'Apply Constraints'!A214)</f>
        <v/>
      </c>
      <c r="E214" s="6" t="str">
        <f aca="false">IF(A214="","",E213*(D213*(B214/B213-1)+1))</f>
        <v/>
      </c>
    </row>
    <row r="215" customFormat="false" ht="15.75" hidden="false" customHeight="true" outlineLevel="0" collapsed="false">
      <c r="A215" s="4" t="str">
        <f aca="false">IF('Time Series Inputs'!A215="","",'Time Series Inputs'!A215)</f>
        <v/>
      </c>
      <c r="B215" s="5" t="str">
        <f aca="false">IF('Time Series Inputs'!B215="","",'Time Series Inputs'!B215)</f>
        <v/>
      </c>
      <c r="C215" s="5" t="str">
        <f aca="false">IF('Time Series Inputs'!C215="","",'Time Series Inputs'!C215)</f>
        <v/>
      </c>
      <c r="D215" s="6" t="str">
        <f aca="false">IF(A215="","",'Apply Constraints'!A215)</f>
        <v/>
      </c>
      <c r="E215" s="6" t="str">
        <f aca="false">IF(A215="","",E214*(D214*(B215/B214-1)+1))</f>
        <v/>
      </c>
    </row>
    <row r="216" customFormat="false" ht="15.75" hidden="false" customHeight="true" outlineLevel="0" collapsed="false">
      <c r="A216" s="4" t="str">
        <f aca="false">IF('Time Series Inputs'!A216="","",'Time Series Inputs'!A216)</f>
        <v/>
      </c>
      <c r="B216" s="5" t="str">
        <f aca="false">IF('Time Series Inputs'!B216="","",'Time Series Inputs'!B216)</f>
        <v/>
      </c>
      <c r="C216" s="5" t="str">
        <f aca="false">IF('Time Series Inputs'!C216="","",'Time Series Inputs'!C216)</f>
        <v/>
      </c>
      <c r="D216" s="6" t="str">
        <f aca="false">IF(A216="","",'Apply Constraints'!A216)</f>
        <v/>
      </c>
      <c r="E216" s="6" t="str">
        <f aca="false">IF(A216="","",E215*(D215*(B216/B215-1)+1))</f>
        <v/>
      </c>
    </row>
    <row r="217" customFormat="false" ht="15.75" hidden="false" customHeight="true" outlineLevel="0" collapsed="false">
      <c r="A217" s="4" t="str">
        <f aca="false">IF('Time Series Inputs'!A217="","",'Time Series Inputs'!A217)</f>
        <v/>
      </c>
      <c r="B217" s="5" t="str">
        <f aca="false">IF('Time Series Inputs'!B217="","",'Time Series Inputs'!B217)</f>
        <v/>
      </c>
      <c r="C217" s="5" t="str">
        <f aca="false">IF('Time Series Inputs'!C217="","",'Time Series Inputs'!C217)</f>
        <v/>
      </c>
      <c r="D217" s="6" t="str">
        <f aca="false">IF(A217="","",'Apply Constraints'!A217)</f>
        <v/>
      </c>
      <c r="E217" s="6" t="str">
        <f aca="false">IF(A217="","",E216*(D216*(B217/B216-1)+1))</f>
        <v/>
      </c>
    </row>
    <row r="218" customFormat="false" ht="15.75" hidden="false" customHeight="true" outlineLevel="0" collapsed="false">
      <c r="A218" s="4" t="str">
        <f aca="false">IF('Time Series Inputs'!A218="","",'Time Series Inputs'!A218)</f>
        <v/>
      </c>
      <c r="B218" s="5" t="str">
        <f aca="false">IF('Time Series Inputs'!B218="","",'Time Series Inputs'!B218)</f>
        <v/>
      </c>
      <c r="C218" s="5" t="str">
        <f aca="false">IF('Time Series Inputs'!C218="","",'Time Series Inputs'!C218)</f>
        <v/>
      </c>
      <c r="D218" s="6" t="str">
        <f aca="false">IF(A218="","",'Apply Constraints'!A218)</f>
        <v/>
      </c>
      <c r="E218" s="6" t="str">
        <f aca="false">IF(A218="","",E217*(D217*(B218/B217-1)+1))</f>
        <v/>
      </c>
    </row>
    <row r="219" customFormat="false" ht="15.75" hidden="false" customHeight="true" outlineLevel="0" collapsed="false">
      <c r="A219" s="4" t="str">
        <f aca="false">IF('Time Series Inputs'!A219="","",'Time Series Inputs'!A219)</f>
        <v/>
      </c>
      <c r="B219" s="5" t="str">
        <f aca="false">IF('Time Series Inputs'!B219="","",'Time Series Inputs'!B219)</f>
        <v/>
      </c>
      <c r="C219" s="5" t="str">
        <f aca="false">IF('Time Series Inputs'!C219="","",'Time Series Inputs'!C219)</f>
        <v/>
      </c>
      <c r="D219" s="6" t="str">
        <f aca="false">IF(A219="","",'Apply Constraints'!A219)</f>
        <v/>
      </c>
      <c r="E219" s="6" t="str">
        <f aca="false">IF(A219="","",E218*(D218*(B219/B218-1)+1))</f>
        <v/>
      </c>
    </row>
    <row r="220" customFormat="false" ht="15.75" hidden="false" customHeight="true" outlineLevel="0" collapsed="false">
      <c r="A220" s="4" t="str">
        <f aca="false">IF('Time Series Inputs'!A220="","",'Time Series Inputs'!A220)</f>
        <v/>
      </c>
      <c r="B220" s="5" t="str">
        <f aca="false">IF('Time Series Inputs'!B220="","",'Time Series Inputs'!B220)</f>
        <v/>
      </c>
      <c r="C220" s="5" t="str">
        <f aca="false">IF('Time Series Inputs'!C220="","",'Time Series Inputs'!C220)</f>
        <v/>
      </c>
      <c r="D220" s="6" t="str">
        <f aca="false">IF(A220="","",'Apply Constraints'!A220)</f>
        <v/>
      </c>
      <c r="E220" s="6" t="str">
        <f aca="false">IF(A220="","",E219*(D219*(B220/B219-1)+1))</f>
        <v/>
      </c>
    </row>
    <row r="221" customFormat="false" ht="15.75" hidden="false" customHeight="true" outlineLevel="0" collapsed="false">
      <c r="A221" s="4" t="str">
        <f aca="false">IF('Time Series Inputs'!A221="","",'Time Series Inputs'!A221)</f>
        <v/>
      </c>
      <c r="B221" s="5" t="str">
        <f aca="false">IF('Time Series Inputs'!B221="","",'Time Series Inputs'!B221)</f>
        <v/>
      </c>
      <c r="C221" s="5" t="str">
        <f aca="false">IF('Time Series Inputs'!C221="","",'Time Series Inputs'!C221)</f>
        <v/>
      </c>
      <c r="D221" s="6" t="str">
        <f aca="false">IF(A221="","",'Apply Constraints'!A221)</f>
        <v/>
      </c>
      <c r="E221" s="6" t="str">
        <f aca="false">IF(A221="","",E220*(D220*(B221/B220-1)+1))</f>
        <v/>
      </c>
    </row>
    <row r="222" customFormat="false" ht="15.75" hidden="false" customHeight="true" outlineLevel="0" collapsed="false">
      <c r="A222" s="4" t="str">
        <f aca="false">IF('Time Series Inputs'!A222="","",'Time Series Inputs'!A222)</f>
        <v/>
      </c>
      <c r="B222" s="5" t="str">
        <f aca="false">IF('Time Series Inputs'!B222="","",'Time Series Inputs'!B222)</f>
        <v/>
      </c>
      <c r="C222" s="5" t="str">
        <f aca="false">IF('Time Series Inputs'!C222="","",'Time Series Inputs'!C222)</f>
        <v/>
      </c>
      <c r="D222" s="6" t="str">
        <f aca="false">IF(A222="","",'Apply Constraints'!A222)</f>
        <v/>
      </c>
      <c r="E222" s="6" t="str">
        <f aca="false">IF(A222="","",E221*(D221*(B222/B221-1)+1))</f>
        <v/>
      </c>
    </row>
    <row r="223" customFormat="false" ht="15.75" hidden="false" customHeight="true" outlineLevel="0" collapsed="false">
      <c r="A223" s="4" t="str">
        <f aca="false">IF('Time Series Inputs'!A223="","",'Time Series Inputs'!A223)</f>
        <v/>
      </c>
      <c r="B223" s="5" t="str">
        <f aca="false">IF('Time Series Inputs'!B223="","",'Time Series Inputs'!B223)</f>
        <v/>
      </c>
      <c r="C223" s="5" t="str">
        <f aca="false">IF('Time Series Inputs'!C223="","",'Time Series Inputs'!C223)</f>
        <v/>
      </c>
      <c r="D223" s="6" t="str">
        <f aca="false">IF(A223="","",'Apply Constraints'!A223)</f>
        <v/>
      </c>
      <c r="E223" s="6" t="str">
        <f aca="false">IF(A223="","",E222*(D222*(B223/B222-1)+1))</f>
        <v/>
      </c>
    </row>
    <row r="224" customFormat="false" ht="15.75" hidden="false" customHeight="true" outlineLevel="0" collapsed="false">
      <c r="A224" s="4" t="str">
        <f aca="false">IF('Time Series Inputs'!A224="","",'Time Series Inputs'!A224)</f>
        <v/>
      </c>
      <c r="B224" s="5" t="str">
        <f aca="false">IF('Time Series Inputs'!B224="","",'Time Series Inputs'!B224)</f>
        <v/>
      </c>
      <c r="C224" s="5" t="str">
        <f aca="false">IF('Time Series Inputs'!C224="","",'Time Series Inputs'!C224)</f>
        <v/>
      </c>
      <c r="D224" s="6" t="str">
        <f aca="false">IF(A224="","",'Apply Constraints'!A224)</f>
        <v/>
      </c>
      <c r="E224" s="6" t="str">
        <f aca="false">IF(A224="","",E223*(D223*(B224/B223-1)+1))</f>
        <v/>
      </c>
    </row>
    <row r="225" customFormat="false" ht="15.75" hidden="false" customHeight="true" outlineLevel="0" collapsed="false">
      <c r="A225" s="4" t="str">
        <f aca="false">IF('Time Series Inputs'!A225="","",'Time Series Inputs'!A225)</f>
        <v/>
      </c>
      <c r="B225" s="5" t="str">
        <f aca="false">IF('Time Series Inputs'!B225="","",'Time Series Inputs'!B225)</f>
        <v/>
      </c>
      <c r="C225" s="5" t="str">
        <f aca="false">IF('Time Series Inputs'!C225="","",'Time Series Inputs'!C225)</f>
        <v/>
      </c>
      <c r="D225" s="6" t="str">
        <f aca="false">IF(A225="","",'Apply Constraints'!A225)</f>
        <v/>
      </c>
      <c r="E225" s="6" t="str">
        <f aca="false">IF(A225="","",E224*(D224*(B225/B224-1)+1))</f>
        <v/>
      </c>
    </row>
    <row r="226" customFormat="false" ht="15.75" hidden="false" customHeight="true" outlineLevel="0" collapsed="false">
      <c r="A226" s="4" t="str">
        <f aca="false">IF('Time Series Inputs'!A226="","",'Time Series Inputs'!A226)</f>
        <v/>
      </c>
      <c r="B226" s="5" t="str">
        <f aca="false">IF('Time Series Inputs'!B226="","",'Time Series Inputs'!B226)</f>
        <v/>
      </c>
      <c r="C226" s="5" t="str">
        <f aca="false">IF('Time Series Inputs'!C226="","",'Time Series Inputs'!C226)</f>
        <v/>
      </c>
      <c r="D226" s="6" t="str">
        <f aca="false">IF(A226="","",'Apply Constraints'!A226)</f>
        <v/>
      </c>
      <c r="E226" s="6" t="str">
        <f aca="false">IF(A226="","",E225*(D225*(B226/B225-1)+1))</f>
        <v/>
      </c>
    </row>
    <row r="227" customFormat="false" ht="15.75" hidden="false" customHeight="true" outlineLevel="0" collapsed="false">
      <c r="A227" s="4" t="str">
        <f aca="false">IF('Time Series Inputs'!A227="","",'Time Series Inputs'!A227)</f>
        <v/>
      </c>
      <c r="B227" s="5" t="str">
        <f aca="false">IF('Time Series Inputs'!B227="","",'Time Series Inputs'!B227)</f>
        <v/>
      </c>
      <c r="C227" s="5" t="str">
        <f aca="false">IF('Time Series Inputs'!C227="","",'Time Series Inputs'!C227)</f>
        <v/>
      </c>
      <c r="D227" s="6" t="str">
        <f aca="false">IF(A227="","",'Apply Constraints'!A227)</f>
        <v/>
      </c>
      <c r="E227" s="6" t="str">
        <f aca="false">IF(A227="","",E226*(D226*(B227/B226-1)+1))</f>
        <v/>
      </c>
    </row>
    <row r="228" customFormat="false" ht="15.75" hidden="false" customHeight="true" outlineLevel="0" collapsed="false">
      <c r="A228" s="4" t="str">
        <f aca="false">IF('Time Series Inputs'!A228="","",'Time Series Inputs'!A228)</f>
        <v/>
      </c>
      <c r="B228" s="5" t="str">
        <f aca="false">IF('Time Series Inputs'!B228="","",'Time Series Inputs'!B228)</f>
        <v/>
      </c>
      <c r="C228" s="5" t="str">
        <f aca="false">IF('Time Series Inputs'!C228="","",'Time Series Inputs'!C228)</f>
        <v/>
      </c>
      <c r="D228" s="6" t="str">
        <f aca="false">IF(A228="","",'Apply Constraints'!A228)</f>
        <v/>
      </c>
      <c r="E228" s="6" t="str">
        <f aca="false">IF(A228="","",E227*(D227*(B228/B227-1)+1))</f>
        <v/>
      </c>
    </row>
    <row r="229" customFormat="false" ht="15.75" hidden="false" customHeight="true" outlineLevel="0" collapsed="false">
      <c r="A229" s="4" t="str">
        <f aca="false">IF('Time Series Inputs'!A229="","",'Time Series Inputs'!A229)</f>
        <v/>
      </c>
      <c r="B229" s="5" t="str">
        <f aca="false">IF('Time Series Inputs'!B229="","",'Time Series Inputs'!B229)</f>
        <v/>
      </c>
      <c r="C229" s="5" t="str">
        <f aca="false">IF('Time Series Inputs'!C229="","",'Time Series Inputs'!C229)</f>
        <v/>
      </c>
      <c r="D229" s="6" t="str">
        <f aca="false">IF(A229="","",'Apply Constraints'!A229)</f>
        <v/>
      </c>
      <c r="E229" s="6" t="str">
        <f aca="false">IF(A229="","",E228*(D228*(B229/B228-1)+1))</f>
        <v/>
      </c>
    </row>
    <row r="230" customFormat="false" ht="15.75" hidden="false" customHeight="true" outlineLevel="0" collapsed="false">
      <c r="A230" s="4" t="str">
        <f aca="false">IF('Time Series Inputs'!A230="","",'Time Series Inputs'!A230)</f>
        <v/>
      </c>
      <c r="B230" s="5" t="str">
        <f aca="false">IF('Time Series Inputs'!B230="","",'Time Series Inputs'!B230)</f>
        <v/>
      </c>
      <c r="C230" s="5" t="str">
        <f aca="false">IF('Time Series Inputs'!C230="","",'Time Series Inputs'!C230)</f>
        <v/>
      </c>
      <c r="D230" s="6" t="str">
        <f aca="false">IF(A230="","",'Apply Constraints'!A230)</f>
        <v/>
      </c>
      <c r="E230" s="6" t="str">
        <f aca="false">IF(A230="","",E229*(D229*(B230/B229-1)+1))</f>
        <v/>
      </c>
    </row>
    <row r="231" customFormat="false" ht="15.75" hidden="false" customHeight="true" outlineLevel="0" collapsed="false">
      <c r="A231" s="4" t="str">
        <f aca="false">IF('Time Series Inputs'!A231="","",'Time Series Inputs'!A231)</f>
        <v/>
      </c>
      <c r="B231" s="5" t="str">
        <f aca="false">IF('Time Series Inputs'!B231="","",'Time Series Inputs'!B231)</f>
        <v/>
      </c>
      <c r="C231" s="5" t="str">
        <f aca="false">IF('Time Series Inputs'!C231="","",'Time Series Inputs'!C231)</f>
        <v/>
      </c>
      <c r="D231" s="6" t="str">
        <f aca="false">IF(A231="","",'Apply Constraints'!A231)</f>
        <v/>
      </c>
      <c r="E231" s="6" t="str">
        <f aca="false">IF(A231="","",E230*(D230*(B231/B230-1)+1))</f>
        <v/>
      </c>
    </row>
    <row r="232" customFormat="false" ht="15.75" hidden="false" customHeight="true" outlineLevel="0" collapsed="false">
      <c r="A232" s="4" t="str">
        <f aca="false">IF('Time Series Inputs'!A232="","",'Time Series Inputs'!A232)</f>
        <v/>
      </c>
      <c r="B232" s="5" t="str">
        <f aca="false">IF('Time Series Inputs'!B232="","",'Time Series Inputs'!B232)</f>
        <v/>
      </c>
      <c r="C232" s="5" t="str">
        <f aca="false">IF('Time Series Inputs'!C232="","",'Time Series Inputs'!C232)</f>
        <v/>
      </c>
      <c r="D232" s="6" t="str">
        <f aca="false">IF(A232="","",'Apply Constraints'!A232)</f>
        <v/>
      </c>
      <c r="E232" s="6" t="str">
        <f aca="false">IF(A232="","",E231*(D231*(B232/B231-1)+1))</f>
        <v/>
      </c>
    </row>
    <row r="233" customFormat="false" ht="15.75" hidden="false" customHeight="true" outlineLevel="0" collapsed="false">
      <c r="A233" s="4" t="str">
        <f aca="false">IF('Time Series Inputs'!A233="","",'Time Series Inputs'!A233)</f>
        <v/>
      </c>
      <c r="B233" s="5" t="str">
        <f aca="false">IF('Time Series Inputs'!B233="","",'Time Series Inputs'!B233)</f>
        <v/>
      </c>
      <c r="C233" s="5" t="str">
        <f aca="false">IF('Time Series Inputs'!C233="","",'Time Series Inputs'!C233)</f>
        <v/>
      </c>
      <c r="D233" s="6" t="str">
        <f aca="false">IF(A233="","",'Apply Constraints'!A233)</f>
        <v/>
      </c>
      <c r="E233" s="6" t="str">
        <f aca="false">IF(A233="","",E232*(D232*(B233/B232-1)+1))</f>
        <v/>
      </c>
    </row>
    <row r="234" customFormat="false" ht="15.75" hidden="false" customHeight="true" outlineLevel="0" collapsed="false">
      <c r="A234" s="4" t="str">
        <f aca="false">IF('Time Series Inputs'!A234="","",'Time Series Inputs'!A234)</f>
        <v/>
      </c>
      <c r="B234" s="5" t="str">
        <f aca="false">IF('Time Series Inputs'!B234="","",'Time Series Inputs'!B234)</f>
        <v/>
      </c>
      <c r="C234" s="5" t="str">
        <f aca="false">IF('Time Series Inputs'!C234="","",'Time Series Inputs'!C234)</f>
        <v/>
      </c>
      <c r="D234" s="6" t="str">
        <f aca="false">IF(A234="","",'Apply Constraints'!A234)</f>
        <v/>
      </c>
      <c r="E234" s="6" t="str">
        <f aca="false">IF(A234="","",E233*(D233*(B234/B233-1)+1))</f>
        <v/>
      </c>
    </row>
    <row r="235" customFormat="false" ht="15.75" hidden="false" customHeight="true" outlineLevel="0" collapsed="false">
      <c r="A235" s="4" t="str">
        <f aca="false">IF('Time Series Inputs'!A235="","",'Time Series Inputs'!A235)</f>
        <v/>
      </c>
      <c r="B235" s="5" t="str">
        <f aca="false">IF('Time Series Inputs'!B235="","",'Time Series Inputs'!B235)</f>
        <v/>
      </c>
      <c r="C235" s="5" t="str">
        <f aca="false">IF('Time Series Inputs'!C235="","",'Time Series Inputs'!C235)</f>
        <v/>
      </c>
      <c r="D235" s="6" t="str">
        <f aca="false">IF(A235="","",'Apply Constraints'!A235)</f>
        <v/>
      </c>
      <c r="E235" s="6" t="str">
        <f aca="false">IF(A235="","",E234*(D234*(B235/B234-1)+1))</f>
        <v/>
      </c>
    </row>
    <row r="236" customFormat="false" ht="15.75" hidden="false" customHeight="true" outlineLevel="0" collapsed="false">
      <c r="A236" s="4" t="str">
        <f aca="false">IF('Time Series Inputs'!A236="","",'Time Series Inputs'!A236)</f>
        <v/>
      </c>
      <c r="B236" s="5" t="str">
        <f aca="false">IF('Time Series Inputs'!B236="","",'Time Series Inputs'!B236)</f>
        <v/>
      </c>
      <c r="C236" s="5" t="str">
        <f aca="false">IF('Time Series Inputs'!C236="","",'Time Series Inputs'!C236)</f>
        <v/>
      </c>
      <c r="D236" s="6" t="str">
        <f aca="false">IF(A236="","",'Apply Constraints'!A236)</f>
        <v/>
      </c>
      <c r="E236" s="6" t="str">
        <f aca="false">IF(A236="","",E235*(D235*(B236/B235-1)+1))</f>
        <v/>
      </c>
    </row>
    <row r="237" customFormat="false" ht="15.75" hidden="false" customHeight="true" outlineLevel="0" collapsed="false">
      <c r="A237" s="4" t="str">
        <f aca="false">IF('Time Series Inputs'!A237="","",'Time Series Inputs'!A237)</f>
        <v/>
      </c>
      <c r="B237" s="5" t="str">
        <f aca="false">IF('Time Series Inputs'!B237="","",'Time Series Inputs'!B237)</f>
        <v/>
      </c>
      <c r="C237" s="5" t="str">
        <f aca="false">IF('Time Series Inputs'!C237="","",'Time Series Inputs'!C237)</f>
        <v/>
      </c>
      <c r="D237" s="6" t="str">
        <f aca="false">IF(A237="","",'Apply Constraints'!A237)</f>
        <v/>
      </c>
      <c r="E237" s="6" t="str">
        <f aca="false">IF(A237="","",E236*(D236*(B237/B236-1)+1))</f>
        <v/>
      </c>
    </row>
    <row r="238" customFormat="false" ht="15.75" hidden="false" customHeight="true" outlineLevel="0" collapsed="false">
      <c r="A238" s="4" t="str">
        <f aca="false">IF('Time Series Inputs'!A238="","",'Time Series Inputs'!A238)</f>
        <v/>
      </c>
      <c r="B238" s="5" t="str">
        <f aca="false">IF('Time Series Inputs'!B238="","",'Time Series Inputs'!B238)</f>
        <v/>
      </c>
      <c r="C238" s="5" t="str">
        <f aca="false">IF('Time Series Inputs'!C238="","",'Time Series Inputs'!C238)</f>
        <v/>
      </c>
      <c r="D238" s="6" t="str">
        <f aca="false">IF(A238="","",'Apply Constraints'!A238)</f>
        <v/>
      </c>
      <c r="E238" s="6" t="str">
        <f aca="false">IF(A238="","",E237*(D237*(B238/B237-1)+1))</f>
        <v/>
      </c>
    </row>
    <row r="239" customFormat="false" ht="15.75" hidden="false" customHeight="true" outlineLevel="0" collapsed="false">
      <c r="A239" s="4" t="str">
        <f aca="false">IF('Time Series Inputs'!A239="","",'Time Series Inputs'!A239)</f>
        <v/>
      </c>
      <c r="B239" s="5" t="str">
        <f aca="false">IF('Time Series Inputs'!B239="","",'Time Series Inputs'!B239)</f>
        <v/>
      </c>
      <c r="C239" s="5" t="str">
        <f aca="false">IF('Time Series Inputs'!C239="","",'Time Series Inputs'!C239)</f>
        <v/>
      </c>
      <c r="D239" s="6" t="str">
        <f aca="false">IF(A239="","",'Apply Constraints'!A239)</f>
        <v/>
      </c>
      <c r="E239" s="6" t="str">
        <f aca="false">IF(A239="","",E238*(D238*(B239/B238-1)+1))</f>
        <v/>
      </c>
    </row>
    <row r="240" customFormat="false" ht="15.75" hidden="false" customHeight="true" outlineLevel="0" collapsed="false">
      <c r="A240" s="4" t="str">
        <f aca="false">IF('Time Series Inputs'!A240="","",'Time Series Inputs'!A240)</f>
        <v/>
      </c>
      <c r="B240" s="5" t="str">
        <f aca="false">IF('Time Series Inputs'!B240="","",'Time Series Inputs'!B240)</f>
        <v/>
      </c>
      <c r="C240" s="5" t="str">
        <f aca="false">IF('Time Series Inputs'!C240="","",'Time Series Inputs'!C240)</f>
        <v/>
      </c>
      <c r="D240" s="6" t="str">
        <f aca="false">IF(A240="","",'Apply Constraints'!A240)</f>
        <v/>
      </c>
      <c r="E240" s="6" t="str">
        <f aca="false">IF(A240="","",E239*(D239*(B240/B239-1)+1))</f>
        <v/>
      </c>
    </row>
    <row r="241" customFormat="false" ht="15.75" hidden="false" customHeight="true" outlineLevel="0" collapsed="false">
      <c r="A241" s="4" t="str">
        <f aca="false">IF('Time Series Inputs'!A241="","",'Time Series Inputs'!A241)</f>
        <v/>
      </c>
      <c r="B241" s="5" t="str">
        <f aca="false">IF('Time Series Inputs'!B241="","",'Time Series Inputs'!B241)</f>
        <v/>
      </c>
      <c r="C241" s="5" t="str">
        <f aca="false">IF('Time Series Inputs'!C241="","",'Time Series Inputs'!C241)</f>
        <v/>
      </c>
      <c r="D241" s="6" t="str">
        <f aca="false">IF(A241="","",'Apply Constraints'!A241)</f>
        <v/>
      </c>
      <c r="E241" s="6" t="str">
        <f aca="false">IF(A241="","",E240*(D240*(B241/B240-1)+1))</f>
        <v/>
      </c>
    </row>
    <row r="242" customFormat="false" ht="15.75" hidden="false" customHeight="true" outlineLevel="0" collapsed="false">
      <c r="A242" s="4" t="str">
        <f aca="false">IF('Time Series Inputs'!A242="","",'Time Series Inputs'!A242)</f>
        <v/>
      </c>
      <c r="B242" s="5" t="str">
        <f aca="false">IF('Time Series Inputs'!B242="","",'Time Series Inputs'!B242)</f>
        <v/>
      </c>
      <c r="C242" s="5" t="str">
        <f aca="false">IF('Time Series Inputs'!C242="","",'Time Series Inputs'!C242)</f>
        <v/>
      </c>
      <c r="D242" s="6" t="str">
        <f aca="false">IF(A242="","",'Apply Constraints'!A242)</f>
        <v/>
      </c>
      <c r="E242" s="6" t="str">
        <f aca="false">IF(A242="","",E241*(D241*(B242/B241-1)+1))</f>
        <v/>
      </c>
    </row>
    <row r="243" customFormat="false" ht="15.75" hidden="false" customHeight="true" outlineLevel="0" collapsed="false">
      <c r="A243" s="4" t="str">
        <f aca="false">IF('Time Series Inputs'!A243="","",'Time Series Inputs'!A243)</f>
        <v/>
      </c>
      <c r="B243" s="5" t="str">
        <f aca="false">IF('Time Series Inputs'!B243="","",'Time Series Inputs'!B243)</f>
        <v/>
      </c>
      <c r="C243" s="5" t="str">
        <f aca="false">IF('Time Series Inputs'!C243="","",'Time Series Inputs'!C243)</f>
        <v/>
      </c>
      <c r="D243" s="6" t="str">
        <f aca="false">IF(A243="","",'Apply Constraints'!A243)</f>
        <v/>
      </c>
      <c r="E243" s="6" t="str">
        <f aca="false">IF(A243="","",E242*(D242*(B243/B242-1)+1))</f>
        <v/>
      </c>
    </row>
    <row r="244" customFormat="false" ht="15.75" hidden="false" customHeight="true" outlineLevel="0" collapsed="false">
      <c r="A244" s="4" t="str">
        <f aca="false">IF('Time Series Inputs'!A244="","",'Time Series Inputs'!A244)</f>
        <v/>
      </c>
      <c r="B244" s="5" t="str">
        <f aca="false">IF('Time Series Inputs'!B244="","",'Time Series Inputs'!B244)</f>
        <v/>
      </c>
      <c r="C244" s="5" t="str">
        <f aca="false">IF('Time Series Inputs'!C244="","",'Time Series Inputs'!C244)</f>
        <v/>
      </c>
      <c r="D244" s="6" t="str">
        <f aca="false">IF(A244="","",'Apply Constraints'!A244)</f>
        <v/>
      </c>
      <c r="E244" s="6" t="str">
        <f aca="false">IF(A244="","",E243*(D243*(B244/B243-1)+1))</f>
        <v/>
      </c>
    </row>
    <row r="245" customFormat="false" ht="15.75" hidden="false" customHeight="true" outlineLevel="0" collapsed="false">
      <c r="A245" s="4" t="str">
        <f aca="false">IF('Time Series Inputs'!A245="","",'Time Series Inputs'!A245)</f>
        <v/>
      </c>
      <c r="B245" s="5" t="str">
        <f aca="false">IF('Time Series Inputs'!B245="","",'Time Series Inputs'!B245)</f>
        <v/>
      </c>
      <c r="C245" s="5" t="str">
        <f aca="false">IF('Time Series Inputs'!C245="","",'Time Series Inputs'!C245)</f>
        <v/>
      </c>
      <c r="D245" s="6" t="str">
        <f aca="false">IF(A245="","",'Apply Constraints'!A245)</f>
        <v/>
      </c>
      <c r="E245" s="6" t="str">
        <f aca="false">IF(A245="","",E244*(D244*(B245/B244-1)+1))</f>
        <v/>
      </c>
    </row>
    <row r="246" customFormat="false" ht="15.75" hidden="false" customHeight="true" outlineLevel="0" collapsed="false">
      <c r="A246" s="4" t="str">
        <f aca="false">IF('Time Series Inputs'!A246="","",'Time Series Inputs'!A246)</f>
        <v/>
      </c>
      <c r="B246" s="5" t="str">
        <f aca="false">IF('Time Series Inputs'!B246="","",'Time Series Inputs'!B246)</f>
        <v/>
      </c>
      <c r="C246" s="5" t="str">
        <f aca="false">IF('Time Series Inputs'!C246="","",'Time Series Inputs'!C246)</f>
        <v/>
      </c>
      <c r="D246" s="6" t="str">
        <f aca="false">IF(A246="","",'Apply Constraints'!A246)</f>
        <v/>
      </c>
      <c r="E246" s="6" t="str">
        <f aca="false">IF(A246="","",E245*(D245*(B246/B245-1)+1))</f>
        <v/>
      </c>
    </row>
    <row r="247" customFormat="false" ht="15.75" hidden="false" customHeight="true" outlineLevel="0" collapsed="false">
      <c r="A247" s="4" t="str">
        <f aca="false">IF('Time Series Inputs'!A247="","",'Time Series Inputs'!A247)</f>
        <v/>
      </c>
      <c r="B247" s="5" t="str">
        <f aca="false">IF('Time Series Inputs'!B247="","",'Time Series Inputs'!B247)</f>
        <v/>
      </c>
      <c r="C247" s="5" t="str">
        <f aca="false">IF('Time Series Inputs'!C247="","",'Time Series Inputs'!C247)</f>
        <v/>
      </c>
      <c r="D247" s="6" t="str">
        <f aca="false">IF(A247="","",'Apply Constraints'!A247)</f>
        <v/>
      </c>
      <c r="E247" s="6" t="str">
        <f aca="false">IF(A247="","",E246*(D246*(B247/B246-1)+1))</f>
        <v/>
      </c>
    </row>
    <row r="248" customFormat="false" ht="15.75" hidden="false" customHeight="true" outlineLevel="0" collapsed="false">
      <c r="A248" s="4" t="str">
        <f aca="false">IF('Time Series Inputs'!A248="","",'Time Series Inputs'!A248)</f>
        <v/>
      </c>
      <c r="B248" s="5" t="str">
        <f aca="false">IF('Time Series Inputs'!B248="","",'Time Series Inputs'!B248)</f>
        <v/>
      </c>
      <c r="C248" s="5" t="str">
        <f aca="false">IF('Time Series Inputs'!C248="","",'Time Series Inputs'!C248)</f>
        <v/>
      </c>
      <c r="D248" s="6" t="str">
        <f aca="false">IF(A248="","",'Apply Constraints'!A248)</f>
        <v/>
      </c>
      <c r="E248" s="6" t="str">
        <f aca="false">IF(A248="","",E247*(D247*(B248/B247-1)+1))</f>
        <v/>
      </c>
    </row>
    <row r="249" customFormat="false" ht="15.75" hidden="false" customHeight="true" outlineLevel="0" collapsed="false">
      <c r="A249" s="4" t="str">
        <f aca="false">IF('Time Series Inputs'!A249="","",'Time Series Inputs'!A249)</f>
        <v/>
      </c>
      <c r="B249" s="5" t="str">
        <f aca="false">IF('Time Series Inputs'!B249="","",'Time Series Inputs'!B249)</f>
        <v/>
      </c>
      <c r="C249" s="5" t="str">
        <f aca="false">IF('Time Series Inputs'!C249="","",'Time Series Inputs'!C249)</f>
        <v/>
      </c>
      <c r="D249" s="6" t="str">
        <f aca="false">IF(A249="","",'Apply Constraints'!A249)</f>
        <v/>
      </c>
      <c r="E249" s="6" t="str">
        <f aca="false">IF(A249="","",E248*(D248*(B249/B248-1)+1))</f>
        <v/>
      </c>
    </row>
    <row r="250" customFormat="false" ht="15.75" hidden="false" customHeight="true" outlineLevel="0" collapsed="false">
      <c r="A250" s="4" t="str">
        <f aca="false">IF('Time Series Inputs'!A250="","",'Time Series Inputs'!A250)</f>
        <v/>
      </c>
      <c r="B250" s="5" t="str">
        <f aca="false">IF('Time Series Inputs'!B250="","",'Time Series Inputs'!B250)</f>
        <v/>
      </c>
      <c r="C250" s="5" t="str">
        <f aca="false">IF('Time Series Inputs'!C250="","",'Time Series Inputs'!C250)</f>
        <v/>
      </c>
      <c r="D250" s="6" t="str">
        <f aca="false">IF(A250="","",'Apply Constraints'!A250)</f>
        <v/>
      </c>
      <c r="E250" s="6" t="str">
        <f aca="false">IF(A250="","",E249*(D249*(B250/B249-1)+1))</f>
        <v/>
      </c>
    </row>
    <row r="251" customFormat="false" ht="15.75" hidden="false" customHeight="true" outlineLevel="0" collapsed="false">
      <c r="A251" s="4" t="str">
        <f aca="false">IF('Time Series Inputs'!A251="","",'Time Series Inputs'!A251)</f>
        <v/>
      </c>
      <c r="B251" s="5" t="str">
        <f aca="false">IF('Time Series Inputs'!B251="","",'Time Series Inputs'!B251)</f>
        <v/>
      </c>
      <c r="C251" s="5" t="str">
        <f aca="false">IF('Time Series Inputs'!C251="","",'Time Series Inputs'!C251)</f>
        <v/>
      </c>
      <c r="D251" s="6" t="str">
        <f aca="false">IF(A251="","",'Apply Constraints'!A251)</f>
        <v/>
      </c>
      <c r="E251" s="6" t="str">
        <f aca="false">IF(A251="","",E250*(D250*(B251/B250-1)+1))</f>
        <v/>
      </c>
    </row>
    <row r="252" customFormat="false" ht="15.75" hidden="false" customHeight="true" outlineLevel="0" collapsed="false">
      <c r="A252" s="4" t="str">
        <f aca="false">IF('Time Series Inputs'!A252="","",'Time Series Inputs'!A252)</f>
        <v/>
      </c>
      <c r="B252" s="5" t="str">
        <f aca="false">IF('Time Series Inputs'!B252="","",'Time Series Inputs'!B252)</f>
        <v/>
      </c>
      <c r="C252" s="5" t="str">
        <f aca="false">IF('Time Series Inputs'!C252="","",'Time Series Inputs'!C252)</f>
        <v/>
      </c>
      <c r="D252" s="6" t="str">
        <f aca="false">IF(A252="","",'Apply Constraints'!A252)</f>
        <v/>
      </c>
      <c r="E252" s="6" t="str">
        <f aca="false">IF(A252="","",E251*(D251*(B252/B251-1)+1))</f>
        <v/>
      </c>
    </row>
    <row r="253" customFormat="false" ht="15.75" hidden="false" customHeight="true" outlineLevel="0" collapsed="false">
      <c r="A253" s="4" t="str">
        <f aca="false">IF('Time Series Inputs'!A253="","",'Time Series Inputs'!A253)</f>
        <v/>
      </c>
      <c r="B253" s="5" t="str">
        <f aca="false">IF('Time Series Inputs'!B253="","",'Time Series Inputs'!B253)</f>
        <v/>
      </c>
      <c r="C253" s="5" t="str">
        <f aca="false">IF('Time Series Inputs'!C253="","",'Time Series Inputs'!C253)</f>
        <v/>
      </c>
      <c r="D253" s="6" t="str">
        <f aca="false">IF(A253="","",'Apply Constraints'!A253)</f>
        <v/>
      </c>
      <c r="E253" s="6" t="str">
        <f aca="false">IF(A253="","",E252*(D252*(B253/B252-1)+1))</f>
        <v/>
      </c>
    </row>
    <row r="254" customFormat="false" ht="15.75" hidden="false" customHeight="true" outlineLevel="0" collapsed="false">
      <c r="A254" s="4" t="str">
        <f aca="false">IF('Time Series Inputs'!A254="","",'Time Series Inputs'!A254)</f>
        <v/>
      </c>
      <c r="B254" s="5" t="str">
        <f aca="false">IF('Time Series Inputs'!B254="","",'Time Series Inputs'!B254)</f>
        <v/>
      </c>
      <c r="C254" s="5" t="str">
        <f aca="false">IF('Time Series Inputs'!C254="","",'Time Series Inputs'!C254)</f>
        <v/>
      </c>
      <c r="D254" s="6" t="str">
        <f aca="false">IF(A254="","",'Apply Constraints'!A254)</f>
        <v/>
      </c>
      <c r="E254" s="6" t="str">
        <f aca="false">IF(A254="","",E253*(D253*(B254/B253-1)+1))</f>
        <v/>
      </c>
    </row>
    <row r="255" customFormat="false" ht="15.75" hidden="false" customHeight="true" outlineLevel="0" collapsed="false">
      <c r="A255" s="4" t="str">
        <f aca="false">IF('Time Series Inputs'!A255="","",'Time Series Inputs'!A255)</f>
        <v/>
      </c>
      <c r="B255" s="5" t="str">
        <f aca="false">IF('Time Series Inputs'!B255="","",'Time Series Inputs'!B255)</f>
        <v/>
      </c>
      <c r="C255" s="5" t="str">
        <f aca="false">IF('Time Series Inputs'!C255="","",'Time Series Inputs'!C255)</f>
        <v/>
      </c>
      <c r="D255" s="6" t="str">
        <f aca="false">IF(A255="","",'Apply Constraints'!A255)</f>
        <v/>
      </c>
      <c r="E255" s="6" t="str">
        <f aca="false">IF(A255="","",E254*(D254*(B255/B254-1)+1))</f>
        <v/>
      </c>
    </row>
    <row r="256" customFormat="false" ht="15.75" hidden="false" customHeight="true" outlineLevel="0" collapsed="false">
      <c r="A256" s="4" t="str">
        <f aca="false">IF('Time Series Inputs'!A256="","",'Time Series Inputs'!A256)</f>
        <v/>
      </c>
      <c r="B256" s="5" t="str">
        <f aca="false">IF('Time Series Inputs'!B256="","",'Time Series Inputs'!B256)</f>
        <v/>
      </c>
      <c r="C256" s="5" t="str">
        <f aca="false">IF('Time Series Inputs'!C256="","",'Time Series Inputs'!C256)</f>
        <v/>
      </c>
      <c r="D256" s="6" t="str">
        <f aca="false">IF(A256="","",'Apply Constraints'!A256)</f>
        <v/>
      </c>
      <c r="E256" s="6" t="str">
        <f aca="false">IF(A256="","",E255*(D255*(B256/B255-1)+1))</f>
        <v/>
      </c>
    </row>
    <row r="257" customFormat="false" ht="15.75" hidden="false" customHeight="true" outlineLevel="0" collapsed="false">
      <c r="A257" s="4" t="str">
        <f aca="false">IF('Time Series Inputs'!A257="","",'Time Series Inputs'!A257)</f>
        <v/>
      </c>
      <c r="B257" s="5" t="str">
        <f aca="false">IF('Time Series Inputs'!B257="","",'Time Series Inputs'!B257)</f>
        <v/>
      </c>
      <c r="C257" s="5" t="str">
        <f aca="false">IF('Time Series Inputs'!C257="","",'Time Series Inputs'!C257)</f>
        <v/>
      </c>
      <c r="D257" s="6" t="str">
        <f aca="false">IF(A257="","",'Apply Constraints'!A257)</f>
        <v/>
      </c>
      <c r="E257" s="6" t="str">
        <f aca="false">IF(A257="","",E256*(D256*(B257/B256-1)+1))</f>
        <v/>
      </c>
    </row>
    <row r="258" customFormat="false" ht="15.75" hidden="false" customHeight="true" outlineLevel="0" collapsed="false">
      <c r="A258" s="4" t="str">
        <f aca="false">IF('Time Series Inputs'!A258="","",'Time Series Inputs'!A258)</f>
        <v/>
      </c>
      <c r="B258" s="5" t="str">
        <f aca="false">IF('Time Series Inputs'!B258="","",'Time Series Inputs'!B258)</f>
        <v/>
      </c>
      <c r="C258" s="5" t="str">
        <f aca="false">IF('Time Series Inputs'!C258="","",'Time Series Inputs'!C258)</f>
        <v/>
      </c>
      <c r="D258" s="6" t="str">
        <f aca="false">IF(A258="","",'Apply Constraints'!A258)</f>
        <v/>
      </c>
      <c r="E258" s="6" t="str">
        <f aca="false">IF(A258="","",E257*(D257*(B258/B257-1)+1))</f>
        <v/>
      </c>
    </row>
    <row r="259" customFormat="false" ht="15.75" hidden="false" customHeight="true" outlineLevel="0" collapsed="false">
      <c r="A259" s="4" t="str">
        <f aca="false">IF('Time Series Inputs'!A259="","",'Time Series Inputs'!A259)</f>
        <v/>
      </c>
      <c r="B259" s="5" t="str">
        <f aca="false">IF('Time Series Inputs'!B259="","",'Time Series Inputs'!B259)</f>
        <v/>
      </c>
      <c r="C259" s="5" t="str">
        <f aca="false">IF('Time Series Inputs'!C259="","",'Time Series Inputs'!C259)</f>
        <v/>
      </c>
      <c r="D259" s="6" t="str">
        <f aca="false">IF(A259="","",'Apply Constraints'!A259)</f>
        <v/>
      </c>
      <c r="E259" s="6" t="str">
        <f aca="false">IF(A259="","",E258*(D258*(B259/B258-1)+1))</f>
        <v/>
      </c>
    </row>
    <row r="260" customFormat="false" ht="15.75" hidden="false" customHeight="true" outlineLevel="0" collapsed="false">
      <c r="A260" s="4" t="str">
        <f aca="false">IF('Time Series Inputs'!A260="","",'Time Series Inputs'!A260)</f>
        <v/>
      </c>
      <c r="B260" s="5" t="str">
        <f aca="false">IF('Time Series Inputs'!B260="","",'Time Series Inputs'!B260)</f>
        <v/>
      </c>
      <c r="C260" s="5" t="str">
        <f aca="false">IF('Time Series Inputs'!C260="","",'Time Series Inputs'!C260)</f>
        <v/>
      </c>
      <c r="D260" s="6" t="str">
        <f aca="false">IF(A260="","",'Apply Constraints'!A260)</f>
        <v/>
      </c>
      <c r="E260" s="6" t="str">
        <f aca="false">IF(A260="","",E259*(D259*(B260/B259-1)+1))</f>
        <v/>
      </c>
    </row>
    <row r="261" customFormat="false" ht="15.75" hidden="false" customHeight="true" outlineLevel="0" collapsed="false">
      <c r="A261" s="4" t="str">
        <f aca="false">IF('Time Series Inputs'!A261="","",'Time Series Inputs'!A261)</f>
        <v/>
      </c>
      <c r="B261" s="5" t="str">
        <f aca="false">IF('Time Series Inputs'!B261="","",'Time Series Inputs'!B261)</f>
        <v/>
      </c>
      <c r="C261" s="5" t="str">
        <f aca="false">IF('Time Series Inputs'!C261="","",'Time Series Inputs'!C261)</f>
        <v/>
      </c>
      <c r="D261" s="6" t="str">
        <f aca="false">IF(A261="","",'Apply Constraints'!A261)</f>
        <v/>
      </c>
      <c r="E261" s="6" t="str">
        <f aca="false">IF(A261="","",E260*(D260*(B261/B260-1)+1))</f>
        <v/>
      </c>
    </row>
    <row r="262" customFormat="false" ht="15.75" hidden="false" customHeight="true" outlineLevel="0" collapsed="false">
      <c r="A262" s="4" t="str">
        <f aca="false">IF('Time Series Inputs'!A262="","",'Time Series Inputs'!A262)</f>
        <v/>
      </c>
      <c r="B262" s="5" t="str">
        <f aca="false">IF('Time Series Inputs'!B262="","",'Time Series Inputs'!B262)</f>
        <v/>
      </c>
      <c r="C262" s="5" t="str">
        <f aca="false">IF('Time Series Inputs'!C262="","",'Time Series Inputs'!C262)</f>
        <v/>
      </c>
      <c r="D262" s="6" t="str">
        <f aca="false">IF(A262="","",'Apply Constraints'!A262)</f>
        <v/>
      </c>
      <c r="E262" s="6" t="str">
        <f aca="false">IF(A262="","",E261*(D261*(B262/B261-1)+1))</f>
        <v/>
      </c>
    </row>
    <row r="263" customFormat="false" ht="15.75" hidden="false" customHeight="true" outlineLevel="0" collapsed="false">
      <c r="A263" s="4" t="str">
        <f aca="false">IF('Time Series Inputs'!A263="","",'Time Series Inputs'!A263)</f>
        <v/>
      </c>
      <c r="B263" s="5" t="str">
        <f aca="false">IF('Time Series Inputs'!B263="","",'Time Series Inputs'!B263)</f>
        <v/>
      </c>
      <c r="C263" s="5" t="str">
        <f aca="false">IF('Time Series Inputs'!C263="","",'Time Series Inputs'!C263)</f>
        <v/>
      </c>
      <c r="D263" s="6" t="str">
        <f aca="false">IF(A263="","",'Apply Constraints'!A263)</f>
        <v/>
      </c>
      <c r="E263" s="6" t="str">
        <f aca="false">IF(A263="","",E262*(D262*(B263/B262-1)+1))</f>
        <v/>
      </c>
    </row>
    <row r="264" customFormat="false" ht="15.75" hidden="false" customHeight="true" outlineLevel="0" collapsed="false">
      <c r="A264" s="4" t="str">
        <f aca="false">IF('Time Series Inputs'!A264="","",'Time Series Inputs'!A264)</f>
        <v/>
      </c>
      <c r="B264" s="5" t="str">
        <f aca="false">IF('Time Series Inputs'!B264="","",'Time Series Inputs'!B264)</f>
        <v/>
      </c>
      <c r="C264" s="5" t="str">
        <f aca="false">IF('Time Series Inputs'!C264="","",'Time Series Inputs'!C264)</f>
        <v/>
      </c>
      <c r="D264" s="6" t="str">
        <f aca="false">IF(A264="","",'Apply Constraints'!A264)</f>
        <v/>
      </c>
      <c r="E264" s="6" t="str">
        <f aca="false">IF(A264="","",E263*(D263*(B264/B263-1)+1))</f>
        <v/>
      </c>
    </row>
    <row r="265" customFormat="false" ht="15.75" hidden="false" customHeight="true" outlineLevel="0" collapsed="false">
      <c r="A265" s="4" t="str">
        <f aca="false">IF('Time Series Inputs'!A265="","",'Time Series Inputs'!A265)</f>
        <v/>
      </c>
      <c r="B265" s="5" t="str">
        <f aca="false">IF('Time Series Inputs'!B265="","",'Time Series Inputs'!B265)</f>
        <v/>
      </c>
      <c r="C265" s="5" t="str">
        <f aca="false">IF('Time Series Inputs'!C265="","",'Time Series Inputs'!C265)</f>
        <v/>
      </c>
      <c r="D265" s="6" t="str">
        <f aca="false">IF(A265="","",'Apply Constraints'!A265)</f>
        <v/>
      </c>
      <c r="E265" s="6" t="str">
        <f aca="false">IF(A265="","",E264*(D264*(B265/B264-1)+1))</f>
        <v/>
      </c>
    </row>
    <row r="266" customFormat="false" ht="15.75" hidden="false" customHeight="true" outlineLevel="0" collapsed="false">
      <c r="A266" s="4" t="str">
        <f aca="false">IF('Time Series Inputs'!A266="","",'Time Series Inputs'!A266)</f>
        <v/>
      </c>
      <c r="B266" s="5" t="str">
        <f aca="false">IF('Time Series Inputs'!B266="","",'Time Series Inputs'!B266)</f>
        <v/>
      </c>
      <c r="C266" s="5" t="str">
        <f aca="false">IF('Time Series Inputs'!C266="","",'Time Series Inputs'!C266)</f>
        <v/>
      </c>
      <c r="D266" s="6" t="str">
        <f aca="false">IF(A266="","",'Apply Constraints'!A266)</f>
        <v/>
      </c>
      <c r="E266" s="6" t="str">
        <f aca="false">IF(A266="","",E265*(D265*(B266/B265-1)+1))</f>
        <v/>
      </c>
    </row>
    <row r="267" customFormat="false" ht="15.75" hidden="false" customHeight="true" outlineLevel="0" collapsed="false">
      <c r="A267" s="4" t="str">
        <f aca="false">IF('Time Series Inputs'!A267="","",'Time Series Inputs'!A267)</f>
        <v/>
      </c>
      <c r="B267" s="5" t="str">
        <f aca="false">IF('Time Series Inputs'!B267="","",'Time Series Inputs'!B267)</f>
        <v/>
      </c>
      <c r="C267" s="5" t="str">
        <f aca="false">IF('Time Series Inputs'!C267="","",'Time Series Inputs'!C267)</f>
        <v/>
      </c>
      <c r="D267" s="6" t="str">
        <f aca="false">IF(A267="","",'Apply Constraints'!A267)</f>
        <v/>
      </c>
      <c r="E267" s="6" t="str">
        <f aca="false">IF(A267="","",E266*(D266*(B267/B266-1)+1))</f>
        <v/>
      </c>
    </row>
    <row r="268" customFormat="false" ht="15.75" hidden="false" customHeight="true" outlineLevel="0" collapsed="false">
      <c r="A268" s="4" t="str">
        <f aca="false">IF('Time Series Inputs'!A268="","",'Time Series Inputs'!A268)</f>
        <v/>
      </c>
      <c r="B268" s="5" t="str">
        <f aca="false">IF('Time Series Inputs'!B268="","",'Time Series Inputs'!B268)</f>
        <v/>
      </c>
      <c r="C268" s="5" t="str">
        <f aca="false">IF('Time Series Inputs'!C268="","",'Time Series Inputs'!C268)</f>
        <v/>
      </c>
      <c r="D268" s="6" t="str">
        <f aca="false">IF(A268="","",'Apply Constraints'!A268)</f>
        <v/>
      </c>
      <c r="E268" s="6" t="str">
        <f aca="false">IF(A268="","",E267*(D267*(B268/B267-1)+1))</f>
        <v/>
      </c>
    </row>
    <row r="269" customFormat="false" ht="15.75" hidden="false" customHeight="true" outlineLevel="0" collapsed="false">
      <c r="A269" s="4" t="str">
        <f aca="false">IF('Time Series Inputs'!A269="","",'Time Series Inputs'!A269)</f>
        <v/>
      </c>
      <c r="B269" s="5" t="str">
        <f aca="false">IF('Time Series Inputs'!B269="","",'Time Series Inputs'!B269)</f>
        <v/>
      </c>
      <c r="C269" s="5" t="str">
        <f aca="false">IF('Time Series Inputs'!C269="","",'Time Series Inputs'!C269)</f>
        <v/>
      </c>
      <c r="D269" s="6" t="str">
        <f aca="false">IF(A269="","",'Apply Constraints'!A269)</f>
        <v/>
      </c>
      <c r="E269" s="6" t="str">
        <f aca="false">IF(A269="","",E268*(D268*(B269/B268-1)+1))</f>
        <v/>
      </c>
    </row>
    <row r="270" customFormat="false" ht="15.75" hidden="false" customHeight="true" outlineLevel="0" collapsed="false">
      <c r="A270" s="4" t="str">
        <f aca="false">IF('Time Series Inputs'!A270="","",'Time Series Inputs'!A270)</f>
        <v/>
      </c>
      <c r="B270" s="5" t="str">
        <f aca="false">IF('Time Series Inputs'!B270="","",'Time Series Inputs'!B270)</f>
        <v/>
      </c>
      <c r="C270" s="5" t="str">
        <f aca="false">IF('Time Series Inputs'!C270="","",'Time Series Inputs'!C270)</f>
        <v/>
      </c>
      <c r="D270" s="6" t="str">
        <f aca="false">IF(A270="","",'Apply Constraints'!A270)</f>
        <v/>
      </c>
      <c r="E270" s="6" t="str">
        <f aca="false">IF(A270="","",E269*(D269*(B270/B269-1)+1))</f>
        <v/>
      </c>
    </row>
    <row r="271" customFormat="false" ht="15.75" hidden="false" customHeight="true" outlineLevel="0" collapsed="false">
      <c r="A271" s="4" t="str">
        <f aca="false">IF('Time Series Inputs'!A271="","",'Time Series Inputs'!A271)</f>
        <v/>
      </c>
      <c r="B271" s="5" t="str">
        <f aca="false">IF('Time Series Inputs'!B271="","",'Time Series Inputs'!B271)</f>
        <v/>
      </c>
      <c r="C271" s="5" t="str">
        <f aca="false">IF('Time Series Inputs'!C271="","",'Time Series Inputs'!C271)</f>
        <v/>
      </c>
      <c r="D271" s="6" t="str">
        <f aca="false">IF(A271="","",'Apply Constraints'!A271)</f>
        <v/>
      </c>
      <c r="E271" s="6" t="str">
        <f aca="false">IF(A271="","",E270*(D270*(B271/B270-1)+1))</f>
        <v/>
      </c>
    </row>
    <row r="272" customFormat="false" ht="15.75" hidden="false" customHeight="true" outlineLevel="0" collapsed="false">
      <c r="A272" s="4" t="str">
        <f aca="false">IF('Time Series Inputs'!A272="","",'Time Series Inputs'!A272)</f>
        <v/>
      </c>
      <c r="B272" s="5" t="str">
        <f aca="false">IF('Time Series Inputs'!B272="","",'Time Series Inputs'!B272)</f>
        <v/>
      </c>
      <c r="C272" s="5" t="str">
        <f aca="false">IF('Time Series Inputs'!C272="","",'Time Series Inputs'!C272)</f>
        <v/>
      </c>
      <c r="D272" s="6" t="str">
        <f aca="false">IF(A272="","",'Apply Constraints'!A272)</f>
        <v/>
      </c>
      <c r="E272" s="6" t="str">
        <f aca="false">IF(A272="","",E271*(D271*(B272/B271-1)+1))</f>
        <v/>
      </c>
    </row>
    <row r="273" customFormat="false" ht="15.75" hidden="false" customHeight="true" outlineLevel="0" collapsed="false">
      <c r="A273" s="4" t="str">
        <f aca="false">IF('Time Series Inputs'!A273="","",'Time Series Inputs'!A273)</f>
        <v/>
      </c>
      <c r="B273" s="5" t="str">
        <f aca="false">IF('Time Series Inputs'!B273="","",'Time Series Inputs'!B273)</f>
        <v/>
      </c>
      <c r="C273" s="5" t="str">
        <f aca="false">IF('Time Series Inputs'!C273="","",'Time Series Inputs'!C273)</f>
        <v/>
      </c>
      <c r="D273" s="6" t="str">
        <f aca="false">IF(A273="","",'Apply Constraints'!A273)</f>
        <v/>
      </c>
      <c r="E273" s="6" t="str">
        <f aca="false">IF(A273="","",E272*(D272*(B273/B272-1)+1))</f>
        <v/>
      </c>
    </row>
    <row r="274" customFormat="false" ht="15.75" hidden="false" customHeight="true" outlineLevel="0" collapsed="false">
      <c r="A274" s="4" t="str">
        <f aca="false">IF('Time Series Inputs'!A274="","",'Time Series Inputs'!A274)</f>
        <v/>
      </c>
      <c r="B274" s="5" t="str">
        <f aca="false">IF('Time Series Inputs'!B274="","",'Time Series Inputs'!B274)</f>
        <v/>
      </c>
      <c r="C274" s="5" t="str">
        <f aca="false">IF('Time Series Inputs'!C274="","",'Time Series Inputs'!C274)</f>
        <v/>
      </c>
      <c r="D274" s="6" t="str">
        <f aca="false">IF(A274="","",'Apply Constraints'!A274)</f>
        <v/>
      </c>
      <c r="E274" s="6" t="str">
        <f aca="false">IF(A274="","",E273*(D273*(B274/B273-1)+1))</f>
        <v/>
      </c>
    </row>
    <row r="275" customFormat="false" ht="15.75" hidden="false" customHeight="true" outlineLevel="0" collapsed="false">
      <c r="A275" s="4" t="str">
        <f aca="false">IF('Time Series Inputs'!A275="","",'Time Series Inputs'!A275)</f>
        <v/>
      </c>
      <c r="B275" s="5" t="str">
        <f aca="false">IF('Time Series Inputs'!B275="","",'Time Series Inputs'!B275)</f>
        <v/>
      </c>
      <c r="C275" s="5" t="str">
        <f aca="false">IF('Time Series Inputs'!C275="","",'Time Series Inputs'!C275)</f>
        <v/>
      </c>
      <c r="D275" s="6" t="str">
        <f aca="false">IF(A275="","",'Apply Constraints'!A275)</f>
        <v/>
      </c>
      <c r="E275" s="6" t="str">
        <f aca="false">IF(A275="","",E274*(D274*(B275/B274-1)+1))</f>
        <v/>
      </c>
    </row>
    <row r="276" customFormat="false" ht="15.75" hidden="false" customHeight="true" outlineLevel="0" collapsed="false">
      <c r="A276" s="4" t="str">
        <f aca="false">IF('Time Series Inputs'!A276="","",'Time Series Inputs'!A276)</f>
        <v/>
      </c>
      <c r="B276" s="5" t="str">
        <f aca="false">IF('Time Series Inputs'!B276="","",'Time Series Inputs'!B276)</f>
        <v/>
      </c>
      <c r="C276" s="5" t="str">
        <f aca="false">IF('Time Series Inputs'!C276="","",'Time Series Inputs'!C276)</f>
        <v/>
      </c>
      <c r="D276" s="6" t="str">
        <f aca="false">IF(A276="","",'Apply Constraints'!A276)</f>
        <v/>
      </c>
      <c r="E276" s="6" t="str">
        <f aca="false">IF(A276="","",E275*(D275*(B276/B275-1)+1))</f>
        <v/>
      </c>
    </row>
    <row r="277" customFormat="false" ht="15.75" hidden="false" customHeight="true" outlineLevel="0" collapsed="false">
      <c r="A277" s="4" t="str">
        <f aca="false">IF('Time Series Inputs'!A277="","",'Time Series Inputs'!A277)</f>
        <v/>
      </c>
      <c r="B277" s="5" t="str">
        <f aca="false">IF('Time Series Inputs'!B277="","",'Time Series Inputs'!B277)</f>
        <v/>
      </c>
      <c r="C277" s="5" t="str">
        <f aca="false">IF('Time Series Inputs'!C277="","",'Time Series Inputs'!C277)</f>
        <v/>
      </c>
      <c r="D277" s="6" t="str">
        <f aca="false">IF(A277="","",'Apply Constraints'!A277)</f>
        <v/>
      </c>
      <c r="E277" s="6" t="str">
        <f aca="false">IF(A277="","",E276*(D276*(B277/B276-1)+1))</f>
        <v/>
      </c>
    </row>
    <row r="278" customFormat="false" ht="15.75" hidden="false" customHeight="true" outlineLevel="0" collapsed="false">
      <c r="A278" s="4" t="str">
        <f aca="false">IF('Time Series Inputs'!A278="","",'Time Series Inputs'!A278)</f>
        <v/>
      </c>
      <c r="B278" s="5" t="str">
        <f aca="false">IF('Time Series Inputs'!B278="","",'Time Series Inputs'!B278)</f>
        <v/>
      </c>
      <c r="C278" s="5" t="str">
        <f aca="false">IF('Time Series Inputs'!C278="","",'Time Series Inputs'!C278)</f>
        <v/>
      </c>
      <c r="D278" s="6" t="str">
        <f aca="false">IF(A278="","",'Apply Constraints'!A278)</f>
        <v/>
      </c>
      <c r="E278" s="6" t="str">
        <f aca="false">IF(A278="","",E277*(D277*(B278/B277-1)+1))</f>
        <v/>
      </c>
    </row>
    <row r="279" customFormat="false" ht="15.75" hidden="false" customHeight="true" outlineLevel="0" collapsed="false">
      <c r="A279" s="4" t="str">
        <f aca="false">IF('Time Series Inputs'!A279="","",'Time Series Inputs'!A279)</f>
        <v/>
      </c>
      <c r="B279" s="5" t="str">
        <f aca="false">IF('Time Series Inputs'!B279="","",'Time Series Inputs'!B279)</f>
        <v/>
      </c>
      <c r="C279" s="5" t="str">
        <f aca="false">IF('Time Series Inputs'!C279="","",'Time Series Inputs'!C279)</f>
        <v/>
      </c>
      <c r="D279" s="6" t="str">
        <f aca="false">IF(A279="","",'Apply Constraints'!A279)</f>
        <v/>
      </c>
      <c r="E279" s="6" t="str">
        <f aca="false">IF(A279="","",E278*(D278*(B279/B278-1)+1))</f>
        <v/>
      </c>
    </row>
    <row r="280" customFormat="false" ht="15.75" hidden="false" customHeight="true" outlineLevel="0" collapsed="false">
      <c r="A280" s="4" t="str">
        <f aca="false">IF('Time Series Inputs'!A280="","",'Time Series Inputs'!A280)</f>
        <v/>
      </c>
      <c r="B280" s="5" t="str">
        <f aca="false">IF('Time Series Inputs'!B280="","",'Time Series Inputs'!B280)</f>
        <v/>
      </c>
      <c r="C280" s="5" t="str">
        <f aca="false">IF('Time Series Inputs'!C280="","",'Time Series Inputs'!C280)</f>
        <v/>
      </c>
      <c r="D280" s="6" t="str">
        <f aca="false">IF(A280="","",'Apply Constraints'!A280)</f>
        <v/>
      </c>
      <c r="E280" s="6" t="str">
        <f aca="false">IF(A280="","",E279*(D279*(B280/B279-1)+1))</f>
        <v/>
      </c>
    </row>
    <row r="281" customFormat="false" ht="15.75" hidden="false" customHeight="true" outlineLevel="0" collapsed="false">
      <c r="A281" s="4" t="str">
        <f aca="false">IF('Time Series Inputs'!A281="","",'Time Series Inputs'!A281)</f>
        <v/>
      </c>
      <c r="B281" s="5" t="str">
        <f aca="false">IF('Time Series Inputs'!B281="","",'Time Series Inputs'!B281)</f>
        <v/>
      </c>
      <c r="C281" s="5" t="str">
        <f aca="false">IF('Time Series Inputs'!C281="","",'Time Series Inputs'!C281)</f>
        <v/>
      </c>
      <c r="D281" s="6" t="str">
        <f aca="false">IF(A281="","",'Apply Constraints'!A281)</f>
        <v/>
      </c>
      <c r="E281" s="6" t="str">
        <f aca="false">IF(A281="","",E280*(D280*(B281/B280-1)+1))</f>
        <v/>
      </c>
    </row>
    <row r="282" customFormat="false" ht="15.75" hidden="false" customHeight="true" outlineLevel="0" collapsed="false">
      <c r="A282" s="4" t="str">
        <f aca="false">IF('Time Series Inputs'!A282="","",'Time Series Inputs'!A282)</f>
        <v/>
      </c>
      <c r="B282" s="5" t="str">
        <f aca="false">IF('Time Series Inputs'!B282="","",'Time Series Inputs'!B282)</f>
        <v/>
      </c>
      <c r="C282" s="5" t="str">
        <f aca="false">IF('Time Series Inputs'!C282="","",'Time Series Inputs'!C282)</f>
        <v/>
      </c>
      <c r="D282" s="6" t="str">
        <f aca="false">IF(A282="","",'Apply Constraints'!A282)</f>
        <v/>
      </c>
      <c r="E282" s="6" t="str">
        <f aca="false">IF(A282="","",E281*(D281*(B282/B281-1)+1))</f>
        <v/>
      </c>
    </row>
    <row r="283" customFormat="false" ht="15.75" hidden="false" customHeight="true" outlineLevel="0" collapsed="false">
      <c r="A283" s="4" t="str">
        <f aca="false">IF('Time Series Inputs'!A283="","",'Time Series Inputs'!A283)</f>
        <v/>
      </c>
      <c r="B283" s="5" t="str">
        <f aca="false">IF('Time Series Inputs'!B283="","",'Time Series Inputs'!B283)</f>
        <v/>
      </c>
      <c r="C283" s="5" t="str">
        <f aca="false">IF('Time Series Inputs'!C283="","",'Time Series Inputs'!C283)</f>
        <v/>
      </c>
      <c r="D283" s="6" t="str">
        <f aca="false">IF(A283="","",'Apply Constraints'!A283)</f>
        <v/>
      </c>
      <c r="E283" s="6" t="str">
        <f aca="false">IF(A283="","",E282*(D282*(B283/B282-1)+1))</f>
        <v/>
      </c>
    </row>
    <row r="284" customFormat="false" ht="15.75" hidden="false" customHeight="true" outlineLevel="0" collapsed="false">
      <c r="A284" s="4" t="str">
        <f aca="false">IF('Time Series Inputs'!A284="","",'Time Series Inputs'!A284)</f>
        <v/>
      </c>
      <c r="B284" s="5" t="str">
        <f aca="false">IF('Time Series Inputs'!B284="","",'Time Series Inputs'!B284)</f>
        <v/>
      </c>
      <c r="C284" s="5" t="str">
        <f aca="false">IF('Time Series Inputs'!C284="","",'Time Series Inputs'!C284)</f>
        <v/>
      </c>
      <c r="D284" s="6" t="str">
        <f aca="false">IF(A284="","",'Apply Constraints'!A284)</f>
        <v/>
      </c>
      <c r="E284" s="6" t="str">
        <f aca="false">IF(A284="","",E283*(D283*(B284/B283-1)+1))</f>
        <v/>
      </c>
    </row>
    <row r="285" customFormat="false" ht="15.75" hidden="false" customHeight="true" outlineLevel="0" collapsed="false">
      <c r="A285" s="4" t="str">
        <f aca="false">IF('Time Series Inputs'!A285="","",'Time Series Inputs'!A285)</f>
        <v/>
      </c>
      <c r="B285" s="5" t="str">
        <f aca="false">IF('Time Series Inputs'!B285="","",'Time Series Inputs'!B285)</f>
        <v/>
      </c>
      <c r="C285" s="5" t="str">
        <f aca="false">IF('Time Series Inputs'!C285="","",'Time Series Inputs'!C285)</f>
        <v/>
      </c>
      <c r="D285" s="6" t="str">
        <f aca="false">IF(A285="","",'Apply Constraints'!A285)</f>
        <v/>
      </c>
      <c r="E285" s="6" t="str">
        <f aca="false">IF(A285="","",E284*(D284*(B285/B284-1)+1))</f>
        <v/>
      </c>
    </row>
    <row r="286" customFormat="false" ht="15.75" hidden="false" customHeight="true" outlineLevel="0" collapsed="false">
      <c r="A286" s="4" t="str">
        <f aca="false">IF('Time Series Inputs'!A286="","",'Time Series Inputs'!A286)</f>
        <v/>
      </c>
      <c r="B286" s="5" t="str">
        <f aca="false">IF('Time Series Inputs'!B286="","",'Time Series Inputs'!B286)</f>
        <v/>
      </c>
      <c r="C286" s="5" t="str">
        <f aca="false">IF('Time Series Inputs'!C286="","",'Time Series Inputs'!C286)</f>
        <v/>
      </c>
      <c r="D286" s="6" t="str">
        <f aca="false">IF(A286="","",'Apply Constraints'!A286)</f>
        <v/>
      </c>
      <c r="E286" s="6" t="str">
        <f aca="false">IF(A286="","",E285*(D285*(B286/B285-1)+1))</f>
        <v/>
      </c>
    </row>
    <row r="287" customFormat="false" ht="15.75" hidden="false" customHeight="true" outlineLevel="0" collapsed="false">
      <c r="A287" s="4" t="str">
        <f aca="false">IF('Time Series Inputs'!A287="","",'Time Series Inputs'!A287)</f>
        <v/>
      </c>
      <c r="B287" s="5" t="str">
        <f aca="false">IF('Time Series Inputs'!B287="","",'Time Series Inputs'!B287)</f>
        <v/>
      </c>
      <c r="C287" s="5" t="str">
        <f aca="false">IF('Time Series Inputs'!C287="","",'Time Series Inputs'!C287)</f>
        <v/>
      </c>
      <c r="D287" s="6" t="str">
        <f aca="false">IF(A287="","",'Apply Constraints'!A287)</f>
        <v/>
      </c>
      <c r="E287" s="6" t="str">
        <f aca="false">IF(A287="","",E286*(D286*(B287/B286-1)+1))</f>
        <v/>
      </c>
    </row>
    <row r="288" customFormat="false" ht="15.75" hidden="false" customHeight="true" outlineLevel="0" collapsed="false">
      <c r="A288" s="4" t="str">
        <f aca="false">IF('Time Series Inputs'!A288="","",'Time Series Inputs'!A288)</f>
        <v/>
      </c>
      <c r="B288" s="5" t="str">
        <f aca="false">IF('Time Series Inputs'!B288="","",'Time Series Inputs'!B288)</f>
        <v/>
      </c>
      <c r="C288" s="5" t="str">
        <f aca="false">IF('Time Series Inputs'!C288="","",'Time Series Inputs'!C288)</f>
        <v/>
      </c>
      <c r="D288" s="6" t="str">
        <f aca="false">IF(A288="","",'Apply Constraints'!A288)</f>
        <v/>
      </c>
      <c r="E288" s="6" t="str">
        <f aca="false">IF(A288="","",E287*(D287*(B288/B287-1)+1))</f>
        <v/>
      </c>
    </row>
    <row r="289" customFormat="false" ht="15.75" hidden="false" customHeight="true" outlineLevel="0" collapsed="false">
      <c r="A289" s="4" t="str">
        <f aca="false">IF('Time Series Inputs'!A289="","",'Time Series Inputs'!A289)</f>
        <v/>
      </c>
      <c r="B289" s="5" t="str">
        <f aca="false">IF('Time Series Inputs'!B289="","",'Time Series Inputs'!B289)</f>
        <v/>
      </c>
      <c r="C289" s="5" t="str">
        <f aca="false">IF('Time Series Inputs'!C289="","",'Time Series Inputs'!C289)</f>
        <v/>
      </c>
      <c r="D289" s="6" t="str">
        <f aca="false">IF(A289="","",'Apply Constraints'!A289)</f>
        <v/>
      </c>
      <c r="E289" s="6" t="str">
        <f aca="false">IF(A289="","",E288*(D288*(B289/B288-1)+1))</f>
        <v/>
      </c>
    </row>
    <row r="290" customFormat="false" ht="15.75" hidden="false" customHeight="true" outlineLevel="0" collapsed="false">
      <c r="A290" s="4" t="str">
        <f aca="false">IF('Time Series Inputs'!A290="","",'Time Series Inputs'!A290)</f>
        <v/>
      </c>
      <c r="B290" s="5" t="str">
        <f aca="false">IF('Time Series Inputs'!B290="","",'Time Series Inputs'!B290)</f>
        <v/>
      </c>
      <c r="C290" s="5" t="str">
        <f aca="false">IF('Time Series Inputs'!C290="","",'Time Series Inputs'!C290)</f>
        <v/>
      </c>
      <c r="D290" s="6" t="str">
        <f aca="false">IF(A290="","",'Apply Constraints'!A290)</f>
        <v/>
      </c>
      <c r="E290" s="6" t="str">
        <f aca="false">IF(A290="","",E289*(D289*(B290/B289-1)+1))</f>
        <v/>
      </c>
    </row>
    <row r="291" customFormat="false" ht="15.75" hidden="false" customHeight="true" outlineLevel="0" collapsed="false">
      <c r="A291" s="4" t="str">
        <f aca="false">IF('Time Series Inputs'!A291="","",'Time Series Inputs'!A291)</f>
        <v/>
      </c>
      <c r="B291" s="5" t="str">
        <f aca="false">IF('Time Series Inputs'!B291="","",'Time Series Inputs'!B291)</f>
        <v/>
      </c>
      <c r="C291" s="5" t="str">
        <f aca="false">IF('Time Series Inputs'!C291="","",'Time Series Inputs'!C291)</f>
        <v/>
      </c>
      <c r="D291" s="6" t="str">
        <f aca="false">IF(A291="","",'Apply Constraints'!A291)</f>
        <v/>
      </c>
      <c r="E291" s="6" t="str">
        <f aca="false">IF(A291="","",E290*(D290*(B291/B290-1)+1))</f>
        <v/>
      </c>
    </row>
    <row r="292" customFormat="false" ht="15.75" hidden="false" customHeight="true" outlineLevel="0" collapsed="false">
      <c r="A292" s="4" t="str">
        <f aca="false">IF('Time Series Inputs'!A292="","",'Time Series Inputs'!A292)</f>
        <v/>
      </c>
      <c r="B292" s="5" t="str">
        <f aca="false">IF('Time Series Inputs'!B292="","",'Time Series Inputs'!B292)</f>
        <v/>
      </c>
      <c r="C292" s="5" t="str">
        <f aca="false">IF('Time Series Inputs'!C292="","",'Time Series Inputs'!C292)</f>
        <v/>
      </c>
      <c r="D292" s="6" t="str">
        <f aca="false">IF(A292="","",'Apply Constraints'!A292)</f>
        <v/>
      </c>
      <c r="E292" s="6" t="str">
        <f aca="false">IF(A292="","",E291*(D291*(B292/B291-1)+1))</f>
        <v/>
      </c>
    </row>
    <row r="293" customFormat="false" ht="15.75" hidden="false" customHeight="true" outlineLevel="0" collapsed="false">
      <c r="A293" s="4" t="str">
        <f aca="false">IF('Time Series Inputs'!A293="","",'Time Series Inputs'!A293)</f>
        <v/>
      </c>
      <c r="B293" s="5" t="str">
        <f aca="false">IF('Time Series Inputs'!B293="","",'Time Series Inputs'!B293)</f>
        <v/>
      </c>
      <c r="C293" s="5" t="str">
        <f aca="false">IF('Time Series Inputs'!C293="","",'Time Series Inputs'!C293)</f>
        <v/>
      </c>
      <c r="D293" s="6" t="str">
        <f aca="false">IF(A293="","",'Apply Constraints'!A293)</f>
        <v/>
      </c>
      <c r="E293" s="6" t="str">
        <f aca="false">IF(A293="","",E292*(D292*(B293/B292-1)+1))</f>
        <v/>
      </c>
    </row>
    <row r="294" customFormat="false" ht="15.75" hidden="false" customHeight="true" outlineLevel="0" collapsed="false">
      <c r="A294" s="4" t="str">
        <f aca="false">IF('Time Series Inputs'!A294="","",'Time Series Inputs'!A294)</f>
        <v/>
      </c>
      <c r="B294" s="5" t="str">
        <f aca="false">IF('Time Series Inputs'!B294="","",'Time Series Inputs'!B294)</f>
        <v/>
      </c>
      <c r="C294" s="5" t="str">
        <f aca="false">IF('Time Series Inputs'!C294="","",'Time Series Inputs'!C294)</f>
        <v/>
      </c>
      <c r="D294" s="6" t="str">
        <f aca="false">IF(A294="","",'Apply Constraints'!A294)</f>
        <v/>
      </c>
      <c r="E294" s="6" t="str">
        <f aca="false">IF(A294="","",E293*(D293*(B294/B293-1)+1))</f>
        <v/>
      </c>
    </row>
    <row r="295" customFormat="false" ht="15.75" hidden="false" customHeight="true" outlineLevel="0" collapsed="false">
      <c r="A295" s="4" t="str">
        <f aca="false">IF('Time Series Inputs'!A295="","",'Time Series Inputs'!A295)</f>
        <v/>
      </c>
      <c r="B295" s="5" t="str">
        <f aca="false">IF('Time Series Inputs'!B295="","",'Time Series Inputs'!B295)</f>
        <v/>
      </c>
      <c r="C295" s="5" t="str">
        <f aca="false">IF('Time Series Inputs'!C295="","",'Time Series Inputs'!C295)</f>
        <v/>
      </c>
      <c r="D295" s="6" t="str">
        <f aca="false">IF(A295="","",'Apply Constraints'!A295)</f>
        <v/>
      </c>
      <c r="E295" s="6" t="str">
        <f aca="false">IF(A295="","",E294*(D294*(B295/B294-1)+1))</f>
        <v/>
      </c>
    </row>
    <row r="296" customFormat="false" ht="15.75" hidden="false" customHeight="true" outlineLevel="0" collapsed="false">
      <c r="A296" s="4" t="str">
        <f aca="false">IF('Time Series Inputs'!A296="","",'Time Series Inputs'!A296)</f>
        <v/>
      </c>
      <c r="B296" s="5" t="str">
        <f aca="false">IF('Time Series Inputs'!B296="","",'Time Series Inputs'!B296)</f>
        <v/>
      </c>
      <c r="C296" s="5" t="str">
        <f aca="false">IF('Time Series Inputs'!C296="","",'Time Series Inputs'!C296)</f>
        <v/>
      </c>
      <c r="D296" s="6" t="str">
        <f aca="false">IF(A296="","",'Apply Constraints'!A296)</f>
        <v/>
      </c>
      <c r="E296" s="6" t="str">
        <f aca="false">IF(A296="","",E295*(D295*(B296/B295-1)+1))</f>
        <v/>
      </c>
    </row>
    <row r="297" customFormat="false" ht="15.75" hidden="false" customHeight="true" outlineLevel="0" collapsed="false">
      <c r="A297" s="4" t="str">
        <f aca="false">IF('Time Series Inputs'!A297="","",'Time Series Inputs'!A297)</f>
        <v/>
      </c>
      <c r="B297" s="5" t="str">
        <f aca="false">IF('Time Series Inputs'!B297="","",'Time Series Inputs'!B297)</f>
        <v/>
      </c>
      <c r="C297" s="5" t="str">
        <f aca="false">IF('Time Series Inputs'!C297="","",'Time Series Inputs'!C297)</f>
        <v/>
      </c>
      <c r="D297" s="6" t="str">
        <f aca="false">IF(A297="","",'Apply Constraints'!A297)</f>
        <v/>
      </c>
      <c r="E297" s="6" t="str">
        <f aca="false">IF(A297="","",E296*(D296*(B297/B296-1)+1))</f>
        <v/>
      </c>
    </row>
    <row r="298" customFormat="false" ht="15.75" hidden="false" customHeight="true" outlineLevel="0" collapsed="false">
      <c r="A298" s="4" t="str">
        <f aca="false">IF('Time Series Inputs'!A298="","",'Time Series Inputs'!A298)</f>
        <v/>
      </c>
      <c r="B298" s="5" t="str">
        <f aca="false">IF('Time Series Inputs'!B298="","",'Time Series Inputs'!B298)</f>
        <v/>
      </c>
      <c r="C298" s="5" t="str">
        <f aca="false">IF('Time Series Inputs'!C298="","",'Time Series Inputs'!C298)</f>
        <v/>
      </c>
      <c r="D298" s="6" t="str">
        <f aca="false">IF(A298="","",'Apply Constraints'!A298)</f>
        <v/>
      </c>
      <c r="E298" s="6" t="str">
        <f aca="false">IF(A298="","",E297*(D297*(B298/B297-1)+1))</f>
        <v/>
      </c>
    </row>
    <row r="299" customFormat="false" ht="15.75" hidden="false" customHeight="true" outlineLevel="0" collapsed="false">
      <c r="A299" s="4" t="str">
        <f aca="false">IF('Time Series Inputs'!A299="","",'Time Series Inputs'!A299)</f>
        <v/>
      </c>
      <c r="B299" s="5" t="str">
        <f aca="false">IF('Time Series Inputs'!B299="","",'Time Series Inputs'!B299)</f>
        <v/>
      </c>
      <c r="C299" s="5" t="str">
        <f aca="false">IF('Time Series Inputs'!C299="","",'Time Series Inputs'!C299)</f>
        <v/>
      </c>
      <c r="D299" s="6" t="str">
        <f aca="false">IF(A299="","",'Apply Constraints'!A299)</f>
        <v/>
      </c>
      <c r="E299" s="6" t="str">
        <f aca="false">IF(A299="","",E298*(D298*(B299/B298-1)+1))</f>
        <v/>
      </c>
    </row>
    <row r="300" customFormat="false" ht="15.75" hidden="false" customHeight="true" outlineLevel="0" collapsed="false">
      <c r="A300" s="4" t="str">
        <f aca="false">IF('Time Series Inputs'!A300="","",'Time Series Inputs'!A300)</f>
        <v/>
      </c>
      <c r="B300" s="5" t="str">
        <f aca="false">IF('Time Series Inputs'!B300="","",'Time Series Inputs'!B300)</f>
        <v/>
      </c>
      <c r="C300" s="5" t="str">
        <f aca="false">IF('Time Series Inputs'!C300="","",'Time Series Inputs'!C300)</f>
        <v/>
      </c>
      <c r="D300" s="6" t="str">
        <f aca="false">IF(A300="","",'Apply Constraints'!A300)</f>
        <v/>
      </c>
      <c r="E300" s="6" t="str">
        <f aca="false">IF(A300="","",E299*(D299*(B300/B299-1)+1))</f>
        <v/>
      </c>
    </row>
    <row r="301" customFormat="false" ht="15.75" hidden="false" customHeight="true" outlineLevel="0" collapsed="false">
      <c r="A301" s="4" t="str">
        <f aca="false">IF('Time Series Inputs'!A301="","",'Time Series Inputs'!A301)</f>
        <v/>
      </c>
      <c r="B301" s="5" t="str">
        <f aca="false">IF('Time Series Inputs'!B301="","",'Time Series Inputs'!B301)</f>
        <v/>
      </c>
      <c r="C301" s="5" t="str">
        <f aca="false">IF('Time Series Inputs'!C301="","",'Time Series Inputs'!C301)</f>
        <v/>
      </c>
      <c r="D301" s="6" t="str">
        <f aca="false">IF(A301="","",'Apply Constraints'!A301)</f>
        <v/>
      </c>
      <c r="E301" s="6" t="str">
        <f aca="false">IF(A301="","",E300*(D300*(B301/B300-1)+1))</f>
        <v/>
      </c>
    </row>
    <row r="302" customFormat="false" ht="15.75" hidden="false" customHeight="true" outlineLevel="0" collapsed="false">
      <c r="A302" s="4" t="str">
        <f aca="false">IF('Time Series Inputs'!A302="","",'Time Series Inputs'!A302)</f>
        <v/>
      </c>
      <c r="B302" s="5" t="str">
        <f aca="false">IF('Time Series Inputs'!B302="","",'Time Series Inputs'!B302)</f>
        <v/>
      </c>
      <c r="C302" s="5" t="str">
        <f aca="false">IF('Time Series Inputs'!C302="","",'Time Series Inputs'!C302)</f>
        <v/>
      </c>
      <c r="D302" s="6" t="str">
        <f aca="false">IF(A302="","",'Apply Constraints'!A302)</f>
        <v/>
      </c>
      <c r="E302" s="6" t="str">
        <f aca="false">IF(A302="","",E301*(D301*(B302/B301-1)+1))</f>
        <v/>
      </c>
    </row>
    <row r="303" customFormat="false" ht="15.75" hidden="false" customHeight="true" outlineLevel="0" collapsed="false">
      <c r="A303" s="4" t="str">
        <f aca="false">IF('Time Series Inputs'!A303="","",'Time Series Inputs'!A303)</f>
        <v/>
      </c>
      <c r="B303" s="5" t="str">
        <f aca="false">IF('Time Series Inputs'!B303="","",'Time Series Inputs'!B303)</f>
        <v/>
      </c>
      <c r="C303" s="5" t="str">
        <f aca="false">IF('Time Series Inputs'!C303="","",'Time Series Inputs'!C303)</f>
        <v/>
      </c>
      <c r="D303" s="6" t="str">
        <f aca="false">IF(A303="","",'Apply Constraints'!A303)</f>
        <v/>
      </c>
      <c r="E303" s="6" t="str">
        <f aca="false">IF(A303="","",E302*(D302*(B303/B302-1)+1))</f>
        <v/>
      </c>
    </row>
    <row r="304" customFormat="false" ht="15.75" hidden="false" customHeight="true" outlineLevel="0" collapsed="false">
      <c r="A304" s="4" t="str">
        <f aca="false">IF('Time Series Inputs'!A304="","",'Time Series Inputs'!A304)</f>
        <v/>
      </c>
      <c r="B304" s="5" t="str">
        <f aca="false">IF('Time Series Inputs'!B304="","",'Time Series Inputs'!B304)</f>
        <v/>
      </c>
      <c r="C304" s="5" t="str">
        <f aca="false">IF('Time Series Inputs'!C304="","",'Time Series Inputs'!C304)</f>
        <v/>
      </c>
      <c r="D304" s="6" t="str">
        <f aca="false">IF(A304="","",'Apply Constraints'!A304)</f>
        <v/>
      </c>
      <c r="E304" s="6" t="str">
        <f aca="false">IF(A304="","",E303*(D303*(B304/B303-1)+1))</f>
        <v/>
      </c>
    </row>
    <row r="305" customFormat="false" ht="15.75" hidden="false" customHeight="true" outlineLevel="0" collapsed="false">
      <c r="A305" s="4" t="str">
        <f aca="false">IF('Time Series Inputs'!A305="","",'Time Series Inputs'!A305)</f>
        <v/>
      </c>
      <c r="B305" s="5" t="str">
        <f aca="false">IF('Time Series Inputs'!B305="","",'Time Series Inputs'!B305)</f>
        <v/>
      </c>
      <c r="C305" s="5" t="str">
        <f aca="false">IF('Time Series Inputs'!C305="","",'Time Series Inputs'!C305)</f>
        <v/>
      </c>
      <c r="D305" s="6" t="str">
        <f aca="false">IF(A305="","",'Apply Constraints'!A305)</f>
        <v/>
      </c>
      <c r="E305" s="6" t="str">
        <f aca="false">IF(A305="","",E304*(D304*(B305/B304-1)+1))</f>
        <v/>
      </c>
    </row>
    <row r="306" customFormat="false" ht="15.75" hidden="false" customHeight="true" outlineLevel="0" collapsed="false">
      <c r="A306" s="4" t="str">
        <f aca="false">IF('Time Series Inputs'!A306="","",'Time Series Inputs'!A306)</f>
        <v/>
      </c>
      <c r="B306" s="5" t="str">
        <f aca="false">IF('Time Series Inputs'!B306="","",'Time Series Inputs'!B306)</f>
        <v/>
      </c>
      <c r="C306" s="5" t="str">
        <f aca="false">IF('Time Series Inputs'!C306="","",'Time Series Inputs'!C306)</f>
        <v/>
      </c>
      <c r="D306" s="6" t="str">
        <f aca="false">IF(A306="","",'Apply Constraints'!A306)</f>
        <v/>
      </c>
      <c r="E306" s="6" t="str">
        <f aca="false">IF(A306="","",E305*(D305*(B306/B305-1)+1))</f>
        <v/>
      </c>
    </row>
    <row r="307" customFormat="false" ht="15.75" hidden="false" customHeight="true" outlineLevel="0" collapsed="false">
      <c r="A307" s="4" t="str">
        <f aca="false">IF('Time Series Inputs'!A307="","",'Time Series Inputs'!A307)</f>
        <v/>
      </c>
      <c r="B307" s="5" t="str">
        <f aca="false">IF('Time Series Inputs'!B307="","",'Time Series Inputs'!B307)</f>
        <v/>
      </c>
      <c r="C307" s="5" t="str">
        <f aca="false">IF('Time Series Inputs'!C307="","",'Time Series Inputs'!C307)</f>
        <v/>
      </c>
      <c r="D307" s="6" t="str">
        <f aca="false">IF(A307="","",'Apply Constraints'!A307)</f>
        <v/>
      </c>
      <c r="E307" s="6" t="str">
        <f aca="false">IF(A307="","",E306*(D306*(B307/B306-1)+1))</f>
        <v/>
      </c>
    </row>
    <row r="308" customFormat="false" ht="15.75" hidden="false" customHeight="true" outlineLevel="0" collapsed="false">
      <c r="A308" s="4" t="str">
        <f aca="false">IF('Time Series Inputs'!A308="","",'Time Series Inputs'!A308)</f>
        <v/>
      </c>
      <c r="B308" s="5" t="str">
        <f aca="false">IF('Time Series Inputs'!B308="","",'Time Series Inputs'!B308)</f>
        <v/>
      </c>
      <c r="C308" s="5" t="str">
        <f aca="false">IF('Time Series Inputs'!C308="","",'Time Series Inputs'!C308)</f>
        <v/>
      </c>
      <c r="D308" s="6" t="str">
        <f aca="false">IF(A308="","",'Apply Constraints'!A308)</f>
        <v/>
      </c>
      <c r="E308" s="6" t="str">
        <f aca="false">IF(A308="","",E307*(D307*(B308/B307-1)+1))</f>
        <v/>
      </c>
    </row>
    <row r="309" customFormat="false" ht="15.75" hidden="false" customHeight="true" outlineLevel="0" collapsed="false">
      <c r="A309" s="4" t="str">
        <f aca="false">IF('Time Series Inputs'!A309="","",'Time Series Inputs'!A309)</f>
        <v/>
      </c>
      <c r="B309" s="5" t="str">
        <f aca="false">IF('Time Series Inputs'!B309="","",'Time Series Inputs'!B309)</f>
        <v/>
      </c>
      <c r="C309" s="5" t="str">
        <f aca="false">IF('Time Series Inputs'!C309="","",'Time Series Inputs'!C309)</f>
        <v/>
      </c>
      <c r="D309" s="6" t="str">
        <f aca="false">IF(A309="","",'Apply Constraints'!A309)</f>
        <v/>
      </c>
      <c r="E309" s="6" t="str">
        <f aca="false">IF(A309="","",E308*(D308*(B309/B308-1)+1))</f>
        <v/>
      </c>
    </row>
    <row r="310" customFormat="false" ht="15.75" hidden="false" customHeight="true" outlineLevel="0" collapsed="false">
      <c r="A310" s="4" t="str">
        <f aca="false">IF('Time Series Inputs'!A310="","",'Time Series Inputs'!A310)</f>
        <v/>
      </c>
      <c r="B310" s="5" t="str">
        <f aca="false">IF('Time Series Inputs'!B310="","",'Time Series Inputs'!B310)</f>
        <v/>
      </c>
      <c r="C310" s="5" t="str">
        <f aca="false">IF('Time Series Inputs'!C310="","",'Time Series Inputs'!C310)</f>
        <v/>
      </c>
      <c r="D310" s="6" t="str">
        <f aca="false">IF(A310="","",'Apply Constraints'!A310)</f>
        <v/>
      </c>
      <c r="E310" s="6" t="str">
        <f aca="false">IF(A310="","",E309*(D309*(B310/B309-1)+1))</f>
        <v/>
      </c>
    </row>
    <row r="311" customFormat="false" ht="15.75" hidden="false" customHeight="true" outlineLevel="0" collapsed="false">
      <c r="A311" s="4" t="str">
        <f aca="false">IF('Time Series Inputs'!A311="","",'Time Series Inputs'!A311)</f>
        <v/>
      </c>
      <c r="B311" s="5" t="str">
        <f aca="false">IF('Time Series Inputs'!B311="","",'Time Series Inputs'!B311)</f>
        <v/>
      </c>
      <c r="C311" s="5" t="str">
        <f aca="false">IF('Time Series Inputs'!C311="","",'Time Series Inputs'!C311)</f>
        <v/>
      </c>
      <c r="D311" s="6" t="str">
        <f aca="false">IF(A311="","",'Apply Constraints'!A311)</f>
        <v/>
      </c>
      <c r="E311" s="6" t="str">
        <f aca="false">IF(A311="","",E310*(D310*(B311/B310-1)+1))</f>
        <v/>
      </c>
    </row>
    <row r="312" customFormat="false" ht="15.75" hidden="false" customHeight="true" outlineLevel="0" collapsed="false">
      <c r="A312" s="4" t="str">
        <f aca="false">IF('Time Series Inputs'!A312="","",'Time Series Inputs'!A312)</f>
        <v/>
      </c>
      <c r="B312" s="5" t="str">
        <f aca="false">IF('Time Series Inputs'!B312="","",'Time Series Inputs'!B312)</f>
        <v/>
      </c>
      <c r="C312" s="5" t="str">
        <f aca="false">IF('Time Series Inputs'!C312="","",'Time Series Inputs'!C312)</f>
        <v/>
      </c>
      <c r="D312" s="6" t="str">
        <f aca="false">IF(A312="","",'Apply Constraints'!A312)</f>
        <v/>
      </c>
      <c r="E312" s="6" t="str">
        <f aca="false">IF(A312="","",E311*(D311*(B312/B311-1)+1))</f>
        <v/>
      </c>
    </row>
    <row r="313" customFormat="false" ht="15.75" hidden="false" customHeight="true" outlineLevel="0" collapsed="false">
      <c r="A313" s="4" t="str">
        <f aca="false">IF('Time Series Inputs'!A313="","",'Time Series Inputs'!A313)</f>
        <v/>
      </c>
      <c r="B313" s="5" t="str">
        <f aca="false">IF('Time Series Inputs'!B313="","",'Time Series Inputs'!B313)</f>
        <v/>
      </c>
      <c r="C313" s="5" t="str">
        <f aca="false">IF('Time Series Inputs'!C313="","",'Time Series Inputs'!C313)</f>
        <v/>
      </c>
      <c r="D313" s="6" t="str">
        <f aca="false">IF(A313="","",'Apply Constraints'!A313)</f>
        <v/>
      </c>
      <c r="E313" s="6" t="str">
        <f aca="false">IF(A313="","",E312*(D312*(B313/B312-1)+1))</f>
        <v/>
      </c>
    </row>
    <row r="314" customFormat="false" ht="15.75" hidden="false" customHeight="true" outlineLevel="0" collapsed="false">
      <c r="A314" s="4" t="str">
        <f aca="false">IF('Time Series Inputs'!A314="","",'Time Series Inputs'!A314)</f>
        <v/>
      </c>
      <c r="B314" s="5" t="str">
        <f aca="false">IF('Time Series Inputs'!B314="","",'Time Series Inputs'!B314)</f>
        <v/>
      </c>
      <c r="C314" s="5" t="str">
        <f aca="false">IF('Time Series Inputs'!C314="","",'Time Series Inputs'!C314)</f>
        <v/>
      </c>
      <c r="D314" s="6" t="str">
        <f aca="false">IF(A314="","",'Apply Constraints'!A314)</f>
        <v/>
      </c>
      <c r="E314" s="6" t="str">
        <f aca="false">IF(A314="","",E313*(D313*(B314/B313-1)+1))</f>
        <v/>
      </c>
    </row>
    <row r="315" customFormat="false" ht="15.75" hidden="false" customHeight="true" outlineLevel="0" collapsed="false">
      <c r="A315" s="4" t="str">
        <f aca="false">IF('Time Series Inputs'!A315="","",'Time Series Inputs'!A315)</f>
        <v/>
      </c>
      <c r="B315" s="5" t="str">
        <f aca="false">IF('Time Series Inputs'!B315="","",'Time Series Inputs'!B315)</f>
        <v/>
      </c>
      <c r="C315" s="5" t="str">
        <f aca="false">IF('Time Series Inputs'!C315="","",'Time Series Inputs'!C315)</f>
        <v/>
      </c>
      <c r="D315" s="6" t="str">
        <f aca="false">IF(A315="","",'Apply Constraints'!A315)</f>
        <v/>
      </c>
      <c r="E315" s="6" t="str">
        <f aca="false">IF(A315="","",E314*(D314*(B315/B314-1)+1))</f>
        <v/>
      </c>
    </row>
    <row r="316" customFormat="false" ht="15.75" hidden="false" customHeight="true" outlineLevel="0" collapsed="false">
      <c r="A316" s="4" t="str">
        <f aca="false">IF('Time Series Inputs'!A316="","",'Time Series Inputs'!A316)</f>
        <v/>
      </c>
      <c r="B316" s="5" t="str">
        <f aca="false">IF('Time Series Inputs'!B316="","",'Time Series Inputs'!B316)</f>
        <v/>
      </c>
      <c r="C316" s="5" t="str">
        <f aca="false">IF('Time Series Inputs'!C316="","",'Time Series Inputs'!C316)</f>
        <v/>
      </c>
      <c r="D316" s="6" t="str">
        <f aca="false">IF(A316="","",'Apply Constraints'!A316)</f>
        <v/>
      </c>
      <c r="E316" s="6" t="str">
        <f aca="false">IF(A316="","",E315*(D315*(B316/B315-1)+1))</f>
        <v/>
      </c>
    </row>
    <row r="317" customFormat="false" ht="15.75" hidden="false" customHeight="true" outlineLevel="0" collapsed="false">
      <c r="A317" s="4" t="str">
        <f aca="false">IF('Time Series Inputs'!A317="","",'Time Series Inputs'!A317)</f>
        <v/>
      </c>
      <c r="B317" s="5" t="str">
        <f aca="false">IF('Time Series Inputs'!B317="","",'Time Series Inputs'!B317)</f>
        <v/>
      </c>
      <c r="C317" s="5" t="str">
        <f aca="false">IF('Time Series Inputs'!C317="","",'Time Series Inputs'!C317)</f>
        <v/>
      </c>
      <c r="D317" s="6" t="str">
        <f aca="false">IF(A317="","",'Apply Constraints'!A317)</f>
        <v/>
      </c>
      <c r="E317" s="6" t="str">
        <f aca="false">IF(A317="","",E316*(D316*(B317/B316-1)+1))</f>
        <v/>
      </c>
    </row>
    <row r="318" customFormat="false" ht="15.75" hidden="false" customHeight="true" outlineLevel="0" collapsed="false">
      <c r="A318" s="4" t="str">
        <f aca="false">IF('Time Series Inputs'!A318="","",'Time Series Inputs'!A318)</f>
        <v/>
      </c>
      <c r="B318" s="5" t="str">
        <f aca="false">IF('Time Series Inputs'!B318="","",'Time Series Inputs'!B318)</f>
        <v/>
      </c>
      <c r="C318" s="5" t="str">
        <f aca="false">IF('Time Series Inputs'!C318="","",'Time Series Inputs'!C318)</f>
        <v/>
      </c>
      <c r="D318" s="6" t="str">
        <f aca="false">IF(A318="","",'Apply Constraints'!A318)</f>
        <v/>
      </c>
      <c r="E318" s="6" t="str">
        <f aca="false">IF(A318="","",E317*(D317*(B318/B317-1)+1))</f>
        <v/>
      </c>
    </row>
    <row r="319" customFormat="false" ht="15.75" hidden="false" customHeight="true" outlineLevel="0" collapsed="false">
      <c r="A319" s="4" t="str">
        <f aca="false">IF('Time Series Inputs'!A319="","",'Time Series Inputs'!A319)</f>
        <v/>
      </c>
      <c r="B319" s="5" t="str">
        <f aca="false">IF('Time Series Inputs'!B319="","",'Time Series Inputs'!B319)</f>
        <v/>
      </c>
      <c r="C319" s="5" t="str">
        <f aca="false">IF('Time Series Inputs'!C319="","",'Time Series Inputs'!C319)</f>
        <v/>
      </c>
      <c r="D319" s="6" t="str">
        <f aca="false">IF(A319="","",'Apply Constraints'!A319)</f>
        <v/>
      </c>
      <c r="E319" s="6" t="str">
        <f aca="false">IF(A319="","",E318*(D318*(B319/B318-1)+1))</f>
        <v/>
      </c>
    </row>
    <row r="320" customFormat="false" ht="15.75" hidden="false" customHeight="true" outlineLevel="0" collapsed="false">
      <c r="A320" s="4" t="str">
        <f aca="false">IF('Time Series Inputs'!A320="","",'Time Series Inputs'!A320)</f>
        <v/>
      </c>
      <c r="B320" s="5" t="str">
        <f aca="false">IF('Time Series Inputs'!B320="","",'Time Series Inputs'!B320)</f>
        <v/>
      </c>
      <c r="C320" s="5" t="str">
        <f aca="false">IF('Time Series Inputs'!C320="","",'Time Series Inputs'!C320)</f>
        <v/>
      </c>
      <c r="D320" s="6" t="str">
        <f aca="false">IF(A320="","",'Apply Constraints'!A320)</f>
        <v/>
      </c>
      <c r="E320" s="6" t="str">
        <f aca="false">IF(A320="","",E319*(D319*(B320/B319-1)+1))</f>
        <v/>
      </c>
    </row>
    <row r="321" customFormat="false" ht="15.75" hidden="false" customHeight="true" outlineLevel="0" collapsed="false">
      <c r="A321" s="4" t="str">
        <f aca="false">IF('Time Series Inputs'!A321="","",'Time Series Inputs'!A321)</f>
        <v/>
      </c>
      <c r="B321" s="5" t="str">
        <f aca="false">IF('Time Series Inputs'!B321="","",'Time Series Inputs'!B321)</f>
        <v/>
      </c>
      <c r="C321" s="5" t="str">
        <f aca="false">IF('Time Series Inputs'!C321="","",'Time Series Inputs'!C321)</f>
        <v/>
      </c>
      <c r="D321" s="6" t="str">
        <f aca="false">IF(A321="","",'Apply Constraints'!A321)</f>
        <v/>
      </c>
      <c r="E321" s="6" t="str">
        <f aca="false">IF(A321="","",E320*(D320*(B321/B320-1)+1))</f>
        <v/>
      </c>
    </row>
    <row r="322" customFormat="false" ht="15.75" hidden="false" customHeight="true" outlineLevel="0" collapsed="false">
      <c r="A322" s="4" t="str">
        <f aca="false">IF('Time Series Inputs'!A322="","",'Time Series Inputs'!A322)</f>
        <v/>
      </c>
      <c r="B322" s="5" t="str">
        <f aca="false">IF('Time Series Inputs'!B322="","",'Time Series Inputs'!B322)</f>
        <v/>
      </c>
      <c r="C322" s="5" t="str">
        <f aca="false">IF('Time Series Inputs'!C322="","",'Time Series Inputs'!C322)</f>
        <v/>
      </c>
      <c r="D322" s="6" t="str">
        <f aca="false">IF(A322="","",'Apply Constraints'!A322)</f>
        <v/>
      </c>
      <c r="E322" s="6" t="str">
        <f aca="false">IF(A322="","",E321*(D321*(B322/B321-1)+1))</f>
        <v/>
      </c>
    </row>
    <row r="323" customFormat="false" ht="15.75" hidden="false" customHeight="true" outlineLevel="0" collapsed="false">
      <c r="A323" s="4" t="str">
        <f aca="false">IF('Time Series Inputs'!A323="","",'Time Series Inputs'!A323)</f>
        <v/>
      </c>
      <c r="B323" s="5" t="str">
        <f aca="false">IF('Time Series Inputs'!B323="","",'Time Series Inputs'!B323)</f>
        <v/>
      </c>
      <c r="C323" s="5" t="str">
        <f aca="false">IF('Time Series Inputs'!C323="","",'Time Series Inputs'!C323)</f>
        <v/>
      </c>
      <c r="D323" s="6" t="str">
        <f aca="false">IF(A323="","",'Apply Constraints'!A323)</f>
        <v/>
      </c>
      <c r="E323" s="6" t="str">
        <f aca="false">IF(A323="","",E322*(D322*(B323/B322-1)+1))</f>
        <v/>
      </c>
    </row>
    <row r="324" customFormat="false" ht="15.75" hidden="false" customHeight="true" outlineLevel="0" collapsed="false">
      <c r="A324" s="4" t="str">
        <f aca="false">IF('Time Series Inputs'!A324="","",'Time Series Inputs'!A324)</f>
        <v/>
      </c>
      <c r="B324" s="5" t="str">
        <f aca="false">IF('Time Series Inputs'!B324="","",'Time Series Inputs'!B324)</f>
        <v/>
      </c>
      <c r="C324" s="5" t="str">
        <f aca="false">IF('Time Series Inputs'!C324="","",'Time Series Inputs'!C324)</f>
        <v/>
      </c>
      <c r="D324" s="6" t="str">
        <f aca="false">IF(A324="","",'Apply Constraints'!A324)</f>
        <v/>
      </c>
      <c r="E324" s="6" t="str">
        <f aca="false">IF(A324="","",E323*(D323*(B324/B323-1)+1))</f>
        <v/>
      </c>
    </row>
    <row r="325" customFormat="false" ht="15.75" hidden="false" customHeight="true" outlineLevel="0" collapsed="false">
      <c r="A325" s="4" t="str">
        <f aca="false">IF('Time Series Inputs'!A325="","",'Time Series Inputs'!A325)</f>
        <v/>
      </c>
      <c r="B325" s="5" t="str">
        <f aca="false">IF('Time Series Inputs'!B325="","",'Time Series Inputs'!B325)</f>
        <v/>
      </c>
      <c r="C325" s="5" t="str">
        <f aca="false">IF('Time Series Inputs'!C325="","",'Time Series Inputs'!C325)</f>
        <v/>
      </c>
      <c r="D325" s="6" t="str">
        <f aca="false">IF(A325="","",'Apply Constraints'!A325)</f>
        <v/>
      </c>
      <c r="E325" s="6" t="str">
        <f aca="false">IF(A325="","",E324*(D324*(B325/B324-1)+1))</f>
        <v/>
      </c>
    </row>
    <row r="326" customFormat="false" ht="15.75" hidden="false" customHeight="true" outlineLevel="0" collapsed="false">
      <c r="A326" s="4" t="str">
        <f aca="false">IF('Time Series Inputs'!A326="","",'Time Series Inputs'!A326)</f>
        <v/>
      </c>
      <c r="B326" s="5" t="str">
        <f aca="false">IF('Time Series Inputs'!B326="","",'Time Series Inputs'!B326)</f>
        <v/>
      </c>
      <c r="C326" s="5" t="str">
        <f aca="false">IF('Time Series Inputs'!C326="","",'Time Series Inputs'!C326)</f>
        <v/>
      </c>
      <c r="D326" s="6" t="str">
        <f aca="false">IF(A326="","",'Apply Constraints'!A326)</f>
        <v/>
      </c>
      <c r="E326" s="6" t="str">
        <f aca="false">IF(A326="","",E325*(D325*(B326/B325-1)+1))</f>
        <v/>
      </c>
    </row>
    <row r="327" customFormat="false" ht="15.75" hidden="false" customHeight="true" outlineLevel="0" collapsed="false">
      <c r="A327" s="4" t="str">
        <f aca="false">IF('Time Series Inputs'!A327="","",'Time Series Inputs'!A327)</f>
        <v/>
      </c>
      <c r="B327" s="5" t="str">
        <f aca="false">IF('Time Series Inputs'!B327="","",'Time Series Inputs'!B327)</f>
        <v/>
      </c>
      <c r="C327" s="5" t="str">
        <f aca="false">IF('Time Series Inputs'!C327="","",'Time Series Inputs'!C327)</f>
        <v/>
      </c>
      <c r="D327" s="6" t="str">
        <f aca="false">IF(A327="","",'Apply Constraints'!A327)</f>
        <v/>
      </c>
      <c r="E327" s="6" t="str">
        <f aca="false">IF(A327="","",E326*(D326*(B327/B326-1)+1))</f>
        <v/>
      </c>
    </row>
    <row r="328" customFormat="false" ht="15.75" hidden="false" customHeight="true" outlineLevel="0" collapsed="false">
      <c r="A328" s="4" t="str">
        <f aca="false">IF('Time Series Inputs'!A328="","",'Time Series Inputs'!A328)</f>
        <v/>
      </c>
      <c r="B328" s="5" t="str">
        <f aca="false">IF('Time Series Inputs'!B328="","",'Time Series Inputs'!B328)</f>
        <v/>
      </c>
      <c r="C328" s="5" t="str">
        <f aca="false">IF('Time Series Inputs'!C328="","",'Time Series Inputs'!C328)</f>
        <v/>
      </c>
      <c r="D328" s="6" t="str">
        <f aca="false">IF(A328="","",'Apply Constraints'!A328)</f>
        <v/>
      </c>
      <c r="E328" s="6" t="str">
        <f aca="false">IF(A328="","",E327*(D327*(B328/B327-1)+1))</f>
        <v/>
      </c>
    </row>
    <row r="329" customFormat="false" ht="15.75" hidden="false" customHeight="true" outlineLevel="0" collapsed="false">
      <c r="A329" s="4" t="str">
        <f aca="false">IF('Time Series Inputs'!A329="","",'Time Series Inputs'!A329)</f>
        <v/>
      </c>
      <c r="B329" s="5" t="str">
        <f aca="false">IF('Time Series Inputs'!B329="","",'Time Series Inputs'!B329)</f>
        <v/>
      </c>
      <c r="C329" s="5" t="str">
        <f aca="false">IF('Time Series Inputs'!C329="","",'Time Series Inputs'!C329)</f>
        <v/>
      </c>
      <c r="D329" s="6" t="str">
        <f aca="false">IF(A329="","",'Apply Constraints'!A329)</f>
        <v/>
      </c>
      <c r="E329" s="6" t="str">
        <f aca="false">IF(A329="","",E328*(D328*(B329/B328-1)+1))</f>
        <v/>
      </c>
    </row>
    <row r="330" customFormat="false" ht="15.75" hidden="false" customHeight="true" outlineLevel="0" collapsed="false">
      <c r="A330" s="4" t="str">
        <f aca="false">IF('Time Series Inputs'!A330="","",'Time Series Inputs'!A330)</f>
        <v/>
      </c>
      <c r="B330" s="5" t="str">
        <f aca="false">IF('Time Series Inputs'!B330="","",'Time Series Inputs'!B330)</f>
        <v/>
      </c>
      <c r="C330" s="5" t="str">
        <f aca="false">IF('Time Series Inputs'!C330="","",'Time Series Inputs'!C330)</f>
        <v/>
      </c>
      <c r="D330" s="6" t="str">
        <f aca="false">IF(A330="","",'Apply Constraints'!A330)</f>
        <v/>
      </c>
      <c r="E330" s="6" t="str">
        <f aca="false">IF(A330="","",E329*(D329*(B330/B329-1)+1))</f>
        <v/>
      </c>
    </row>
    <row r="331" customFormat="false" ht="15.75" hidden="false" customHeight="true" outlineLevel="0" collapsed="false">
      <c r="A331" s="4" t="str">
        <f aca="false">IF('Time Series Inputs'!A331="","",'Time Series Inputs'!A331)</f>
        <v/>
      </c>
      <c r="B331" s="5" t="str">
        <f aca="false">IF('Time Series Inputs'!B331="","",'Time Series Inputs'!B331)</f>
        <v/>
      </c>
      <c r="C331" s="5" t="str">
        <f aca="false">IF('Time Series Inputs'!C331="","",'Time Series Inputs'!C331)</f>
        <v/>
      </c>
      <c r="D331" s="6" t="str">
        <f aca="false">IF(A331="","",'Apply Constraints'!A331)</f>
        <v/>
      </c>
      <c r="E331" s="6" t="str">
        <f aca="false">IF(A331="","",E330*(D330*(B331/B330-1)+1))</f>
        <v/>
      </c>
    </row>
    <row r="332" customFormat="false" ht="15.75" hidden="false" customHeight="true" outlineLevel="0" collapsed="false">
      <c r="A332" s="4" t="str">
        <f aca="false">IF('Time Series Inputs'!A332="","",'Time Series Inputs'!A332)</f>
        <v/>
      </c>
      <c r="B332" s="5" t="str">
        <f aca="false">IF('Time Series Inputs'!B332="","",'Time Series Inputs'!B332)</f>
        <v/>
      </c>
      <c r="C332" s="5" t="str">
        <f aca="false">IF('Time Series Inputs'!C332="","",'Time Series Inputs'!C332)</f>
        <v/>
      </c>
      <c r="D332" s="6" t="str">
        <f aca="false">IF(A332="","",'Apply Constraints'!A332)</f>
        <v/>
      </c>
      <c r="E332" s="6" t="str">
        <f aca="false">IF(A332="","",E331*(D331*(B332/B331-1)+1))</f>
        <v/>
      </c>
    </row>
    <row r="333" customFormat="false" ht="15.75" hidden="false" customHeight="true" outlineLevel="0" collapsed="false">
      <c r="A333" s="4" t="str">
        <f aca="false">IF('Time Series Inputs'!A333="","",'Time Series Inputs'!A333)</f>
        <v/>
      </c>
      <c r="B333" s="5" t="str">
        <f aca="false">IF('Time Series Inputs'!B333="","",'Time Series Inputs'!B333)</f>
        <v/>
      </c>
      <c r="C333" s="5" t="str">
        <f aca="false">IF('Time Series Inputs'!C333="","",'Time Series Inputs'!C333)</f>
        <v/>
      </c>
      <c r="D333" s="6" t="str">
        <f aca="false">IF(A333="","",'Apply Constraints'!A333)</f>
        <v/>
      </c>
      <c r="E333" s="6" t="str">
        <f aca="false">IF(A333="","",E332*(D332*(B333/B332-1)+1))</f>
        <v/>
      </c>
    </row>
    <row r="334" customFormat="false" ht="15.75" hidden="false" customHeight="true" outlineLevel="0" collapsed="false">
      <c r="A334" s="4" t="str">
        <f aca="false">IF('Time Series Inputs'!A334="","",'Time Series Inputs'!A334)</f>
        <v/>
      </c>
      <c r="B334" s="5" t="str">
        <f aca="false">IF('Time Series Inputs'!B334="","",'Time Series Inputs'!B334)</f>
        <v/>
      </c>
      <c r="C334" s="5" t="str">
        <f aca="false">IF('Time Series Inputs'!C334="","",'Time Series Inputs'!C334)</f>
        <v/>
      </c>
      <c r="D334" s="6" t="str">
        <f aca="false">IF(A334="","",'Apply Constraints'!A334)</f>
        <v/>
      </c>
      <c r="E334" s="6" t="str">
        <f aca="false">IF(A334="","",E333*(D333*(B334/B333-1)+1))</f>
        <v/>
      </c>
    </row>
    <row r="335" customFormat="false" ht="15.75" hidden="false" customHeight="true" outlineLevel="0" collapsed="false">
      <c r="A335" s="4" t="str">
        <f aca="false">IF('Time Series Inputs'!A335="","",'Time Series Inputs'!A335)</f>
        <v/>
      </c>
      <c r="B335" s="5" t="str">
        <f aca="false">IF('Time Series Inputs'!B335="","",'Time Series Inputs'!B335)</f>
        <v/>
      </c>
      <c r="C335" s="5" t="str">
        <f aca="false">IF('Time Series Inputs'!C335="","",'Time Series Inputs'!C335)</f>
        <v/>
      </c>
      <c r="D335" s="6" t="str">
        <f aca="false">IF(A335="","",'Apply Constraints'!A335)</f>
        <v/>
      </c>
      <c r="E335" s="6" t="str">
        <f aca="false">IF(A335="","",E334*(D334*(B335/B334-1)+1))</f>
        <v/>
      </c>
    </row>
    <row r="336" customFormat="false" ht="15.75" hidden="false" customHeight="true" outlineLevel="0" collapsed="false">
      <c r="A336" s="4" t="str">
        <f aca="false">IF('Time Series Inputs'!A336="","",'Time Series Inputs'!A336)</f>
        <v/>
      </c>
      <c r="B336" s="5" t="str">
        <f aca="false">IF('Time Series Inputs'!B336="","",'Time Series Inputs'!B336)</f>
        <v/>
      </c>
      <c r="C336" s="5" t="str">
        <f aca="false">IF('Time Series Inputs'!C336="","",'Time Series Inputs'!C336)</f>
        <v/>
      </c>
      <c r="D336" s="6" t="str">
        <f aca="false">IF(A336="","",'Apply Constraints'!A336)</f>
        <v/>
      </c>
      <c r="E336" s="6" t="str">
        <f aca="false">IF(A336="","",E335*(D335*(B336/B335-1)+1))</f>
        <v/>
      </c>
    </row>
    <row r="337" customFormat="false" ht="15.75" hidden="false" customHeight="true" outlineLevel="0" collapsed="false">
      <c r="A337" s="4" t="str">
        <f aca="false">IF('Time Series Inputs'!A337="","",'Time Series Inputs'!A337)</f>
        <v/>
      </c>
      <c r="B337" s="5" t="str">
        <f aca="false">IF('Time Series Inputs'!B337="","",'Time Series Inputs'!B337)</f>
        <v/>
      </c>
      <c r="C337" s="5" t="str">
        <f aca="false">IF('Time Series Inputs'!C337="","",'Time Series Inputs'!C337)</f>
        <v/>
      </c>
      <c r="D337" s="6" t="str">
        <f aca="false">IF(A337="","",'Apply Constraints'!A337)</f>
        <v/>
      </c>
      <c r="E337" s="6" t="str">
        <f aca="false">IF(A337="","",E336*(D336*(B337/B336-1)+1))</f>
        <v/>
      </c>
    </row>
    <row r="338" customFormat="false" ht="15.75" hidden="false" customHeight="true" outlineLevel="0" collapsed="false">
      <c r="A338" s="4" t="str">
        <f aca="false">IF('Time Series Inputs'!A338="","",'Time Series Inputs'!A338)</f>
        <v/>
      </c>
      <c r="B338" s="5" t="str">
        <f aca="false">IF('Time Series Inputs'!B338="","",'Time Series Inputs'!B338)</f>
        <v/>
      </c>
      <c r="C338" s="5" t="str">
        <f aca="false">IF('Time Series Inputs'!C338="","",'Time Series Inputs'!C338)</f>
        <v/>
      </c>
      <c r="D338" s="6" t="str">
        <f aca="false">IF(A338="","",'Apply Constraints'!A338)</f>
        <v/>
      </c>
      <c r="E338" s="6" t="str">
        <f aca="false">IF(A338="","",E337*(D337*(B338/B337-1)+1))</f>
        <v/>
      </c>
    </row>
    <row r="339" customFormat="false" ht="15.75" hidden="false" customHeight="true" outlineLevel="0" collapsed="false">
      <c r="A339" s="4" t="str">
        <f aca="false">IF('Time Series Inputs'!A339="","",'Time Series Inputs'!A339)</f>
        <v/>
      </c>
      <c r="B339" s="5" t="str">
        <f aca="false">IF('Time Series Inputs'!B339="","",'Time Series Inputs'!B339)</f>
        <v/>
      </c>
      <c r="C339" s="5" t="str">
        <f aca="false">IF('Time Series Inputs'!C339="","",'Time Series Inputs'!C339)</f>
        <v/>
      </c>
      <c r="D339" s="6" t="str">
        <f aca="false">IF(A339="","",'Apply Constraints'!A339)</f>
        <v/>
      </c>
      <c r="E339" s="6" t="str">
        <f aca="false">IF(A339="","",E338*(D338*(B339/B338-1)+1))</f>
        <v/>
      </c>
    </row>
    <row r="340" customFormat="false" ht="15.75" hidden="false" customHeight="true" outlineLevel="0" collapsed="false">
      <c r="A340" s="4" t="str">
        <f aca="false">IF('Time Series Inputs'!A340="","",'Time Series Inputs'!A340)</f>
        <v/>
      </c>
      <c r="B340" s="5" t="str">
        <f aca="false">IF('Time Series Inputs'!B340="","",'Time Series Inputs'!B340)</f>
        <v/>
      </c>
      <c r="C340" s="5" t="str">
        <f aca="false">IF('Time Series Inputs'!C340="","",'Time Series Inputs'!C340)</f>
        <v/>
      </c>
      <c r="D340" s="6" t="str">
        <f aca="false">IF(A340="","",'Apply Constraints'!A340)</f>
        <v/>
      </c>
      <c r="E340" s="6" t="str">
        <f aca="false">IF(A340="","",E339*(D339*(B340/B339-1)+1))</f>
        <v/>
      </c>
    </row>
    <row r="341" customFormat="false" ht="15.75" hidden="false" customHeight="true" outlineLevel="0" collapsed="false">
      <c r="A341" s="4" t="str">
        <f aca="false">IF('Time Series Inputs'!A341="","",'Time Series Inputs'!A341)</f>
        <v/>
      </c>
      <c r="B341" s="5" t="str">
        <f aca="false">IF('Time Series Inputs'!B341="","",'Time Series Inputs'!B341)</f>
        <v/>
      </c>
      <c r="C341" s="5" t="str">
        <f aca="false">IF('Time Series Inputs'!C341="","",'Time Series Inputs'!C341)</f>
        <v/>
      </c>
      <c r="D341" s="6" t="str">
        <f aca="false">IF(A341="","",'Apply Constraints'!A341)</f>
        <v/>
      </c>
      <c r="E341" s="6" t="str">
        <f aca="false">IF(A341="","",E340*(D340*(B341/B340-1)+1))</f>
        <v/>
      </c>
    </row>
    <row r="342" customFormat="false" ht="15.75" hidden="false" customHeight="true" outlineLevel="0" collapsed="false">
      <c r="A342" s="4" t="str">
        <f aca="false">IF('Time Series Inputs'!A342="","",'Time Series Inputs'!A342)</f>
        <v/>
      </c>
      <c r="B342" s="5" t="str">
        <f aca="false">IF('Time Series Inputs'!B342="","",'Time Series Inputs'!B342)</f>
        <v/>
      </c>
      <c r="C342" s="5" t="str">
        <f aca="false">IF('Time Series Inputs'!C342="","",'Time Series Inputs'!C342)</f>
        <v/>
      </c>
      <c r="D342" s="6" t="str">
        <f aca="false">IF(A342="","",'Apply Constraints'!A342)</f>
        <v/>
      </c>
      <c r="E342" s="6" t="str">
        <f aca="false">IF(A342="","",E341*(D341*(B342/B341-1)+1))</f>
        <v/>
      </c>
    </row>
    <row r="343" customFormat="false" ht="15.75" hidden="false" customHeight="true" outlineLevel="0" collapsed="false">
      <c r="A343" s="4" t="str">
        <f aca="false">IF('Time Series Inputs'!A343="","",'Time Series Inputs'!A343)</f>
        <v/>
      </c>
      <c r="B343" s="5" t="str">
        <f aca="false">IF('Time Series Inputs'!B343="","",'Time Series Inputs'!B343)</f>
        <v/>
      </c>
      <c r="C343" s="5" t="str">
        <f aca="false">IF('Time Series Inputs'!C343="","",'Time Series Inputs'!C343)</f>
        <v/>
      </c>
      <c r="D343" s="6" t="str">
        <f aca="false">IF(A343="","",'Apply Constraints'!A343)</f>
        <v/>
      </c>
      <c r="E343" s="6" t="str">
        <f aca="false">IF(A343="","",E342*(D342*(B343/B342-1)+1))</f>
        <v/>
      </c>
    </row>
    <row r="344" customFormat="false" ht="15.75" hidden="false" customHeight="true" outlineLevel="0" collapsed="false">
      <c r="A344" s="4" t="str">
        <f aca="false">IF('Time Series Inputs'!A344="","",'Time Series Inputs'!A344)</f>
        <v/>
      </c>
      <c r="B344" s="5" t="str">
        <f aca="false">IF('Time Series Inputs'!B344="","",'Time Series Inputs'!B344)</f>
        <v/>
      </c>
      <c r="C344" s="5" t="str">
        <f aca="false">IF('Time Series Inputs'!C344="","",'Time Series Inputs'!C344)</f>
        <v/>
      </c>
      <c r="D344" s="6" t="str">
        <f aca="false">IF(A344="","",'Apply Constraints'!A344)</f>
        <v/>
      </c>
      <c r="E344" s="6" t="str">
        <f aca="false">IF(A344="","",E343*(D343*(B344/B343-1)+1))</f>
        <v/>
      </c>
    </row>
    <row r="345" customFormat="false" ht="15.75" hidden="false" customHeight="true" outlineLevel="0" collapsed="false">
      <c r="A345" s="4" t="str">
        <f aca="false">IF('Time Series Inputs'!A345="","",'Time Series Inputs'!A345)</f>
        <v/>
      </c>
      <c r="B345" s="5" t="str">
        <f aca="false">IF('Time Series Inputs'!B345="","",'Time Series Inputs'!B345)</f>
        <v/>
      </c>
      <c r="C345" s="5" t="str">
        <f aca="false">IF('Time Series Inputs'!C345="","",'Time Series Inputs'!C345)</f>
        <v/>
      </c>
      <c r="D345" s="6" t="str">
        <f aca="false">IF(A345="","",'Apply Constraints'!A345)</f>
        <v/>
      </c>
      <c r="E345" s="6" t="str">
        <f aca="false">IF(A345="","",E344*(D344*(B345/B344-1)+1))</f>
        <v/>
      </c>
    </row>
    <row r="346" customFormat="false" ht="15.75" hidden="false" customHeight="true" outlineLevel="0" collapsed="false">
      <c r="A346" s="4" t="str">
        <f aca="false">IF('Time Series Inputs'!A346="","",'Time Series Inputs'!A346)</f>
        <v/>
      </c>
      <c r="B346" s="5" t="str">
        <f aca="false">IF('Time Series Inputs'!B346="","",'Time Series Inputs'!B346)</f>
        <v/>
      </c>
      <c r="C346" s="5" t="str">
        <f aca="false">IF('Time Series Inputs'!C346="","",'Time Series Inputs'!C346)</f>
        <v/>
      </c>
      <c r="D346" s="6" t="str">
        <f aca="false">IF(A346="","",'Apply Constraints'!A346)</f>
        <v/>
      </c>
      <c r="E346" s="6" t="str">
        <f aca="false">IF(A346="","",E345*(D345*(B346/B345-1)+1))</f>
        <v/>
      </c>
    </row>
    <row r="347" customFormat="false" ht="15.75" hidden="false" customHeight="true" outlineLevel="0" collapsed="false">
      <c r="A347" s="4" t="str">
        <f aca="false">IF('Time Series Inputs'!A347="","",'Time Series Inputs'!A347)</f>
        <v/>
      </c>
      <c r="B347" s="5" t="str">
        <f aca="false">IF('Time Series Inputs'!B347="","",'Time Series Inputs'!B347)</f>
        <v/>
      </c>
      <c r="C347" s="5" t="str">
        <f aca="false">IF('Time Series Inputs'!C347="","",'Time Series Inputs'!C347)</f>
        <v/>
      </c>
      <c r="D347" s="6" t="str">
        <f aca="false">IF(A347="","",'Apply Constraints'!A347)</f>
        <v/>
      </c>
      <c r="E347" s="6" t="str">
        <f aca="false">IF(A347="","",E346*(D346*(B347/B346-1)+1))</f>
        <v/>
      </c>
    </row>
    <row r="348" customFormat="false" ht="15.75" hidden="false" customHeight="true" outlineLevel="0" collapsed="false">
      <c r="A348" s="4" t="str">
        <f aca="false">IF('Time Series Inputs'!A348="","",'Time Series Inputs'!A348)</f>
        <v/>
      </c>
      <c r="B348" s="5" t="str">
        <f aca="false">IF('Time Series Inputs'!B348="","",'Time Series Inputs'!B348)</f>
        <v/>
      </c>
      <c r="C348" s="5" t="str">
        <f aca="false">IF('Time Series Inputs'!C348="","",'Time Series Inputs'!C348)</f>
        <v/>
      </c>
      <c r="D348" s="6" t="str">
        <f aca="false">IF(A348="","",'Apply Constraints'!A348)</f>
        <v/>
      </c>
      <c r="E348" s="6" t="str">
        <f aca="false">IF(A348="","",E347*(D347*(B348/B347-1)+1))</f>
        <v/>
      </c>
    </row>
    <row r="349" customFormat="false" ht="15.75" hidden="false" customHeight="true" outlineLevel="0" collapsed="false">
      <c r="A349" s="4" t="str">
        <f aca="false">IF('Time Series Inputs'!A349="","",'Time Series Inputs'!A349)</f>
        <v/>
      </c>
      <c r="B349" s="5" t="str">
        <f aca="false">IF('Time Series Inputs'!B349="","",'Time Series Inputs'!B349)</f>
        <v/>
      </c>
      <c r="C349" s="5" t="str">
        <f aca="false">IF('Time Series Inputs'!C349="","",'Time Series Inputs'!C349)</f>
        <v/>
      </c>
      <c r="D349" s="6" t="str">
        <f aca="false">IF(A349="","",'Apply Constraints'!A349)</f>
        <v/>
      </c>
      <c r="E349" s="6" t="str">
        <f aca="false">IF(A349="","",E348*(D348*(B349/B348-1)+1))</f>
        <v/>
      </c>
    </row>
    <row r="350" customFormat="false" ht="15.75" hidden="false" customHeight="true" outlineLevel="0" collapsed="false">
      <c r="A350" s="4" t="str">
        <f aca="false">IF('Time Series Inputs'!A350="","",'Time Series Inputs'!A350)</f>
        <v/>
      </c>
      <c r="B350" s="5" t="str">
        <f aca="false">IF('Time Series Inputs'!B350="","",'Time Series Inputs'!B350)</f>
        <v/>
      </c>
      <c r="C350" s="5" t="str">
        <f aca="false">IF('Time Series Inputs'!C350="","",'Time Series Inputs'!C350)</f>
        <v/>
      </c>
      <c r="D350" s="6" t="str">
        <f aca="false">IF(A350="","",'Apply Constraints'!A350)</f>
        <v/>
      </c>
      <c r="E350" s="6" t="str">
        <f aca="false">IF(A350="","",E349*(D349*(B350/B349-1)+1))</f>
        <v/>
      </c>
    </row>
    <row r="351" customFormat="false" ht="15.75" hidden="false" customHeight="true" outlineLevel="0" collapsed="false">
      <c r="A351" s="4" t="str">
        <f aca="false">IF('Time Series Inputs'!A351="","",'Time Series Inputs'!A351)</f>
        <v/>
      </c>
      <c r="B351" s="5" t="str">
        <f aca="false">IF('Time Series Inputs'!B351="","",'Time Series Inputs'!B351)</f>
        <v/>
      </c>
      <c r="C351" s="5" t="str">
        <f aca="false">IF('Time Series Inputs'!C351="","",'Time Series Inputs'!C351)</f>
        <v/>
      </c>
      <c r="D351" s="6" t="str">
        <f aca="false">IF(A351="","",'Apply Constraints'!A351)</f>
        <v/>
      </c>
      <c r="E351" s="6" t="str">
        <f aca="false">IF(A351="","",E350*(D350*(B351/B350-1)+1))</f>
        <v/>
      </c>
    </row>
    <row r="352" customFormat="false" ht="15.75" hidden="false" customHeight="true" outlineLevel="0" collapsed="false">
      <c r="A352" s="4" t="str">
        <f aca="false">IF('Time Series Inputs'!A352="","",'Time Series Inputs'!A352)</f>
        <v/>
      </c>
      <c r="B352" s="5" t="str">
        <f aca="false">IF('Time Series Inputs'!B352="","",'Time Series Inputs'!B352)</f>
        <v/>
      </c>
      <c r="C352" s="5" t="str">
        <f aca="false">IF('Time Series Inputs'!C352="","",'Time Series Inputs'!C352)</f>
        <v/>
      </c>
      <c r="D352" s="6" t="str">
        <f aca="false">IF(A352="","",'Apply Constraints'!A352)</f>
        <v/>
      </c>
      <c r="E352" s="6" t="str">
        <f aca="false">IF(A352="","",E351*(D351*(B352/B351-1)+1))</f>
        <v/>
      </c>
    </row>
    <row r="353" customFormat="false" ht="15.75" hidden="false" customHeight="true" outlineLevel="0" collapsed="false">
      <c r="A353" s="4" t="str">
        <f aca="false">IF('Time Series Inputs'!A353="","",'Time Series Inputs'!A353)</f>
        <v/>
      </c>
      <c r="B353" s="5" t="str">
        <f aca="false">IF('Time Series Inputs'!B353="","",'Time Series Inputs'!B353)</f>
        <v/>
      </c>
      <c r="C353" s="5" t="str">
        <f aca="false">IF('Time Series Inputs'!C353="","",'Time Series Inputs'!C353)</f>
        <v/>
      </c>
      <c r="D353" s="6" t="str">
        <f aca="false">IF(A353="","",'Apply Constraints'!A353)</f>
        <v/>
      </c>
      <c r="E353" s="6" t="str">
        <f aca="false">IF(A353="","",E352*(D352*(B353/B352-1)+1))</f>
        <v/>
      </c>
    </row>
    <row r="354" customFormat="false" ht="15.75" hidden="false" customHeight="true" outlineLevel="0" collapsed="false">
      <c r="A354" s="4" t="str">
        <f aca="false">IF('Time Series Inputs'!A354="","",'Time Series Inputs'!A354)</f>
        <v/>
      </c>
      <c r="B354" s="5" t="str">
        <f aca="false">IF('Time Series Inputs'!B354="","",'Time Series Inputs'!B354)</f>
        <v/>
      </c>
      <c r="C354" s="5" t="str">
        <f aca="false">IF('Time Series Inputs'!C354="","",'Time Series Inputs'!C354)</f>
        <v/>
      </c>
      <c r="D354" s="6" t="str">
        <f aca="false">IF(A354="","",'Apply Constraints'!A354)</f>
        <v/>
      </c>
      <c r="E354" s="6" t="str">
        <f aca="false">IF(A354="","",E353*(D353*(B354/B353-1)+1))</f>
        <v/>
      </c>
    </row>
    <row r="355" customFormat="false" ht="15.75" hidden="false" customHeight="true" outlineLevel="0" collapsed="false">
      <c r="A355" s="4" t="str">
        <f aca="false">IF('Time Series Inputs'!A355="","",'Time Series Inputs'!A355)</f>
        <v/>
      </c>
      <c r="B355" s="5" t="str">
        <f aca="false">IF('Time Series Inputs'!B355="","",'Time Series Inputs'!B355)</f>
        <v/>
      </c>
      <c r="C355" s="5" t="str">
        <f aca="false">IF('Time Series Inputs'!C355="","",'Time Series Inputs'!C355)</f>
        <v/>
      </c>
      <c r="D355" s="6" t="str">
        <f aca="false">IF(A355="","",'Apply Constraints'!A355)</f>
        <v/>
      </c>
      <c r="E355" s="6" t="str">
        <f aca="false">IF(A355="","",E354*(D354*(B355/B354-1)+1))</f>
        <v/>
      </c>
    </row>
    <row r="356" customFormat="false" ht="15.75" hidden="false" customHeight="true" outlineLevel="0" collapsed="false">
      <c r="A356" s="4" t="str">
        <f aca="false">IF('Time Series Inputs'!A356="","",'Time Series Inputs'!A356)</f>
        <v/>
      </c>
      <c r="B356" s="5" t="str">
        <f aca="false">IF('Time Series Inputs'!B356="","",'Time Series Inputs'!B356)</f>
        <v/>
      </c>
      <c r="C356" s="5" t="str">
        <f aca="false">IF('Time Series Inputs'!C356="","",'Time Series Inputs'!C356)</f>
        <v/>
      </c>
      <c r="D356" s="6" t="str">
        <f aca="false">IF(A356="","",'Apply Constraints'!A356)</f>
        <v/>
      </c>
      <c r="E356" s="6" t="str">
        <f aca="false">IF(A356="","",E355*(D355*(B356/B355-1)+1))</f>
        <v/>
      </c>
    </row>
    <row r="357" customFormat="false" ht="15.75" hidden="false" customHeight="true" outlineLevel="0" collapsed="false">
      <c r="A357" s="4" t="str">
        <f aca="false">IF('Time Series Inputs'!A357="","",'Time Series Inputs'!A357)</f>
        <v/>
      </c>
      <c r="B357" s="5" t="str">
        <f aca="false">IF('Time Series Inputs'!B357="","",'Time Series Inputs'!B357)</f>
        <v/>
      </c>
      <c r="C357" s="5" t="str">
        <f aca="false">IF('Time Series Inputs'!C357="","",'Time Series Inputs'!C357)</f>
        <v/>
      </c>
      <c r="D357" s="6" t="str">
        <f aca="false">IF(A357="","",'Apply Constraints'!A357)</f>
        <v/>
      </c>
      <c r="E357" s="6" t="str">
        <f aca="false">IF(A357="","",E356*(D356*(B357/B356-1)+1))</f>
        <v/>
      </c>
    </row>
    <row r="358" customFormat="false" ht="15.75" hidden="false" customHeight="true" outlineLevel="0" collapsed="false">
      <c r="A358" s="4" t="str">
        <f aca="false">IF('Time Series Inputs'!A358="","",'Time Series Inputs'!A358)</f>
        <v/>
      </c>
      <c r="B358" s="5" t="str">
        <f aca="false">IF('Time Series Inputs'!B358="","",'Time Series Inputs'!B358)</f>
        <v/>
      </c>
      <c r="C358" s="5" t="str">
        <f aca="false">IF('Time Series Inputs'!C358="","",'Time Series Inputs'!C358)</f>
        <v/>
      </c>
      <c r="D358" s="6" t="str">
        <f aca="false">IF(A358="","",'Apply Constraints'!A358)</f>
        <v/>
      </c>
      <c r="E358" s="6" t="str">
        <f aca="false">IF(A358="","",E357*(D357*(B358/B357-1)+1))</f>
        <v/>
      </c>
    </row>
    <row r="359" customFormat="false" ht="15.75" hidden="false" customHeight="true" outlineLevel="0" collapsed="false">
      <c r="A359" s="4" t="str">
        <f aca="false">IF('Time Series Inputs'!A359="","",'Time Series Inputs'!A359)</f>
        <v/>
      </c>
      <c r="B359" s="5" t="str">
        <f aca="false">IF('Time Series Inputs'!B359="","",'Time Series Inputs'!B359)</f>
        <v/>
      </c>
      <c r="C359" s="5" t="str">
        <f aca="false">IF('Time Series Inputs'!C359="","",'Time Series Inputs'!C359)</f>
        <v/>
      </c>
      <c r="D359" s="6" t="str">
        <f aca="false">IF(A359="","",'Apply Constraints'!A359)</f>
        <v/>
      </c>
      <c r="E359" s="6" t="str">
        <f aca="false">IF(A359="","",E358*(D358*(B359/B358-1)+1))</f>
        <v/>
      </c>
    </row>
    <row r="360" customFormat="false" ht="15.75" hidden="false" customHeight="true" outlineLevel="0" collapsed="false">
      <c r="A360" s="4" t="str">
        <f aca="false">IF('Time Series Inputs'!A360="","",'Time Series Inputs'!A360)</f>
        <v/>
      </c>
      <c r="B360" s="5" t="str">
        <f aca="false">IF('Time Series Inputs'!B360="","",'Time Series Inputs'!B360)</f>
        <v/>
      </c>
      <c r="C360" s="5" t="str">
        <f aca="false">IF('Time Series Inputs'!C360="","",'Time Series Inputs'!C360)</f>
        <v/>
      </c>
      <c r="D360" s="6" t="str">
        <f aca="false">IF(A360="","",'Apply Constraints'!A360)</f>
        <v/>
      </c>
      <c r="E360" s="6" t="str">
        <f aca="false">IF(A360="","",E359*(D359*(B360/B359-1)+1))</f>
        <v/>
      </c>
    </row>
    <row r="361" customFormat="false" ht="15.75" hidden="false" customHeight="true" outlineLevel="0" collapsed="false">
      <c r="A361" s="4" t="str">
        <f aca="false">IF('Time Series Inputs'!A361="","",'Time Series Inputs'!A361)</f>
        <v/>
      </c>
      <c r="B361" s="5" t="str">
        <f aca="false">IF('Time Series Inputs'!B361="","",'Time Series Inputs'!B361)</f>
        <v/>
      </c>
      <c r="C361" s="5" t="str">
        <f aca="false">IF('Time Series Inputs'!C361="","",'Time Series Inputs'!C361)</f>
        <v/>
      </c>
      <c r="D361" s="6" t="str">
        <f aca="false">IF(A361="","",'Apply Constraints'!A361)</f>
        <v/>
      </c>
      <c r="E361" s="6" t="str">
        <f aca="false">IF(A361="","",E360*(D360*(B361/B360-1)+1))</f>
        <v/>
      </c>
    </row>
    <row r="362" customFormat="false" ht="15.75" hidden="false" customHeight="true" outlineLevel="0" collapsed="false">
      <c r="A362" s="4" t="str">
        <f aca="false">IF('Time Series Inputs'!A362="","",'Time Series Inputs'!A362)</f>
        <v/>
      </c>
      <c r="B362" s="5" t="str">
        <f aca="false">IF('Time Series Inputs'!B362="","",'Time Series Inputs'!B362)</f>
        <v/>
      </c>
      <c r="C362" s="5" t="str">
        <f aca="false">IF('Time Series Inputs'!C362="","",'Time Series Inputs'!C362)</f>
        <v/>
      </c>
      <c r="D362" s="6" t="str">
        <f aca="false">IF(A362="","",'Apply Constraints'!A362)</f>
        <v/>
      </c>
      <c r="E362" s="6" t="str">
        <f aca="false">IF(A362="","",E361*(D361*(B362/B361-1)+1))</f>
        <v/>
      </c>
    </row>
    <row r="363" customFormat="false" ht="15.75" hidden="false" customHeight="true" outlineLevel="0" collapsed="false">
      <c r="A363" s="4" t="str">
        <f aca="false">IF('Time Series Inputs'!A363="","",'Time Series Inputs'!A363)</f>
        <v/>
      </c>
      <c r="B363" s="5" t="str">
        <f aca="false">IF('Time Series Inputs'!B363="","",'Time Series Inputs'!B363)</f>
        <v/>
      </c>
      <c r="C363" s="5" t="str">
        <f aca="false">IF('Time Series Inputs'!C363="","",'Time Series Inputs'!C363)</f>
        <v/>
      </c>
      <c r="D363" s="6" t="str">
        <f aca="false">IF(A363="","",'Apply Constraints'!A363)</f>
        <v/>
      </c>
      <c r="E363" s="6" t="str">
        <f aca="false">IF(A363="","",E362*(D362*(B363/B362-1)+1))</f>
        <v/>
      </c>
    </row>
    <row r="364" customFormat="false" ht="15.75" hidden="false" customHeight="true" outlineLevel="0" collapsed="false">
      <c r="A364" s="4" t="str">
        <f aca="false">IF('Time Series Inputs'!A364="","",'Time Series Inputs'!A364)</f>
        <v/>
      </c>
      <c r="B364" s="5" t="str">
        <f aca="false">IF('Time Series Inputs'!B364="","",'Time Series Inputs'!B364)</f>
        <v/>
      </c>
      <c r="C364" s="5" t="str">
        <f aca="false">IF('Time Series Inputs'!C364="","",'Time Series Inputs'!C364)</f>
        <v/>
      </c>
      <c r="D364" s="6" t="str">
        <f aca="false">IF(A364="","",'Apply Constraints'!A364)</f>
        <v/>
      </c>
      <c r="E364" s="6" t="str">
        <f aca="false">IF(A364="","",E363*(D363*(B364/B363-1)+1))</f>
        <v/>
      </c>
    </row>
    <row r="365" customFormat="false" ht="15.75" hidden="false" customHeight="true" outlineLevel="0" collapsed="false">
      <c r="A365" s="4" t="str">
        <f aca="false">IF('Time Series Inputs'!A365="","",'Time Series Inputs'!A365)</f>
        <v/>
      </c>
      <c r="B365" s="5" t="str">
        <f aca="false">IF('Time Series Inputs'!B365="","",'Time Series Inputs'!B365)</f>
        <v/>
      </c>
      <c r="C365" s="5" t="str">
        <f aca="false">IF('Time Series Inputs'!C365="","",'Time Series Inputs'!C365)</f>
        <v/>
      </c>
      <c r="D365" s="6" t="str">
        <f aca="false">IF(A365="","",'Apply Constraints'!A365)</f>
        <v/>
      </c>
      <c r="E365" s="6" t="str">
        <f aca="false">IF(A365="","",E364*(D364*(B365/B364-1)+1))</f>
        <v/>
      </c>
    </row>
    <row r="366" customFormat="false" ht="15.75" hidden="false" customHeight="true" outlineLevel="0" collapsed="false">
      <c r="A366" s="4" t="str">
        <f aca="false">IF('Time Series Inputs'!A366="","",'Time Series Inputs'!A366)</f>
        <v/>
      </c>
      <c r="B366" s="5" t="str">
        <f aca="false">IF('Time Series Inputs'!B366="","",'Time Series Inputs'!B366)</f>
        <v/>
      </c>
      <c r="C366" s="5" t="str">
        <f aca="false">IF('Time Series Inputs'!C366="","",'Time Series Inputs'!C366)</f>
        <v/>
      </c>
      <c r="D366" s="6" t="str">
        <f aca="false">IF(A366="","",'Apply Constraints'!A366)</f>
        <v/>
      </c>
      <c r="E366" s="6" t="str">
        <f aca="false">IF(A366="","",E365*(D365*(B366/B365-1)+1))</f>
        <v/>
      </c>
    </row>
    <row r="367" customFormat="false" ht="15.75" hidden="false" customHeight="true" outlineLevel="0" collapsed="false">
      <c r="A367" s="4" t="str">
        <f aca="false">IF('Time Series Inputs'!A367="","",'Time Series Inputs'!A367)</f>
        <v/>
      </c>
      <c r="B367" s="5" t="str">
        <f aca="false">IF('Time Series Inputs'!B367="","",'Time Series Inputs'!B367)</f>
        <v/>
      </c>
      <c r="C367" s="5" t="str">
        <f aca="false">IF('Time Series Inputs'!C367="","",'Time Series Inputs'!C367)</f>
        <v/>
      </c>
      <c r="D367" s="6" t="str">
        <f aca="false">IF(A367="","",'Apply Constraints'!A367)</f>
        <v/>
      </c>
      <c r="E367" s="6" t="str">
        <f aca="false">IF(A367="","",E366*(D366*(B367/B366-1)+1))</f>
        <v/>
      </c>
    </row>
    <row r="368" customFormat="false" ht="15.75" hidden="false" customHeight="true" outlineLevel="0" collapsed="false">
      <c r="A368" s="4" t="str">
        <f aca="false">IF('Time Series Inputs'!A368="","",'Time Series Inputs'!A368)</f>
        <v/>
      </c>
      <c r="B368" s="5" t="str">
        <f aca="false">IF('Time Series Inputs'!B368="","",'Time Series Inputs'!B368)</f>
        <v/>
      </c>
      <c r="C368" s="5" t="str">
        <f aca="false">IF('Time Series Inputs'!C368="","",'Time Series Inputs'!C368)</f>
        <v/>
      </c>
      <c r="D368" s="6" t="str">
        <f aca="false">IF(A368="","",'Apply Constraints'!A368)</f>
        <v/>
      </c>
      <c r="E368" s="6" t="str">
        <f aca="false">IF(A368="","",E367*(D367*(B368/B367-1)+1))</f>
        <v/>
      </c>
    </row>
    <row r="369" customFormat="false" ht="15.75" hidden="false" customHeight="true" outlineLevel="0" collapsed="false">
      <c r="A369" s="4" t="str">
        <f aca="false">IF('Time Series Inputs'!A369="","",'Time Series Inputs'!A369)</f>
        <v/>
      </c>
      <c r="B369" s="5" t="str">
        <f aca="false">IF('Time Series Inputs'!B369="","",'Time Series Inputs'!B369)</f>
        <v/>
      </c>
      <c r="C369" s="5" t="str">
        <f aca="false">IF('Time Series Inputs'!C369="","",'Time Series Inputs'!C369)</f>
        <v/>
      </c>
      <c r="D369" s="6" t="str">
        <f aca="false">IF(A369="","",'Apply Constraints'!A369)</f>
        <v/>
      </c>
      <c r="E369" s="6" t="str">
        <f aca="false">IF(A369="","",E368*(D368*(B369/B368-1)+1))</f>
        <v/>
      </c>
    </row>
    <row r="370" customFormat="false" ht="15.75" hidden="false" customHeight="true" outlineLevel="0" collapsed="false">
      <c r="A370" s="4" t="str">
        <f aca="false">IF('Time Series Inputs'!A370="","",'Time Series Inputs'!A370)</f>
        <v/>
      </c>
      <c r="B370" s="5" t="str">
        <f aca="false">IF('Time Series Inputs'!B370="","",'Time Series Inputs'!B370)</f>
        <v/>
      </c>
      <c r="C370" s="5" t="str">
        <f aca="false">IF('Time Series Inputs'!C370="","",'Time Series Inputs'!C370)</f>
        <v/>
      </c>
      <c r="D370" s="6" t="str">
        <f aca="false">IF(A370="","",'Apply Constraints'!A370)</f>
        <v/>
      </c>
      <c r="E370" s="6" t="str">
        <f aca="false">IF(A370="","",E369*(D369*(B370/B369-1)+1))</f>
        <v/>
      </c>
    </row>
    <row r="371" customFormat="false" ht="15.75" hidden="false" customHeight="true" outlineLevel="0" collapsed="false">
      <c r="A371" s="4" t="str">
        <f aca="false">IF('Time Series Inputs'!A371="","",'Time Series Inputs'!A371)</f>
        <v/>
      </c>
      <c r="B371" s="5" t="str">
        <f aca="false">IF('Time Series Inputs'!B371="","",'Time Series Inputs'!B371)</f>
        <v/>
      </c>
      <c r="C371" s="5" t="str">
        <f aca="false">IF('Time Series Inputs'!C371="","",'Time Series Inputs'!C371)</f>
        <v/>
      </c>
      <c r="D371" s="6" t="str">
        <f aca="false">IF(A371="","",'Apply Constraints'!A371)</f>
        <v/>
      </c>
      <c r="E371" s="6" t="str">
        <f aca="false">IF(A371="","",E370*(D370*(B371/B370-1)+1))</f>
        <v/>
      </c>
    </row>
    <row r="372" customFormat="false" ht="15.75" hidden="false" customHeight="true" outlineLevel="0" collapsed="false">
      <c r="A372" s="4" t="str">
        <f aca="false">IF('Time Series Inputs'!A372="","",'Time Series Inputs'!A372)</f>
        <v/>
      </c>
      <c r="B372" s="5" t="str">
        <f aca="false">IF('Time Series Inputs'!B372="","",'Time Series Inputs'!B372)</f>
        <v/>
      </c>
      <c r="C372" s="5" t="str">
        <f aca="false">IF('Time Series Inputs'!C372="","",'Time Series Inputs'!C372)</f>
        <v/>
      </c>
      <c r="D372" s="6" t="str">
        <f aca="false">IF(A372="","",'Apply Constraints'!A372)</f>
        <v/>
      </c>
      <c r="E372" s="6" t="str">
        <f aca="false">IF(A372="","",E371*(D371*(B372/B371-1)+1))</f>
        <v/>
      </c>
    </row>
    <row r="373" customFormat="false" ht="15.75" hidden="false" customHeight="true" outlineLevel="0" collapsed="false">
      <c r="A373" s="4" t="str">
        <f aca="false">IF('Time Series Inputs'!A373="","",'Time Series Inputs'!A373)</f>
        <v/>
      </c>
      <c r="B373" s="5" t="str">
        <f aca="false">IF('Time Series Inputs'!B373="","",'Time Series Inputs'!B373)</f>
        <v/>
      </c>
      <c r="C373" s="5" t="str">
        <f aca="false">IF('Time Series Inputs'!C373="","",'Time Series Inputs'!C373)</f>
        <v/>
      </c>
      <c r="D373" s="6" t="str">
        <f aca="false">IF(A373="","",'Apply Constraints'!A373)</f>
        <v/>
      </c>
      <c r="E373" s="6" t="str">
        <f aca="false">IF(A373="","",E372*(D372*(B373/B372-1)+1))</f>
        <v/>
      </c>
    </row>
    <row r="374" customFormat="false" ht="15.75" hidden="false" customHeight="true" outlineLevel="0" collapsed="false">
      <c r="A374" s="4" t="str">
        <f aca="false">IF('Time Series Inputs'!A374="","",'Time Series Inputs'!A374)</f>
        <v/>
      </c>
      <c r="B374" s="5" t="str">
        <f aca="false">IF('Time Series Inputs'!B374="","",'Time Series Inputs'!B374)</f>
        <v/>
      </c>
      <c r="C374" s="5" t="str">
        <f aca="false">IF('Time Series Inputs'!C374="","",'Time Series Inputs'!C374)</f>
        <v/>
      </c>
      <c r="D374" s="6" t="str">
        <f aca="false">IF(A374="","",'Apply Constraints'!A374)</f>
        <v/>
      </c>
      <c r="E374" s="6" t="str">
        <f aca="false">IF(A374="","",E373*(D373*(B374/B373-1)+1))</f>
        <v/>
      </c>
    </row>
    <row r="375" customFormat="false" ht="15.75" hidden="false" customHeight="true" outlineLevel="0" collapsed="false">
      <c r="A375" s="4" t="str">
        <f aca="false">IF('Time Series Inputs'!A375="","",'Time Series Inputs'!A375)</f>
        <v/>
      </c>
      <c r="B375" s="5" t="str">
        <f aca="false">IF('Time Series Inputs'!B375="","",'Time Series Inputs'!B375)</f>
        <v/>
      </c>
      <c r="C375" s="5" t="str">
        <f aca="false">IF('Time Series Inputs'!C375="","",'Time Series Inputs'!C375)</f>
        <v/>
      </c>
      <c r="D375" s="6" t="str">
        <f aca="false">IF(A375="","",'Apply Constraints'!A375)</f>
        <v/>
      </c>
      <c r="E375" s="6" t="str">
        <f aca="false">IF(A375="","",E374*(D374*(B375/B374-1)+1))</f>
        <v/>
      </c>
    </row>
    <row r="376" customFormat="false" ht="15.75" hidden="false" customHeight="true" outlineLevel="0" collapsed="false">
      <c r="A376" s="4" t="str">
        <f aca="false">IF('Time Series Inputs'!A376="","",'Time Series Inputs'!A376)</f>
        <v/>
      </c>
      <c r="B376" s="5" t="str">
        <f aca="false">IF('Time Series Inputs'!B376="","",'Time Series Inputs'!B376)</f>
        <v/>
      </c>
      <c r="C376" s="5" t="str">
        <f aca="false">IF('Time Series Inputs'!C376="","",'Time Series Inputs'!C376)</f>
        <v/>
      </c>
      <c r="D376" s="6" t="str">
        <f aca="false">IF(A376="","",'Apply Constraints'!A376)</f>
        <v/>
      </c>
      <c r="E376" s="6" t="str">
        <f aca="false">IF(A376="","",E375*(D375*(B376/B375-1)+1))</f>
        <v/>
      </c>
    </row>
    <row r="377" customFormat="false" ht="15.75" hidden="false" customHeight="true" outlineLevel="0" collapsed="false">
      <c r="A377" s="4" t="str">
        <f aca="false">IF('Time Series Inputs'!A377="","",'Time Series Inputs'!A377)</f>
        <v/>
      </c>
      <c r="B377" s="5" t="str">
        <f aca="false">IF('Time Series Inputs'!B377="","",'Time Series Inputs'!B377)</f>
        <v/>
      </c>
      <c r="C377" s="5" t="str">
        <f aca="false">IF('Time Series Inputs'!C377="","",'Time Series Inputs'!C377)</f>
        <v/>
      </c>
      <c r="D377" s="6" t="str">
        <f aca="false">IF(A377="","",'Apply Constraints'!A377)</f>
        <v/>
      </c>
      <c r="E377" s="6" t="str">
        <f aca="false">IF(A377="","",E376*(D376*(B377/B376-1)+1))</f>
        <v/>
      </c>
    </row>
    <row r="378" customFormat="false" ht="15.75" hidden="false" customHeight="true" outlineLevel="0" collapsed="false">
      <c r="A378" s="4" t="str">
        <f aca="false">IF('Time Series Inputs'!A378="","",'Time Series Inputs'!A378)</f>
        <v/>
      </c>
      <c r="B378" s="5" t="str">
        <f aca="false">IF('Time Series Inputs'!B378="","",'Time Series Inputs'!B378)</f>
        <v/>
      </c>
      <c r="C378" s="5" t="str">
        <f aca="false">IF('Time Series Inputs'!C378="","",'Time Series Inputs'!C378)</f>
        <v/>
      </c>
      <c r="D378" s="6" t="str">
        <f aca="false">IF(A378="","",'Apply Constraints'!A378)</f>
        <v/>
      </c>
      <c r="E378" s="6" t="str">
        <f aca="false">IF(A378="","",E377*(D377*(B378/B377-1)+1))</f>
        <v/>
      </c>
    </row>
    <row r="379" customFormat="false" ht="15.75" hidden="false" customHeight="true" outlineLevel="0" collapsed="false">
      <c r="A379" s="4" t="str">
        <f aca="false">IF('Time Series Inputs'!A379="","",'Time Series Inputs'!A379)</f>
        <v/>
      </c>
      <c r="B379" s="5" t="str">
        <f aca="false">IF('Time Series Inputs'!B379="","",'Time Series Inputs'!B379)</f>
        <v/>
      </c>
      <c r="C379" s="5" t="str">
        <f aca="false">IF('Time Series Inputs'!C379="","",'Time Series Inputs'!C379)</f>
        <v/>
      </c>
      <c r="D379" s="6" t="str">
        <f aca="false">IF(A379="","",'Apply Constraints'!A379)</f>
        <v/>
      </c>
      <c r="E379" s="6" t="str">
        <f aca="false">IF(A379="","",E378*(D378*(B379/B378-1)+1))</f>
        <v/>
      </c>
    </row>
    <row r="380" customFormat="false" ht="15.75" hidden="false" customHeight="true" outlineLevel="0" collapsed="false">
      <c r="A380" s="4" t="str">
        <f aca="false">IF('Time Series Inputs'!A380="","",'Time Series Inputs'!A380)</f>
        <v/>
      </c>
      <c r="B380" s="5" t="str">
        <f aca="false">IF('Time Series Inputs'!B380="","",'Time Series Inputs'!B380)</f>
        <v/>
      </c>
      <c r="C380" s="5" t="str">
        <f aca="false">IF('Time Series Inputs'!C380="","",'Time Series Inputs'!C380)</f>
        <v/>
      </c>
      <c r="D380" s="6" t="str">
        <f aca="false">IF(A380="","",'Apply Constraints'!A380)</f>
        <v/>
      </c>
      <c r="E380" s="6" t="str">
        <f aca="false">IF(A380="","",E379*(D379*(B380/B379-1)+1))</f>
        <v/>
      </c>
    </row>
    <row r="381" customFormat="false" ht="15.75" hidden="false" customHeight="true" outlineLevel="0" collapsed="false">
      <c r="A381" s="4" t="str">
        <f aca="false">IF('Time Series Inputs'!A381="","",'Time Series Inputs'!A381)</f>
        <v/>
      </c>
      <c r="B381" s="5" t="str">
        <f aca="false">IF('Time Series Inputs'!B381="","",'Time Series Inputs'!B381)</f>
        <v/>
      </c>
      <c r="C381" s="5" t="str">
        <f aca="false">IF('Time Series Inputs'!C381="","",'Time Series Inputs'!C381)</f>
        <v/>
      </c>
      <c r="D381" s="6" t="str">
        <f aca="false">IF(A381="","",'Apply Constraints'!A381)</f>
        <v/>
      </c>
      <c r="E381" s="6" t="str">
        <f aca="false">IF(A381="","",E380*(D380*(B381/B380-1)+1))</f>
        <v/>
      </c>
    </row>
    <row r="382" customFormat="false" ht="15.75" hidden="false" customHeight="true" outlineLevel="0" collapsed="false">
      <c r="A382" s="4" t="str">
        <f aca="false">IF('Time Series Inputs'!A382="","",'Time Series Inputs'!A382)</f>
        <v/>
      </c>
      <c r="B382" s="5" t="str">
        <f aca="false">IF('Time Series Inputs'!B382="","",'Time Series Inputs'!B382)</f>
        <v/>
      </c>
      <c r="C382" s="5" t="str">
        <f aca="false">IF('Time Series Inputs'!C382="","",'Time Series Inputs'!C382)</f>
        <v/>
      </c>
      <c r="D382" s="6" t="str">
        <f aca="false">IF(A382="","",'Apply Constraints'!A382)</f>
        <v/>
      </c>
      <c r="E382" s="6" t="str">
        <f aca="false">IF(A382="","",E381*(D381*(B382/B381-1)+1))</f>
        <v/>
      </c>
    </row>
    <row r="383" customFormat="false" ht="15.75" hidden="false" customHeight="true" outlineLevel="0" collapsed="false">
      <c r="A383" s="4" t="str">
        <f aca="false">IF('Time Series Inputs'!A383="","",'Time Series Inputs'!A383)</f>
        <v/>
      </c>
      <c r="B383" s="5" t="str">
        <f aca="false">IF('Time Series Inputs'!B383="","",'Time Series Inputs'!B383)</f>
        <v/>
      </c>
      <c r="C383" s="5" t="str">
        <f aca="false">IF('Time Series Inputs'!C383="","",'Time Series Inputs'!C383)</f>
        <v/>
      </c>
      <c r="D383" s="6" t="str">
        <f aca="false">IF(A383="","",'Apply Constraints'!A383)</f>
        <v/>
      </c>
      <c r="E383" s="6" t="str">
        <f aca="false">IF(A383="","",E382*(D382*(B383/B382-1)+1))</f>
        <v/>
      </c>
    </row>
    <row r="384" customFormat="false" ht="15.75" hidden="false" customHeight="true" outlineLevel="0" collapsed="false">
      <c r="A384" s="4" t="str">
        <f aca="false">IF('Time Series Inputs'!A384="","",'Time Series Inputs'!A384)</f>
        <v/>
      </c>
      <c r="B384" s="5" t="str">
        <f aca="false">IF('Time Series Inputs'!B384="","",'Time Series Inputs'!B384)</f>
        <v/>
      </c>
      <c r="C384" s="5" t="str">
        <f aca="false">IF('Time Series Inputs'!C384="","",'Time Series Inputs'!C384)</f>
        <v/>
      </c>
      <c r="D384" s="6" t="str">
        <f aca="false">IF(A384="","",'Apply Constraints'!A384)</f>
        <v/>
      </c>
      <c r="E384" s="6" t="str">
        <f aca="false">IF(A384="","",E383*(D383*(B384/B383-1)+1))</f>
        <v/>
      </c>
    </row>
    <row r="385" customFormat="false" ht="15.75" hidden="false" customHeight="true" outlineLevel="0" collapsed="false">
      <c r="A385" s="4" t="str">
        <f aca="false">IF('Time Series Inputs'!A385="","",'Time Series Inputs'!A385)</f>
        <v/>
      </c>
      <c r="B385" s="5" t="str">
        <f aca="false">IF('Time Series Inputs'!B385="","",'Time Series Inputs'!B385)</f>
        <v/>
      </c>
      <c r="C385" s="5" t="str">
        <f aca="false">IF('Time Series Inputs'!C385="","",'Time Series Inputs'!C385)</f>
        <v/>
      </c>
      <c r="D385" s="6" t="str">
        <f aca="false">IF(A385="","",'Apply Constraints'!A385)</f>
        <v/>
      </c>
      <c r="E385" s="6" t="str">
        <f aca="false">IF(A385="","",E384*(D384*(B385/B384-1)+1))</f>
        <v/>
      </c>
    </row>
    <row r="386" customFormat="false" ht="15.75" hidden="false" customHeight="true" outlineLevel="0" collapsed="false">
      <c r="A386" s="4" t="str">
        <f aca="false">IF('Time Series Inputs'!A386="","",'Time Series Inputs'!A386)</f>
        <v/>
      </c>
      <c r="B386" s="5" t="str">
        <f aca="false">IF('Time Series Inputs'!B386="","",'Time Series Inputs'!B386)</f>
        <v/>
      </c>
      <c r="C386" s="5" t="str">
        <f aca="false">IF('Time Series Inputs'!C386="","",'Time Series Inputs'!C386)</f>
        <v/>
      </c>
      <c r="D386" s="6" t="str">
        <f aca="false">IF(A386="","",'Apply Constraints'!A386)</f>
        <v/>
      </c>
      <c r="E386" s="6" t="str">
        <f aca="false">IF(A386="","",E385*(D385*(B386/B385-1)+1))</f>
        <v/>
      </c>
    </row>
    <row r="387" customFormat="false" ht="15.75" hidden="false" customHeight="true" outlineLevel="0" collapsed="false">
      <c r="A387" s="4" t="str">
        <f aca="false">IF('Time Series Inputs'!A387="","",'Time Series Inputs'!A387)</f>
        <v/>
      </c>
      <c r="B387" s="5" t="str">
        <f aca="false">IF('Time Series Inputs'!B387="","",'Time Series Inputs'!B387)</f>
        <v/>
      </c>
      <c r="C387" s="5" t="str">
        <f aca="false">IF('Time Series Inputs'!C387="","",'Time Series Inputs'!C387)</f>
        <v/>
      </c>
      <c r="D387" s="6" t="str">
        <f aca="false">IF(A387="","",'Apply Constraints'!A387)</f>
        <v/>
      </c>
      <c r="E387" s="6" t="str">
        <f aca="false">IF(A387="","",E386*(D386*(B387/B386-1)+1))</f>
        <v/>
      </c>
    </row>
    <row r="388" customFormat="false" ht="15.75" hidden="false" customHeight="true" outlineLevel="0" collapsed="false">
      <c r="A388" s="4" t="str">
        <f aca="false">IF('Time Series Inputs'!A388="","",'Time Series Inputs'!A388)</f>
        <v/>
      </c>
      <c r="B388" s="5" t="str">
        <f aca="false">IF('Time Series Inputs'!B388="","",'Time Series Inputs'!B388)</f>
        <v/>
      </c>
      <c r="C388" s="5" t="str">
        <f aca="false">IF('Time Series Inputs'!C388="","",'Time Series Inputs'!C388)</f>
        <v/>
      </c>
      <c r="D388" s="6" t="str">
        <f aca="false">IF(A388="","",'Apply Constraints'!A388)</f>
        <v/>
      </c>
      <c r="E388" s="6" t="str">
        <f aca="false">IF(A388="","",E387*(D387*(B388/B387-1)+1))</f>
        <v/>
      </c>
    </row>
    <row r="389" customFormat="false" ht="15.75" hidden="false" customHeight="true" outlineLevel="0" collapsed="false">
      <c r="A389" s="4" t="str">
        <f aca="false">IF('Time Series Inputs'!A389="","",'Time Series Inputs'!A389)</f>
        <v/>
      </c>
      <c r="B389" s="5" t="str">
        <f aca="false">IF('Time Series Inputs'!B389="","",'Time Series Inputs'!B389)</f>
        <v/>
      </c>
      <c r="C389" s="5" t="str">
        <f aca="false">IF('Time Series Inputs'!C389="","",'Time Series Inputs'!C389)</f>
        <v/>
      </c>
      <c r="D389" s="6" t="str">
        <f aca="false">IF(A389="","",'Apply Constraints'!A389)</f>
        <v/>
      </c>
      <c r="E389" s="6" t="str">
        <f aca="false">IF(A389="","",E388*(D388*(B389/B388-1)+1))</f>
        <v/>
      </c>
    </row>
    <row r="390" customFormat="false" ht="15.75" hidden="false" customHeight="true" outlineLevel="0" collapsed="false">
      <c r="A390" s="4" t="str">
        <f aca="false">IF('Time Series Inputs'!A390="","",'Time Series Inputs'!A390)</f>
        <v/>
      </c>
      <c r="B390" s="5" t="str">
        <f aca="false">IF('Time Series Inputs'!B390="","",'Time Series Inputs'!B390)</f>
        <v/>
      </c>
      <c r="C390" s="5" t="str">
        <f aca="false">IF('Time Series Inputs'!C390="","",'Time Series Inputs'!C390)</f>
        <v/>
      </c>
      <c r="D390" s="6" t="str">
        <f aca="false">IF(A390="","",'Apply Constraints'!A390)</f>
        <v/>
      </c>
      <c r="E390" s="6" t="str">
        <f aca="false">IF(A390="","",E389*(D389*(B390/B389-1)+1))</f>
        <v/>
      </c>
    </row>
    <row r="391" customFormat="false" ht="15.75" hidden="false" customHeight="true" outlineLevel="0" collapsed="false">
      <c r="A391" s="4" t="str">
        <f aca="false">IF('Time Series Inputs'!A391="","",'Time Series Inputs'!A391)</f>
        <v/>
      </c>
      <c r="B391" s="5" t="str">
        <f aca="false">IF('Time Series Inputs'!B391="","",'Time Series Inputs'!B391)</f>
        <v/>
      </c>
      <c r="C391" s="5" t="str">
        <f aca="false">IF('Time Series Inputs'!C391="","",'Time Series Inputs'!C391)</f>
        <v/>
      </c>
      <c r="D391" s="6" t="str">
        <f aca="false">IF(A391="","",'Apply Constraints'!A391)</f>
        <v/>
      </c>
      <c r="E391" s="6" t="str">
        <f aca="false">IF(A391="","",E390*(D390*(B391/B390-1)+1))</f>
        <v/>
      </c>
    </row>
    <row r="392" customFormat="false" ht="15.75" hidden="false" customHeight="true" outlineLevel="0" collapsed="false">
      <c r="A392" s="4" t="str">
        <f aca="false">IF('Time Series Inputs'!A392="","",'Time Series Inputs'!A392)</f>
        <v/>
      </c>
      <c r="B392" s="5" t="str">
        <f aca="false">IF('Time Series Inputs'!B392="","",'Time Series Inputs'!B392)</f>
        <v/>
      </c>
      <c r="C392" s="5" t="str">
        <f aca="false">IF('Time Series Inputs'!C392="","",'Time Series Inputs'!C392)</f>
        <v/>
      </c>
      <c r="D392" s="6" t="str">
        <f aca="false">IF(A392="","",'Apply Constraints'!A392)</f>
        <v/>
      </c>
      <c r="E392" s="6" t="str">
        <f aca="false">IF(A392="","",E391*(D391*(B392/B391-1)+1))</f>
        <v/>
      </c>
    </row>
    <row r="393" customFormat="false" ht="15.75" hidden="false" customHeight="true" outlineLevel="0" collapsed="false">
      <c r="A393" s="4" t="str">
        <f aca="false">IF('Time Series Inputs'!A393="","",'Time Series Inputs'!A393)</f>
        <v/>
      </c>
      <c r="B393" s="5" t="str">
        <f aca="false">IF('Time Series Inputs'!B393="","",'Time Series Inputs'!B393)</f>
        <v/>
      </c>
      <c r="C393" s="5" t="str">
        <f aca="false">IF('Time Series Inputs'!C393="","",'Time Series Inputs'!C393)</f>
        <v/>
      </c>
      <c r="D393" s="6" t="str">
        <f aca="false">IF(A393="","",'Apply Constraints'!A393)</f>
        <v/>
      </c>
      <c r="E393" s="6" t="str">
        <f aca="false">IF(A393="","",E392*(D392*(B393/B392-1)+1))</f>
        <v/>
      </c>
    </row>
    <row r="394" customFormat="false" ht="15.75" hidden="false" customHeight="true" outlineLevel="0" collapsed="false">
      <c r="A394" s="4" t="str">
        <f aca="false">IF('Time Series Inputs'!A394="","",'Time Series Inputs'!A394)</f>
        <v/>
      </c>
      <c r="B394" s="5" t="str">
        <f aca="false">IF('Time Series Inputs'!B394="","",'Time Series Inputs'!B394)</f>
        <v/>
      </c>
      <c r="C394" s="5" t="str">
        <f aca="false">IF('Time Series Inputs'!C394="","",'Time Series Inputs'!C394)</f>
        <v/>
      </c>
      <c r="D394" s="6" t="str">
        <f aca="false">IF(A394="","",'Apply Constraints'!A394)</f>
        <v/>
      </c>
      <c r="E394" s="6" t="str">
        <f aca="false">IF(A394="","",E393*(D393*(B394/B393-1)+1))</f>
        <v/>
      </c>
    </row>
    <row r="395" customFormat="false" ht="15.75" hidden="false" customHeight="true" outlineLevel="0" collapsed="false">
      <c r="A395" s="4" t="str">
        <f aca="false">IF('Time Series Inputs'!A395="","",'Time Series Inputs'!A395)</f>
        <v/>
      </c>
      <c r="B395" s="5" t="str">
        <f aca="false">IF('Time Series Inputs'!B395="","",'Time Series Inputs'!B395)</f>
        <v/>
      </c>
      <c r="C395" s="5" t="str">
        <f aca="false">IF('Time Series Inputs'!C395="","",'Time Series Inputs'!C395)</f>
        <v/>
      </c>
      <c r="D395" s="6" t="str">
        <f aca="false">IF(A395="","",'Apply Constraints'!A395)</f>
        <v/>
      </c>
      <c r="E395" s="6" t="str">
        <f aca="false">IF(A395="","",E394*(D394*(B395/B394-1)+1))</f>
        <v/>
      </c>
    </row>
    <row r="396" customFormat="false" ht="15.75" hidden="false" customHeight="true" outlineLevel="0" collapsed="false">
      <c r="A396" s="4" t="str">
        <f aca="false">IF('Time Series Inputs'!A396="","",'Time Series Inputs'!A396)</f>
        <v/>
      </c>
      <c r="B396" s="5" t="str">
        <f aca="false">IF('Time Series Inputs'!B396="","",'Time Series Inputs'!B396)</f>
        <v/>
      </c>
      <c r="C396" s="5" t="str">
        <f aca="false">IF('Time Series Inputs'!C396="","",'Time Series Inputs'!C396)</f>
        <v/>
      </c>
      <c r="D396" s="6" t="str">
        <f aca="false">IF(A396="","",'Apply Constraints'!A396)</f>
        <v/>
      </c>
      <c r="E396" s="6" t="str">
        <f aca="false">IF(A396="","",E395*(D395*(B396/B395-1)+1))</f>
        <v/>
      </c>
    </row>
    <row r="397" customFormat="false" ht="15.75" hidden="false" customHeight="true" outlineLevel="0" collapsed="false">
      <c r="A397" s="4" t="str">
        <f aca="false">IF('Time Series Inputs'!A397="","",'Time Series Inputs'!A397)</f>
        <v/>
      </c>
      <c r="B397" s="5" t="str">
        <f aca="false">IF('Time Series Inputs'!B397="","",'Time Series Inputs'!B397)</f>
        <v/>
      </c>
      <c r="C397" s="5" t="str">
        <f aca="false">IF('Time Series Inputs'!C397="","",'Time Series Inputs'!C397)</f>
        <v/>
      </c>
      <c r="D397" s="6" t="str">
        <f aca="false">IF(A397="","",'Apply Constraints'!A397)</f>
        <v/>
      </c>
      <c r="E397" s="6" t="str">
        <f aca="false">IF(A397="","",E396*(D396*(B397/B396-1)+1))</f>
        <v/>
      </c>
    </row>
    <row r="398" customFormat="false" ht="15.75" hidden="false" customHeight="true" outlineLevel="0" collapsed="false">
      <c r="A398" s="4" t="str">
        <f aca="false">IF('Time Series Inputs'!A398="","",'Time Series Inputs'!A398)</f>
        <v/>
      </c>
      <c r="B398" s="5" t="str">
        <f aca="false">IF('Time Series Inputs'!B398="","",'Time Series Inputs'!B398)</f>
        <v/>
      </c>
      <c r="C398" s="5" t="str">
        <f aca="false">IF('Time Series Inputs'!C398="","",'Time Series Inputs'!C398)</f>
        <v/>
      </c>
      <c r="D398" s="6" t="str">
        <f aca="false">IF(A398="","",'Apply Constraints'!A398)</f>
        <v/>
      </c>
      <c r="E398" s="6" t="str">
        <f aca="false">IF(A398="","",E397*(D397*(B398/B397-1)+1))</f>
        <v/>
      </c>
    </row>
    <row r="399" customFormat="false" ht="15.75" hidden="false" customHeight="true" outlineLevel="0" collapsed="false">
      <c r="A399" s="4" t="str">
        <f aca="false">IF('Time Series Inputs'!A399="","",'Time Series Inputs'!A399)</f>
        <v/>
      </c>
      <c r="B399" s="5" t="str">
        <f aca="false">IF('Time Series Inputs'!B399="","",'Time Series Inputs'!B399)</f>
        <v/>
      </c>
      <c r="C399" s="5" t="str">
        <f aca="false">IF('Time Series Inputs'!C399="","",'Time Series Inputs'!C399)</f>
        <v/>
      </c>
      <c r="D399" s="6" t="str">
        <f aca="false">IF(A399="","",'Apply Constraints'!A399)</f>
        <v/>
      </c>
      <c r="E399" s="6" t="str">
        <f aca="false">IF(A399="","",E398*(D398*(B399/B398-1)+1))</f>
        <v/>
      </c>
    </row>
    <row r="400" customFormat="false" ht="15.75" hidden="false" customHeight="true" outlineLevel="0" collapsed="false">
      <c r="A400" s="4" t="str">
        <f aca="false">IF('Time Series Inputs'!A400="","",'Time Series Inputs'!A400)</f>
        <v/>
      </c>
      <c r="B400" s="5" t="str">
        <f aca="false">IF('Time Series Inputs'!B400="","",'Time Series Inputs'!B400)</f>
        <v/>
      </c>
      <c r="C400" s="5" t="str">
        <f aca="false">IF('Time Series Inputs'!C400="","",'Time Series Inputs'!C400)</f>
        <v/>
      </c>
      <c r="D400" s="6" t="str">
        <f aca="false">IF(A400="","",'Apply Constraints'!A400)</f>
        <v/>
      </c>
      <c r="E400" s="6" t="str">
        <f aca="false">IF(A400="","",E399*(D399*(B400/B399-1)+1))</f>
        <v/>
      </c>
    </row>
    <row r="401" customFormat="false" ht="15.75" hidden="false" customHeight="true" outlineLevel="0" collapsed="false">
      <c r="A401" s="4" t="str">
        <f aca="false">IF('Time Series Inputs'!A401="","",'Time Series Inputs'!A401)</f>
        <v/>
      </c>
      <c r="B401" s="5" t="str">
        <f aca="false">IF('Time Series Inputs'!B401="","",'Time Series Inputs'!B401)</f>
        <v/>
      </c>
      <c r="C401" s="5" t="str">
        <f aca="false">IF('Time Series Inputs'!C401="","",'Time Series Inputs'!C401)</f>
        <v/>
      </c>
      <c r="D401" s="6" t="str">
        <f aca="false">IF(A401="","",'Apply Constraints'!A401)</f>
        <v/>
      </c>
      <c r="E401" s="6" t="str">
        <f aca="false">IF(A401="","",E400*(D400*(B401/B400-1)+1))</f>
        <v/>
      </c>
    </row>
    <row r="402" customFormat="false" ht="15.75" hidden="false" customHeight="true" outlineLevel="0" collapsed="false">
      <c r="A402" s="4" t="str">
        <f aca="false">IF('Time Series Inputs'!A402="","",'Time Series Inputs'!A402)</f>
        <v/>
      </c>
      <c r="B402" s="5" t="str">
        <f aca="false">IF('Time Series Inputs'!B402="","",'Time Series Inputs'!B402)</f>
        <v/>
      </c>
      <c r="C402" s="5" t="str">
        <f aca="false">IF('Time Series Inputs'!C402="","",'Time Series Inputs'!C402)</f>
        <v/>
      </c>
      <c r="D402" s="6" t="str">
        <f aca="false">IF(A402="","",'Apply Constraints'!A402)</f>
        <v/>
      </c>
      <c r="E402" s="6" t="str">
        <f aca="false">IF(A402="","",E401*(D401*(B402/B401-1)+1))</f>
        <v/>
      </c>
    </row>
    <row r="403" customFormat="false" ht="15.75" hidden="false" customHeight="true" outlineLevel="0" collapsed="false">
      <c r="A403" s="4" t="str">
        <f aca="false">IF('Time Series Inputs'!A403="","",'Time Series Inputs'!A403)</f>
        <v/>
      </c>
      <c r="B403" s="5" t="str">
        <f aca="false">IF('Time Series Inputs'!B403="","",'Time Series Inputs'!B403)</f>
        <v/>
      </c>
      <c r="C403" s="5" t="str">
        <f aca="false">IF('Time Series Inputs'!C403="","",'Time Series Inputs'!C403)</f>
        <v/>
      </c>
      <c r="D403" s="6" t="str">
        <f aca="false">IF(A403="","",'Apply Constraints'!A403)</f>
        <v/>
      </c>
      <c r="E403" s="6" t="str">
        <f aca="false">IF(A403="","",E402*(D402*(B403/B402-1)+1))</f>
        <v/>
      </c>
    </row>
    <row r="404" customFormat="false" ht="15.75" hidden="false" customHeight="true" outlineLevel="0" collapsed="false">
      <c r="A404" s="4" t="str">
        <f aca="false">IF('Time Series Inputs'!A404="","",'Time Series Inputs'!A404)</f>
        <v/>
      </c>
      <c r="B404" s="5" t="str">
        <f aca="false">IF('Time Series Inputs'!B404="","",'Time Series Inputs'!B404)</f>
        <v/>
      </c>
      <c r="C404" s="5" t="str">
        <f aca="false">IF('Time Series Inputs'!C404="","",'Time Series Inputs'!C404)</f>
        <v/>
      </c>
      <c r="D404" s="6" t="str">
        <f aca="false">IF(A404="","",'Apply Constraints'!A404)</f>
        <v/>
      </c>
      <c r="E404" s="6" t="str">
        <f aca="false">IF(A404="","",E403*(D403*(B404/B403-1)+1))</f>
        <v/>
      </c>
    </row>
    <row r="405" customFormat="false" ht="15.75" hidden="false" customHeight="true" outlineLevel="0" collapsed="false">
      <c r="A405" s="4" t="str">
        <f aca="false">IF('Time Series Inputs'!A405="","",'Time Series Inputs'!A405)</f>
        <v/>
      </c>
      <c r="B405" s="5" t="str">
        <f aca="false">IF('Time Series Inputs'!B405="","",'Time Series Inputs'!B405)</f>
        <v/>
      </c>
      <c r="C405" s="5" t="str">
        <f aca="false">IF('Time Series Inputs'!C405="","",'Time Series Inputs'!C405)</f>
        <v/>
      </c>
      <c r="D405" s="6" t="str">
        <f aca="false">IF(A405="","",'Apply Constraints'!A405)</f>
        <v/>
      </c>
      <c r="E405" s="6" t="str">
        <f aca="false">IF(A405="","",E404*(D404*(B405/B404-1)+1))</f>
        <v/>
      </c>
    </row>
    <row r="406" customFormat="false" ht="15.75" hidden="false" customHeight="true" outlineLevel="0" collapsed="false">
      <c r="A406" s="4" t="str">
        <f aca="false">IF('Time Series Inputs'!A406="","",'Time Series Inputs'!A406)</f>
        <v/>
      </c>
      <c r="B406" s="5" t="str">
        <f aca="false">IF('Time Series Inputs'!B406="","",'Time Series Inputs'!B406)</f>
        <v/>
      </c>
      <c r="C406" s="5" t="str">
        <f aca="false">IF('Time Series Inputs'!C406="","",'Time Series Inputs'!C406)</f>
        <v/>
      </c>
      <c r="D406" s="6" t="str">
        <f aca="false">IF(A406="","",'Apply Constraints'!A406)</f>
        <v/>
      </c>
      <c r="E406" s="6" t="str">
        <f aca="false">IF(A406="","",E405*(D405*(B406/B405-1)+1))</f>
        <v/>
      </c>
    </row>
    <row r="407" customFormat="false" ht="15.75" hidden="false" customHeight="true" outlineLevel="0" collapsed="false">
      <c r="A407" s="4" t="str">
        <f aca="false">IF('Time Series Inputs'!A407="","",'Time Series Inputs'!A407)</f>
        <v/>
      </c>
      <c r="B407" s="5" t="str">
        <f aca="false">IF('Time Series Inputs'!B407="","",'Time Series Inputs'!B407)</f>
        <v/>
      </c>
      <c r="C407" s="5" t="str">
        <f aca="false">IF('Time Series Inputs'!C407="","",'Time Series Inputs'!C407)</f>
        <v/>
      </c>
      <c r="D407" s="6" t="str">
        <f aca="false">IF(A407="","",'Apply Constraints'!A407)</f>
        <v/>
      </c>
      <c r="E407" s="6" t="str">
        <f aca="false">IF(A407="","",E406*(D406*(B407/B406-1)+1))</f>
        <v/>
      </c>
    </row>
    <row r="408" customFormat="false" ht="15.75" hidden="false" customHeight="true" outlineLevel="0" collapsed="false">
      <c r="A408" s="4" t="str">
        <f aca="false">IF('Time Series Inputs'!A408="","",'Time Series Inputs'!A408)</f>
        <v/>
      </c>
      <c r="B408" s="5" t="str">
        <f aca="false">IF('Time Series Inputs'!B408="","",'Time Series Inputs'!B408)</f>
        <v/>
      </c>
      <c r="C408" s="5" t="str">
        <f aca="false">IF('Time Series Inputs'!C408="","",'Time Series Inputs'!C408)</f>
        <v/>
      </c>
      <c r="D408" s="6" t="str">
        <f aca="false">IF(A408="","",'Apply Constraints'!A408)</f>
        <v/>
      </c>
      <c r="E408" s="6" t="str">
        <f aca="false">IF(A408="","",E407*(D407*(B408/B407-1)+1))</f>
        <v/>
      </c>
    </row>
    <row r="409" customFormat="false" ht="15.75" hidden="false" customHeight="true" outlineLevel="0" collapsed="false">
      <c r="A409" s="4" t="str">
        <f aca="false">IF('Time Series Inputs'!A409="","",'Time Series Inputs'!A409)</f>
        <v/>
      </c>
      <c r="B409" s="5" t="str">
        <f aca="false">IF('Time Series Inputs'!B409="","",'Time Series Inputs'!B409)</f>
        <v/>
      </c>
      <c r="C409" s="5" t="str">
        <f aca="false">IF('Time Series Inputs'!C409="","",'Time Series Inputs'!C409)</f>
        <v/>
      </c>
      <c r="D409" s="6" t="str">
        <f aca="false">IF(A409="","",'Apply Constraints'!A409)</f>
        <v/>
      </c>
      <c r="E409" s="6" t="str">
        <f aca="false">IF(A409="","",E408*(D408*(B409/B408-1)+1))</f>
        <v/>
      </c>
    </row>
    <row r="410" customFormat="false" ht="15.75" hidden="false" customHeight="true" outlineLevel="0" collapsed="false">
      <c r="A410" s="4" t="str">
        <f aca="false">IF('Time Series Inputs'!A410="","",'Time Series Inputs'!A410)</f>
        <v/>
      </c>
      <c r="B410" s="5" t="str">
        <f aca="false">IF('Time Series Inputs'!B410="","",'Time Series Inputs'!B410)</f>
        <v/>
      </c>
      <c r="C410" s="5" t="str">
        <f aca="false">IF('Time Series Inputs'!C410="","",'Time Series Inputs'!C410)</f>
        <v/>
      </c>
      <c r="D410" s="6" t="str">
        <f aca="false">IF(A410="","",'Apply Constraints'!A410)</f>
        <v/>
      </c>
      <c r="E410" s="6" t="str">
        <f aca="false">IF(A410="","",E409*(D409*(B410/B409-1)+1))</f>
        <v/>
      </c>
    </row>
    <row r="411" customFormat="false" ht="15.75" hidden="false" customHeight="true" outlineLevel="0" collapsed="false">
      <c r="A411" s="4" t="str">
        <f aca="false">IF('Time Series Inputs'!A411="","",'Time Series Inputs'!A411)</f>
        <v/>
      </c>
      <c r="B411" s="5" t="str">
        <f aca="false">IF('Time Series Inputs'!B411="","",'Time Series Inputs'!B411)</f>
        <v/>
      </c>
      <c r="C411" s="5" t="str">
        <f aca="false">IF('Time Series Inputs'!C411="","",'Time Series Inputs'!C411)</f>
        <v/>
      </c>
      <c r="D411" s="6" t="str">
        <f aca="false">IF(A411="","",'Apply Constraints'!A411)</f>
        <v/>
      </c>
      <c r="E411" s="6" t="str">
        <f aca="false">IF(A411="","",E410*(D410*(B411/B410-1)+1))</f>
        <v/>
      </c>
    </row>
    <row r="412" customFormat="false" ht="15.75" hidden="false" customHeight="true" outlineLevel="0" collapsed="false">
      <c r="A412" s="4" t="str">
        <f aca="false">IF('Time Series Inputs'!A412="","",'Time Series Inputs'!A412)</f>
        <v/>
      </c>
      <c r="B412" s="5" t="str">
        <f aca="false">IF('Time Series Inputs'!B412="","",'Time Series Inputs'!B412)</f>
        <v/>
      </c>
      <c r="C412" s="5" t="str">
        <f aca="false">IF('Time Series Inputs'!C412="","",'Time Series Inputs'!C412)</f>
        <v/>
      </c>
      <c r="D412" s="6" t="str">
        <f aca="false">IF(A412="","",'Apply Constraints'!A412)</f>
        <v/>
      </c>
      <c r="E412" s="6" t="str">
        <f aca="false">IF(A412="","",E411*(D411*(B412/B411-1)+1))</f>
        <v/>
      </c>
    </row>
    <row r="413" customFormat="false" ht="15.75" hidden="false" customHeight="true" outlineLevel="0" collapsed="false">
      <c r="A413" s="4" t="str">
        <f aca="false">IF('Time Series Inputs'!A413="","",'Time Series Inputs'!A413)</f>
        <v/>
      </c>
      <c r="B413" s="5" t="str">
        <f aca="false">IF('Time Series Inputs'!B413="","",'Time Series Inputs'!B413)</f>
        <v/>
      </c>
      <c r="C413" s="5" t="str">
        <f aca="false">IF('Time Series Inputs'!C413="","",'Time Series Inputs'!C413)</f>
        <v/>
      </c>
      <c r="D413" s="6" t="str">
        <f aca="false">IF(A413="","",'Apply Constraints'!A413)</f>
        <v/>
      </c>
      <c r="E413" s="6" t="str">
        <f aca="false">IF(A413="","",E412*(D412*(B413/B412-1)+1))</f>
        <v/>
      </c>
    </row>
    <row r="414" customFormat="false" ht="15.75" hidden="false" customHeight="true" outlineLevel="0" collapsed="false">
      <c r="A414" s="4" t="str">
        <f aca="false">IF('Time Series Inputs'!A414="","",'Time Series Inputs'!A414)</f>
        <v/>
      </c>
      <c r="B414" s="5" t="str">
        <f aca="false">IF('Time Series Inputs'!B414="","",'Time Series Inputs'!B414)</f>
        <v/>
      </c>
      <c r="C414" s="5" t="str">
        <f aca="false">IF('Time Series Inputs'!C414="","",'Time Series Inputs'!C414)</f>
        <v/>
      </c>
      <c r="D414" s="6" t="str">
        <f aca="false">IF(A414="","",'Apply Constraints'!A414)</f>
        <v/>
      </c>
      <c r="E414" s="6" t="str">
        <f aca="false">IF(A414="","",E413*(D413*(B414/B413-1)+1))</f>
        <v/>
      </c>
    </row>
    <row r="415" customFormat="false" ht="15.75" hidden="false" customHeight="true" outlineLevel="0" collapsed="false">
      <c r="A415" s="4" t="str">
        <f aca="false">IF('Time Series Inputs'!A415="","",'Time Series Inputs'!A415)</f>
        <v/>
      </c>
      <c r="B415" s="5" t="str">
        <f aca="false">IF('Time Series Inputs'!B415="","",'Time Series Inputs'!B415)</f>
        <v/>
      </c>
      <c r="C415" s="5" t="str">
        <f aca="false">IF('Time Series Inputs'!C415="","",'Time Series Inputs'!C415)</f>
        <v/>
      </c>
      <c r="D415" s="6" t="str">
        <f aca="false">IF(A415="","",'Apply Constraints'!A415)</f>
        <v/>
      </c>
      <c r="E415" s="6" t="str">
        <f aca="false">IF(A415="","",E414*(D414*(B415/B414-1)+1))</f>
        <v/>
      </c>
    </row>
    <row r="416" customFormat="false" ht="15.75" hidden="false" customHeight="true" outlineLevel="0" collapsed="false">
      <c r="A416" s="4" t="str">
        <f aca="false">IF('Time Series Inputs'!A416="","",'Time Series Inputs'!A416)</f>
        <v/>
      </c>
      <c r="B416" s="5" t="str">
        <f aca="false">IF('Time Series Inputs'!B416="","",'Time Series Inputs'!B416)</f>
        <v/>
      </c>
      <c r="C416" s="5" t="str">
        <f aca="false">IF('Time Series Inputs'!C416="","",'Time Series Inputs'!C416)</f>
        <v/>
      </c>
      <c r="D416" s="6" t="str">
        <f aca="false">IF(A416="","",'Apply Constraints'!A416)</f>
        <v/>
      </c>
      <c r="E416" s="6" t="str">
        <f aca="false">IF(A416="","",E415*(D415*(B416/B415-1)+1))</f>
        <v/>
      </c>
    </row>
    <row r="417" customFormat="false" ht="15.75" hidden="false" customHeight="true" outlineLevel="0" collapsed="false">
      <c r="A417" s="4" t="str">
        <f aca="false">IF('Time Series Inputs'!A417="","",'Time Series Inputs'!A417)</f>
        <v/>
      </c>
      <c r="B417" s="5" t="str">
        <f aca="false">IF('Time Series Inputs'!B417="","",'Time Series Inputs'!B417)</f>
        <v/>
      </c>
      <c r="C417" s="5" t="str">
        <f aca="false">IF('Time Series Inputs'!C417="","",'Time Series Inputs'!C417)</f>
        <v/>
      </c>
      <c r="D417" s="6" t="str">
        <f aca="false">IF(A417="","",'Apply Constraints'!A417)</f>
        <v/>
      </c>
      <c r="E417" s="6" t="str">
        <f aca="false">IF(A417="","",E416*(D416*(B417/B416-1)+1))</f>
        <v/>
      </c>
    </row>
    <row r="418" customFormat="false" ht="15.75" hidden="false" customHeight="true" outlineLevel="0" collapsed="false">
      <c r="A418" s="4" t="str">
        <f aca="false">IF('Time Series Inputs'!A418="","",'Time Series Inputs'!A418)</f>
        <v/>
      </c>
      <c r="B418" s="5" t="str">
        <f aca="false">IF('Time Series Inputs'!B418="","",'Time Series Inputs'!B418)</f>
        <v/>
      </c>
      <c r="C418" s="5" t="str">
        <f aca="false">IF('Time Series Inputs'!C418="","",'Time Series Inputs'!C418)</f>
        <v/>
      </c>
      <c r="D418" s="6" t="str">
        <f aca="false">IF(A418="","",'Apply Constraints'!A418)</f>
        <v/>
      </c>
      <c r="E418" s="6" t="str">
        <f aca="false">IF(A418="","",E417*(D417*(B418/B417-1)+1))</f>
        <v/>
      </c>
    </row>
    <row r="419" customFormat="false" ht="15.75" hidden="false" customHeight="true" outlineLevel="0" collapsed="false">
      <c r="A419" s="4" t="str">
        <f aca="false">IF('Time Series Inputs'!A419="","",'Time Series Inputs'!A419)</f>
        <v/>
      </c>
      <c r="B419" s="5" t="str">
        <f aca="false">IF('Time Series Inputs'!B419="","",'Time Series Inputs'!B419)</f>
        <v/>
      </c>
      <c r="C419" s="5" t="str">
        <f aca="false">IF('Time Series Inputs'!C419="","",'Time Series Inputs'!C419)</f>
        <v/>
      </c>
      <c r="D419" s="6" t="str">
        <f aca="false">IF(A419="","",'Apply Constraints'!A419)</f>
        <v/>
      </c>
      <c r="E419" s="6" t="str">
        <f aca="false">IF(A419="","",E418*(D418*(B419/B418-1)+1))</f>
        <v/>
      </c>
    </row>
    <row r="420" customFormat="false" ht="15.75" hidden="false" customHeight="true" outlineLevel="0" collapsed="false">
      <c r="A420" s="4" t="str">
        <f aca="false">IF('Time Series Inputs'!A420="","",'Time Series Inputs'!A420)</f>
        <v/>
      </c>
      <c r="B420" s="5" t="str">
        <f aca="false">IF('Time Series Inputs'!B420="","",'Time Series Inputs'!B420)</f>
        <v/>
      </c>
      <c r="C420" s="5" t="str">
        <f aca="false">IF('Time Series Inputs'!C420="","",'Time Series Inputs'!C420)</f>
        <v/>
      </c>
      <c r="D420" s="6" t="str">
        <f aca="false">IF(A420="","",'Apply Constraints'!A420)</f>
        <v/>
      </c>
      <c r="E420" s="6" t="str">
        <f aca="false">IF(A420="","",E419*(D419*(B420/B419-1)+1))</f>
        <v/>
      </c>
    </row>
    <row r="421" customFormat="false" ht="15.75" hidden="false" customHeight="true" outlineLevel="0" collapsed="false">
      <c r="A421" s="4" t="str">
        <f aca="false">IF('Time Series Inputs'!A421="","",'Time Series Inputs'!A421)</f>
        <v/>
      </c>
      <c r="B421" s="5" t="str">
        <f aca="false">IF('Time Series Inputs'!B421="","",'Time Series Inputs'!B421)</f>
        <v/>
      </c>
      <c r="C421" s="5" t="str">
        <f aca="false">IF('Time Series Inputs'!C421="","",'Time Series Inputs'!C421)</f>
        <v/>
      </c>
      <c r="D421" s="6" t="str">
        <f aca="false">IF(A421="","",'Apply Constraints'!A421)</f>
        <v/>
      </c>
      <c r="E421" s="6" t="str">
        <f aca="false">IF(A421="","",E420*(D420*(B421/B420-1)+1))</f>
        <v/>
      </c>
    </row>
    <row r="422" customFormat="false" ht="15.75" hidden="false" customHeight="true" outlineLevel="0" collapsed="false">
      <c r="A422" s="4" t="str">
        <f aca="false">IF('Time Series Inputs'!A422="","",'Time Series Inputs'!A422)</f>
        <v/>
      </c>
      <c r="B422" s="5" t="str">
        <f aca="false">IF('Time Series Inputs'!B422="","",'Time Series Inputs'!B422)</f>
        <v/>
      </c>
      <c r="C422" s="5" t="str">
        <f aca="false">IF('Time Series Inputs'!C422="","",'Time Series Inputs'!C422)</f>
        <v/>
      </c>
      <c r="D422" s="6" t="str">
        <f aca="false">IF(A422="","",'Apply Constraints'!A422)</f>
        <v/>
      </c>
      <c r="E422" s="6" t="str">
        <f aca="false">IF(A422="","",E421*(D421*(B422/B421-1)+1))</f>
        <v/>
      </c>
    </row>
    <row r="423" customFormat="false" ht="15.75" hidden="false" customHeight="true" outlineLevel="0" collapsed="false">
      <c r="A423" s="4" t="str">
        <f aca="false">IF('Time Series Inputs'!A423="","",'Time Series Inputs'!A423)</f>
        <v/>
      </c>
      <c r="B423" s="5" t="str">
        <f aca="false">IF('Time Series Inputs'!B423="","",'Time Series Inputs'!B423)</f>
        <v/>
      </c>
      <c r="C423" s="5" t="str">
        <f aca="false">IF('Time Series Inputs'!C423="","",'Time Series Inputs'!C423)</f>
        <v/>
      </c>
      <c r="D423" s="6" t="str">
        <f aca="false">IF(A423="","",'Apply Constraints'!A423)</f>
        <v/>
      </c>
      <c r="E423" s="6" t="str">
        <f aca="false">IF(A423="","",E422*(D422*(B423/B422-1)+1))</f>
        <v/>
      </c>
    </row>
    <row r="424" customFormat="false" ht="15.75" hidden="false" customHeight="true" outlineLevel="0" collapsed="false">
      <c r="A424" s="4" t="str">
        <f aca="false">IF('Time Series Inputs'!A424="","",'Time Series Inputs'!A424)</f>
        <v/>
      </c>
      <c r="B424" s="5" t="str">
        <f aca="false">IF('Time Series Inputs'!B424="","",'Time Series Inputs'!B424)</f>
        <v/>
      </c>
      <c r="C424" s="5" t="str">
        <f aca="false">IF('Time Series Inputs'!C424="","",'Time Series Inputs'!C424)</f>
        <v/>
      </c>
      <c r="D424" s="6" t="str">
        <f aca="false">IF(A424="","",'Apply Constraints'!A424)</f>
        <v/>
      </c>
      <c r="E424" s="6" t="str">
        <f aca="false">IF(A424="","",E423*(D423*(B424/B423-1)+1))</f>
        <v/>
      </c>
    </row>
    <row r="425" customFormat="false" ht="15.75" hidden="false" customHeight="true" outlineLevel="0" collapsed="false">
      <c r="A425" s="4" t="str">
        <f aca="false">IF('Time Series Inputs'!A425="","",'Time Series Inputs'!A425)</f>
        <v/>
      </c>
      <c r="B425" s="5" t="str">
        <f aca="false">IF('Time Series Inputs'!B425="","",'Time Series Inputs'!B425)</f>
        <v/>
      </c>
      <c r="C425" s="5" t="str">
        <f aca="false">IF('Time Series Inputs'!C425="","",'Time Series Inputs'!C425)</f>
        <v/>
      </c>
      <c r="D425" s="6" t="str">
        <f aca="false">IF(A425="","",'Apply Constraints'!A425)</f>
        <v/>
      </c>
      <c r="E425" s="6" t="str">
        <f aca="false">IF(A425="","",E424*(D424*(B425/B424-1)+1))</f>
        <v/>
      </c>
    </row>
    <row r="426" customFormat="false" ht="15.75" hidden="false" customHeight="true" outlineLevel="0" collapsed="false">
      <c r="A426" s="4" t="str">
        <f aca="false">IF('Time Series Inputs'!A426="","",'Time Series Inputs'!A426)</f>
        <v/>
      </c>
      <c r="B426" s="5" t="str">
        <f aca="false">IF('Time Series Inputs'!B426="","",'Time Series Inputs'!B426)</f>
        <v/>
      </c>
      <c r="C426" s="5" t="str">
        <f aca="false">IF('Time Series Inputs'!C426="","",'Time Series Inputs'!C426)</f>
        <v/>
      </c>
      <c r="D426" s="6" t="str">
        <f aca="false">IF(A426="","",'Apply Constraints'!A426)</f>
        <v/>
      </c>
      <c r="E426" s="6" t="str">
        <f aca="false">IF(A426="","",E425*(D425*(B426/B425-1)+1))</f>
        <v/>
      </c>
    </row>
    <row r="427" customFormat="false" ht="15.75" hidden="false" customHeight="true" outlineLevel="0" collapsed="false">
      <c r="A427" s="4" t="str">
        <f aca="false">IF('Time Series Inputs'!A427="","",'Time Series Inputs'!A427)</f>
        <v/>
      </c>
      <c r="B427" s="5" t="str">
        <f aca="false">IF('Time Series Inputs'!B427="","",'Time Series Inputs'!B427)</f>
        <v/>
      </c>
      <c r="C427" s="5" t="str">
        <f aca="false">IF('Time Series Inputs'!C427="","",'Time Series Inputs'!C427)</f>
        <v/>
      </c>
      <c r="D427" s="6" t="str">
        <f aca="false">IF(A427="","",'Apply Constraints'!A427)</f>
        <v/>
      </c>
      <c r="E427" s="6" t="str">
        <f aca="false">IF(A427="","",E426*(D426*(B427/B426-1)+1))</f>
        <v/>
      </c>
    </row>
    <row r="428" customFormat="false" ht="15.75" hidden="false" customHeight="true" outlineLevel="0" collapsed="false">
      <c r="A428" s="4" t="str">
        <f aca="false">IF('Time Series Inputs'!A428="","",'Time Series Inputs'!A428)</f>
        <v/>
      </c>
      <c r="B428" s="5" t="str">
        <f aca="false">IF('Time Series Inputs'!B428="","",'Time Series Inputs'!B428)</f>
        <v/>
      </c>
      <c r="C428" s="5" t="str">
        <f aca="false">IF('Time Series Inputs'!C428="","",'Time Series Inputs'!C428)</f>
        <v/>
      </c>
      <c r="D428" s="6" t="str">
        <f aca="false">IF(A428="","",'Apply Constraints'!A428)</f>
        <v/>
      </c>
      <c r="E428" s="6" t="str">
        <f aca="false">IF(A428="","",E427*(D427*(B428/B427-1)+1))</f>
        <v/>
      </c>
    </row>
    <row r="429" customFormat="false" ht="15.75" hidden="false" customHeight="true" outlineLevel="0" collapsed="false">
      <c r="A429" s="4" t="str">
        <f aca="false">IF('Time Series Inputs'!A429="","",'Time Series Inputs'!A429)</f>
        <v/>
      </c>
      <c r="B429" s="5" t="str">
        <f aca="false">IF('Time Series Inputs'!B429="","",'Time Series Inputs'!B429)</f>
        <v/>
      </c>
      <c r="C429" s="5" t="str">
        <f aca="false">IF('Time Series Inputs'!C429="","",'Time Series Inputs'!C429)</f>
        <v/>
      </c>
      <c r="D429" s="6" t="str">
        <f aca="false">IF(A429="","",'Apply Constraints'!A429)</f>
        <v/>
      </c>
      <c r="E429" s="6" t="str">
        <f aca="false">IF(A429="","",E428*(D428*(B429/B428-1)+1))</f>
        <v/>
      </c>
    </row>
    <row r="430" customFormat="false" ht="15.75" hidden="false" customHeight="true" outlineLevel="0" collapsed="false">
      <c r="A430" s="4" t="str">
        <f aca="false">IF('Time Series Inputs'!A430="","",'Time Series Inputs'!A430)</f>
        <v/>
      </c>
      <c r="B430" s="5" t="str">
        <f aca="false">IF('Time Series Inputs'!B430="","",'Time Series Inputs'!B430)</f>
        <v/>
      </c>
      <c r="C430" s="5" t="str">
        <f aca="false">IF('Time Series Inputs'!C430="","",'Time Series Inputs'!C430)</f>
        <v/>
      </c>
      <c r="D430" s="6" t="str">
        <f aca="false">IF(A430="","",'Apply Constraints'!A430)</f>
        <v/>
      </c>
      <c r="E430" s="6" t="str">
        <f aca="false">IF(A430="","",E429*(D429*(B430/B429-1)+1))</f>
        <v/>
      </c>
    </row>
    <row r="431" customFormat="false" ht="15.75" hidden="false" customHeight="true" outlineLevel="0" collapsed="false">
      <c r="A431" s="4" t="str">
        <f aca="false">IF('Time Series Inputs'!A431="","",'Time Series Inputs'!A431)</f>
        <v/>
      </c>
      <c r="B431" s="5" t="str">
        <f aca="false">IF('Time Series Inputs'!B431="","",'Time Series Inputs'!B431)</f>
        <v/>
      </c>
      <c r="C431" s="5" t="str">
        <f aca="false">IF('Time Series Inputs'!C431="","",'Time Series Inputs'!C431)</f>
        <v/>
      </c>
      <c r="D431" s="6" t="str">
        <f aca="false">IF(A431="","",'Apply Constraints'!A431)</f>
        <v/>
      </c>
      <c r="E431" s="6" t="str">
        <f aca="false">IF(A431="","",E430*(D430*(B431/B430-1)+1))</f>
        <v/>
      </c>
    </row>
    <row r="432" customFormat="false" ht="15.75" hidden="false" customHeight="true" outlineLevel="0" collapsed="false">
      <c r="A432" s="4" t="str">
        <f aca="false">IF('Time Series Inputs'!A432="","",'Time Series Inputs'!A432)</f>
        <v/>
      </c>
      <c r="B432" s="5" t="str">
        <f aca="false">IF('Time Series Inputs'!B432="","",'Time Series Inputs'!B432)</f>
        <v/>
      </c>
      <c r="C432" s="5" t="str">
        <f aca="false">IF('Time Series Inputs'!C432="","",'Time Series Inputs'!C432)</f>
        <v/>
      </c>
      <c r="D432" s="6" t="str">
        <f aca="false">IF(A432="","",'Apply Constraints'!A432)</f>
        <v/>
      </c>
      <c r="E432" s="6" t="str">
        <f aca="false">IF(A432="","",E431*(D431*(B432/B431-1)+1))</f>
        <v/>
      </c>
    </row>
    <row r="433" customFormat="false" ht="15.75" hidden="false" customHeight="true" outlineLevel="0" collapsed="false">
      <c r="A433" s="4" t="str">
        <f aca="false">IF('Time Series Inputs'!A433="","",'Time Series Inputs'!A433)</f>
        <v/>
      </c>
      <c r="B433" s="5" t="str">
        <f aca="false">IF('Time Series Inputs'!B433="","",'Time Series Inputs'!B433)</f>
        <v/>
      </c>
      <c r="C433" s="5" t="str">
        <f aca="false">IF('Time Series Inputs'!C433="","",'Time Series Inputs'!C433)</f>
        <v/>
      </c>
      <c r="D433" s="6" t="str">
        <f aca="false">IF(A433="","",'Apply Constraints'!A433)</f>
        <v/>
      </c>
      <c r="E433" s="6" t="str">
        <f aca="false">IF(A433="","",E432*(D432*(B433/B432-1)+1))</f>
        <v/>
      </c>
    </row>
    <row r="434" customFormat="false" ht="15.75" hidden="false" customHeight="true" outlineLevel="0" collapsed="false">
      <c r="A434" s="4" t="str">
        <f aca="false">IF('Time Series Inputs'!A434="","",'Time Series Inputs'!A434)</f>
        <v/>
      </c>
      <c r="B434" s="5" t="str">
        <f aca="false">IF('Time Series Inputs'!B434="","",'Time Series Inputs'!B434)</f>
        <v/>
      </c>
      <c r="C434" s="5" t="str">
        <f aca="false">IF('Time Series Inputs'!C434="","",'Time Series Inputs'!C434)</f>
        <v/>
      </c>
      <c r="D434" s="6" t="str">
        <f aca="false">IF(A434="","",'Apply Constraints'!A434)</f>
        <v/>
      </c>
      <c r="E434" s="6" t="str">
        <f aca="false">IF(A434="","",E433*(D433*(B434/B433-1)+1))</f>
        <v/>
      </c>
    </row>
    <row r="435" customFormat="false" ht="15.75" hidden="false" customHeight="true" outlineLevel="0" collapsed="false">
      <c r="A435" s="4" t="str">
        <f aca="false">IF('Time Series Inputs'!A435="","",'Time Series Inputs'!A435)</f>
        <v/>
      </c>
      <c r="B435" s="5" t="str">
        <f aca="false">IF('Time Series Inputs'!B435="","",'Time Series Inputs'!B435)</f>
        <v/>
      </c>
      <c r="C435" s="5" t="str">
        <f aca="false">IF('Time Series Inputs'!C435="","",'Time Series Inputs'!C435)</f>
        <v/>
      </c>
      <c r="D435" s="6" t="str">
        <f aca="false">IF(A435="","",'Apply Constraints'!A435)</f>
        <v/>
      </c>
      <c r="E435" s="6" t="str">
        <f aca="false">IF(A435="","",E434*(D434*(B435/B434-1)+1))</f>
        <v/>
      </c>
    </row>
    <row r="436" customFormat="false" ht="15.75" hidden="false" customHeight="true" outlineLevel="0" collapsed="false">
      <c r="A436" s="4" t="str">
        <f aca="false">IF('Time Series Inputs'!A436="","",'Time Series Inputs'!A436)</f>
        <v/>
      </c>
      <c r="B436" s="5" t="str">
        <f aca="false">IF('Time Series Inputs'!B436="","",'Time Series Inputs'!B436)</f>
        <v/>
      </c>
      <c r="C436" s="5" t="str">
        <f aca="false">IF('Time Series Inputs'!C436="","",'Time Series Inputs'!C436)</f>
        <v/>
      </c>
      <c r="D436" s="6" t="str">
        <f aca="false">IF(A436="","",'Apply Constraints'!A436)</f>
        <v/>
      </c>
      <c r="E436" s="6" t="str">
        <f aca="false">IF(A436="","",E435*(D435*(B436/B435-1)+1))</f>
        <v/>
      </c>
    </row>
    <row r="437" customFormat="false" ht="15.75" hidden="false" customHeight="true" outlineLevel="0" collapsed="false">
      <c r="A437" s="4" t="str">
        <f aca="false">IF('Time Series Inputs'!A437="","",'Time Series Inputs'!A437)</f>
        <v/>
      </c>
      <c r="B437" s="5" t="str">
        <f aca="false">IF('Time Series Inputs'!B437="","",'Time Series Inputs'!B437)</f>
        <v/>
      </c>
      <c r="C437" s="5" t="str">
        <f aca="false">IF('Time Series Inputs'!C437="","",'Time Series Inputs'!C437)</f>
        <v/>
      </c>
      <c r="D437" s="6" t="str">
        <f aca="false">IF(A437="","",'Apply Constraints'!A437)</f>
        <v/>
      </c>
      <c r="E437" s="6" t="str">
        <f aca="false">IF(A437="","",E436*(D436*(B437/B436-1)+1))</f>
        <v/>
      </c>
    </row>
    <row r="438" customFormat="false" ht="15.75" hidden="false" customHeight="true" outlineLevel="0" collapsed="false">
      <c r="A438" s="4" t="str">
        <f aca="false">IF('Time Series Inputs'!A438="","",'Time Series Inputs'!A438)</f>
        <v/>
      </c>
      <c r="B438" s="5" t="str">
        <f aca="false">IF('Time Series Inputs'!B438="","",'Time Series Inputs'!B438)</f>
        <v/>
      </c>
      <c r="C438" s="5" t="str">
        <f aca="false">IF('Time Series Inputs'!C438="","",'Time Series Inputs'!C438)</f>
        <v/>
      </c>
      <c r="D438" s="6" t="str">
        <f aca="false">IF(A438="","",'Apply Constraints'!A438)</f>
        <v/>
      </c>
      <c r="E438" s="6" t="str">
        <f aca="false">IF(A438="","",E437*(D437*(B438/B437-1)+1))</f>
        <v/>
      </c>
    </row>
    <row r="439" customFormat="false" ht="15.75" hidden="false" customHeight="true" outlineLevel="0" collapsed="false">
      <c r="A439" s="4" t="str">
        <f aca="false">IF('Time Series Inputs'!A439="","",'Time Series Inputs'!A439)</f>
        <v/>
      </c>
      <c r="B439" s="5" t="str">
        <f aca="false">IF('Time Series Inputs'!B439="","",'Time Series Inputs'!B439)</f>
        <v/>
      </c>
      <c r="C439" s="5" t="str">
        <f aca="false">IF('Time Series Inputs'!C439="","",'Time Series Inputs'!C439)</f>
        <v/>
      </c>
      <c r="D439" s="6" t="str">
        <f aca="false">IF(A439="","",'Apply Constraints'!A439)</f>
        <v/>
      </c>
      <c r="E439" s="6" t="str">
        <f aca="false">IF(A439="","",E438*(D438*(B439/B438-1)+1))</f>
        <v/>
      </c>
    </row>
    <row r="440" customFormat="false" ht="15.75" hidden="false" customHeight="true" outlineLevel="0" collapsed="false">
      <c r="A440" s="4" t="str">
        <f aca="false">IF('Time Series Inputs'!A440="","",'Time Series Inputs'!A440)</f>
        <v/>
      </c>
      <c r="B440" s="5" t="str">
        <f aca="false">IF('Time Series Inputs'!B440="","",'Time Series Inputs'!B440)</f>
        <v/>
      </c>
      <c r="C440" s="5" t="str">
        <f aca="false">IF('Time Series Inputs'!C440="","",'Time Series Inputs'!C440)</f>
        <v/>
      </c>
      <c r="D440" s="6" t="str">
        <f aca="false">IF(A440="","",'Apply Constraints'!A440)</f>
        <v/>
      </c>
      <c r="E440" s="6" t="str">
        <f aca="false">IF(A440="","",E439*(D439*(B440/B439-1)+1))</f>
        <v/>
      </c>
    </row>
    <row r="441" customFormat="false" ht="15.75" hidden="false" customHeight="true" outlineLevel="0" collapsed="false">
      <c r="A441" s="4" t="str">
        <f aca="false">IF('Time Series Inputs'!A441="","",'Time Series Inputs'!A441)</f>
        <v/>
      </c>
      <c r="B441" s="5" t="str">
        <f aca="false">IF('Time Series Inputs'!B441="","",'Time Series Inputs'!B441)</f>
        <v/>
      </c>
      <c r="C441" s="5" t="str">
        <f aca="false">IF('Time Series Inputs'!C441="","",'Time Series Inputs'!C441)</f>
        <v/>
      </c>
      <c r="D441" s="6" t="str">
        <f aca="false">IF(A441="","",'Apply Constraints'!A441)</f>
        <v/>
      </c>
      <c r="E441" s="6" t="str">
        <f aca="false">IF(A441="","",E440*(D440*(B441/B440-1)+1))</f>
        <v/>
      </c>
    </row>
    <row r="442" customFormat="false" ht="15.75" hidden="false" customHeight="true" outlineLevel="0" collapsed="false">
      <c r="A442" s="4" t="str">
        <f aca="false">IF('Time Series Inputs'!A442="","",'Time Series Inputs'!A442)</f>
        <v/>
      </c>
      <c r="B442" s="5" t="str">
        <f aca="false">IF('Time Series Inputs'!B442="","",'Time Series Inputs'!B442)</f>
        <v/>
      </c>
      <c r="C442" s="5" t="str">
        <f aca="false">IF('Time Series Inputs'!C442="","",'Time Series Inputs'!C442)</f>
        <v/>
      </c>
      <c r="D442" s="6" t="str">
        <f aca="false">IF(A442="","",'Apply Constraints'!A442)</f>
        <v/>
      </c>
      <c r="E442" s="6" t="str">
        <f aca="false">IF(A442="","",E441*(D441*(B442/B441-1)+1))</f>
        <v/>
      </c>
    </row>
    <row r="443" customFormat="false" ht="15.75" hidden="false" customHeight="true" outlineLevel="0" collapsed="false">
      <c r="A443" s="4" t="str">
        <f aca="false">IF('Time Series Inputs'!A443="","",'Time Series Inputs'!A443)</f>
        <v/>
      </c>
      <c r="B443" s="5" t="str">
        <f aca="false">IF('Time Series Inputs'!B443="","",'Time Series Inputs'!B443)</f>
        <v/>
      </c>
      <c r="C443" s="5" t="str">
        <f aca="false">IF('Time Series Inputs'!C443="","",'Time Series Inputs'!C443)</f>
        <v/>
      </c>
      <c r="D443" s="6" t="str">
        <f aca="false">IF(A443="","",'Apply Constraints'!A443)</f>
        <v/>
      </c>
      <c r="E443" s="6" t="str">
        <f aca="false">IF(A443="","",E442*(D442*(B443/B442-1)+1))</f>
        <v/>
      </c>
    </row>
    <row r="444" customFormat="false" ht="15.75" hidden="false" customHeight="true" outlineLevel="0" collapsed="false">
      <c r="A444" s="4" t="str">
        <f aca="false">IF('Time Series Inputs'!A444="","",'Time Series Inputs'!A444)</f>
        <v/>
      </c>
      <c r="B444" s="5" t="str">
        <f aca="false">IF('Time Series Inputs'!B444="","",'Time Series Inputs'!B444)</f>
        <v/>
      </c>
      <c r="C444" s="5" t="str">
        <f aca="false">IF('Time Series Inputs'!C444="","",'Time Series Inputs'!C444)</f>
        <v/>
      </c>
      <c r="D444" s="6" t="str">
        <f aca="false">IF(A444="","",'Apply Constraints'!A444)</f>
        <v/>
      </c>
      <c r="E444" s="6" t="str">
        <f aca="false">IF(A444="","",E443*(D443*(B444/B443-1)+1))</f>
        <v/>
      </c>
    </row>
    <row r="445" customFormat="false" ht="15.75" hidden="false" customHeight="true" outlineLevel="0" collapsed="false">
      <c r="A445" s="4" t="str">
        <f aca="false">IF('Time Series Inputs'!A445="","",'Time Series Inputs'!A445)</f>
        <v/>
      </c>
      <c r="B445" s="5" t="str">
        <f aca="false">IF('Time Series Inputs'!B445="","",'Time Series Inputs'!B445)</f>
        <v/>
      </c>
      <c r="C445" s="5" t="str">
        <f aca="false">IF('Time Series Inputs'!C445="","",'Time Series Inputs'!C445)</f>
        <v/>
      </c>
      <c r="D445" s="6" t="str">
        <f aca="false">IF(A445="","",'Apply Constraints'!A445)</f>
        <v/>
      </c>
      <c r="E445" s="6" t="str">
        <f aca="false">IF(A445="","",E444*(D444*(B445/B444-1)+1))</f>
        <v/>
      </c>
    </row>
    <row r="446" customFormat="false" ht="15.75" hidden="false" customHeight="true" outlineLevel="0" collapsed="false">
      <c r="A446" s="4" t="str">
        <f aca="false">IF('Time Series Inputs'!A446="","",'Time Series Inputs'!A446)</f>
        <v/>
      </c>
      <c r="B446" s="5" t="str">
        <f aca="false">IF('Time Series Inputs'!B446="","",'Time Series Inputs'!B446)</f>
        <v/>
      </c>
      <c r="C446" s="5" t="str">
        <f aca="false">IF('Time Series Inputs'!C446="","",'Time Series Inputs'!C446)</f>
        <v/>
      </c>
      <c r="D446" s="6" t="str">
        <f aca="false">IF(A446="","",'Apply Constraints'!A446)</f>
        <v/>
      </c>
      <c r="E446" s="6" t="str">
        <f aca="false">IF(A446="","",E445*(D445*(B446/B445-1)+1))</f>
        <v/>
      </c>
    </row>
    <row r="447" customFormat="false" ht="15.75" hidden="false" customHeight="true" outlineLevel="0" collapsed="false">
      <c r="A447" s="4" t="str">
        <f aca="false">IF('Time Series Inputs'!A447="","",'Time Series Inputs'!A447)</f>
        <v/>
      </c>
      <c r="B447" s="5" t="str">
        <f aca="false">IF('Time Series Inputs'!B447="","",'Time Series Inputs'!B447)</f>
        <v/>
      </c>
      <c r="C447" s="5" t="str">
        <f aca="false">IF('Time Series Inputs'!C447="","",'Time Series Inputs'!C447)</f>
        <v/>
      </c>
      <c r="D447" s="6" t="str">
        <f aca="false">IF(A447="","",'Apply Constraints'!A447)</f>
        <v/>
      </c>
      <c r="E447" s="6" t="str">
        <f aca="false">IF(A447="","",E446*(D446*(B447/B446-1)+1))</f>
        <v/>
      </c>
    </row>
    <row r="448" customFormat="false" ht="15.75" hidden="false" customHeight="true" outlineLevel="0" collapsed="false">
      <c r="A448" s="4" t="str">
        <f aca="false">IF('Time Series Inputs'!A448="","",'Time Series Inputs'!A448)</f>
        <v/>
      </c>
      <c r="B448" s="5" t="str">
        <f aca="false">IF('Time Series Inputs'!B448="","",'Time Series Inputs'!B448)</f>
        <v/>
      </c>
      <c r="C448" s="5" t="str">
        <f aca="false">IF('Time Series Inputs'!C448="","",'Time Series Inputs'!C448)</f>
        <v/>
      </c>
      <c r="D448" s="6" t="str">
        <f aca="false">IF(A448="","",'Apply Constraints'!A448)</f>
        <v/>
      </c>
      <c r="E448" s="6" t="str">
        <f aca="false">IF(A448="","",E447*(D447*(B448/B447-1)+1))</f>
        <v/>
      </c>
    </row>
    <row r="449" customFormat="false" ht="15.75" hidden="false" customHeight="true" outlineLevel="0" collapsed="false">
      <c r="A449" s="4" t="str">
        <f aca="false">IF('Time Series Inputs'!A449="","",'Time Series Inputs'!A449)</f>
        <v/>
      </c>
      <c r="B449" s="5" t="str">
        <f aca="false">IF('Time Series Inputs'!B449="","",'Time Series Inputs'!B449)</f>
        <v/>
      </c>
      <c r="C449" s="5" t="str">
        <f aca="false">IF('Time Series Inputs'!C449="","",'Time Series Inputs'!C449)</f>
        <v/>
      </c>
      <c r="D449" s="6" t="str">
        <f aca="false">IF(A449="","",'Apply Constraints'!A449)</f>
        <v/>
      </c>
      <c r="E449" s="6" t="str">
        <f aca="false">IF(A449="","",E448*(D448*(B449/B448-1)+1))</f>
        <v/>
      </c>
    </row>
    <row r="450" customFormat="false" ht="15.75" hidden="false" customHeight="true" outlineLevel="0" collapsed="false">
      <c r="A450" s="4" t="str">
        <f aca="false">IF('Time Series Inputs'!A450="","",'Time Series Inputs'!A450)</f>
        <v/>
      </c>
      <c r="B450" s="5" t="str">
        <f aca="false">IF('Time Series Inputs'!B450="","",'Time Series Inputs'!B450)</f>
        <v/>
      </c>
      <c r="C450" s="5" t="str">
        <f aca="false">IF('Time Series Inputs'!C450="","",'Time Series Inputs'!C450)</f>
        <v/>
      </c>
      <c r="D450" s="6" t="str">
        <f aca="false">IF(A450="","",'Apply Constraints'!A450)</f>
        <v/>
      </c>
      <c r="E450" s="6" t="str">
        <f aca="false">IF(A450="","",E449*(D449*(B450/B449-1)+1))</f>
        <v/>
      </c>
    </row>
    <row r="451" customFormat="false" ht="15.75" hidden="false" customHeight="true" outlineLevel="0" collapsed="false">
      <c r="A451" s="4" t="str">
        <f aca="false">IF('Time Series Inputs'!A451="","",'Time Series Inputs'!A451)</f>
        <v/>
      </c>
      <c r="B451" s="5" t="str">
        <f aca="false">IF('Time Series Inputs'!B451="","",'Time Series Inputs'!B451)</f>
        <v/>
      </c>
      <c r="C451" s="5" t="str">
        <f aca="false">IF('Time Series Inputs'!C451="","",'Time Series Inputs'!C451)</f>
        <v/>
      </c>
      <c r="D451" s="6" t="str">
        <f aca="false">IF(A451="","",'Apply Constraints'!A451)</f>
        <v/>
      </c>
      <c r="E451" s="6" t="str">
        <f aca="false">IF(A451="","",E450*(D450*(B451/B450-1)+1))</f>
        <v/>
      </c>
    </row>
    <row r="452" customFormat="false" ht="15.75" hidden="false" customHeight="true" outlineLevel="0" collapsed="false">
      <c r="A452" s="4" t="str">
        <f aca="false">IF('Time Series Inputs'!A452="","",'Time Series Inputs'!A452)</f>
        <v/>
      </c>
      <c r="B452" s="5" t="str">
        <f aca="false">IF('Time Series Inputs'!B452="","",'Time Series Inputs'!B452)</f>
        <v/>
      </c>
      <c r="C452" s="5" t="str">
        <f aca="false">IF('Time Series Inputs'!C452="","",'Time Series Inputs'!C452)</f>
        <v/>
      </c>
      <c r="D452" s="6" t="str">
        <f aca="false">IF(A452="","",'Apply Constraints'!A452)</f>
        <v/>
      </c>
      <c r="E452" s="6" t="str">
        <f aca="false">IF(A452="","",E451*(D451*(B452/B451-1)+1))</f>
        <v/>
      </c>
    </row>
    <row r="453" customFormat="false" ht="15.75" hidden="false" customHeight="true" outlineLevel="0" collapsed="false">
      <c r="A453" s="4" t="str">
        <f aca="false">IF('Time Series Inputs'!A453="","",'Time Series Inputs'!A453)</f>
        <v/>
      </c>
      <c r="B453" s="5" t="str">
        <f aca="false">IF('Time Series Inputs'!B453="","",'Time Series Inputs'!B453)</f>
        <v/>
      </c>
      <c r="C453" s="5" t="str">
        <f aca="false">IF('Time Series Inputs'!C453="","",'Time Series Inputs'!C453)</f>
        <v/>
      </c>
      <c r="D453" s="6" t="str">
        <f aca="false">IF(A453="","",'Apply Constraints'!A453)</f>
        <v/>
      </c>
      <c r="E453" s="6" t="str">
        <f aca="false">IF(A453="","",E452*(D452*(B453/B452-1)+1))</f>
        <v/>
      </c>
    </row>
    <row r="454" customFormat="false" ht="15.75" hidden="false" customHeight="true" outlineLevel="0" collapsed="false">
      <c r="A454" s="4" t="str">
        <f aca="false">IF('Time Series Inputs'!A454="","",'Time Series Inputs'!A454)</f>
        <v/>
      </c>
      <c r="B454" s="5" t="str">
        <f aca="false">IF('Time Series Inputs'!B454="","",'Time Series Inputs'!B454)</f>
        <v/>
      </c>
      <c r="C454" s="5" t="str">
        <f aca="false">IF('Time Series Inputs'!C454="","",'Time Series Inputs'!C454)</f>
        <v/>
      </c>
      <c r="D454" s="6" t="str">
        <f aca="false">IF(A454="","",'Apply Constraints'!A454)</f>
        <v/>
      </c>
      <c r="E454" s="6" t="str">
        <f aca="false">IF(A454="","",E453*(D453*(B454/B453-1)+1))</f>
        <v/>
      </c>
    </row>
    <row r="455" customFormat="false" ht="15.75" hidden="false" customHeight="true" outlineLevel="0" collapsed="false">
      <c r="A455" s="4" t="str">
        <f aca="false">IF('Time Series Inputs'!A455="","",'Time Series Inputs'!A455)</f>
        <v/>
      </c>
      <c r="B455" s="5" t="str">
        <f aca="false">IF('Time Series Inputs'!B455="","",'Time Series Inputs'!B455)</f>
        <v/>
      </c>
      <c r="C455" s="5" t="str">
        <f aca="false">IF('Time Series Inputs'!C455="","",'Time Series Inputs'!C455)</f>
        <v/>
      </c>
      <c r="D455" s="6" t="str">
        <f aca="false">IF(A455="","",'Apply Constraints'!A455)</f>
        <v/>
      </c>
      <c r="E455" s="6" t="str">
        <f aca="false">IF(A455="","",E454*(D454*(B455/B454-1)+1))</f>
        <v/>
      </c>
    </row>
    <row r="456" customFormat="false" ht="15.75" hidden="false" customHeight="true" outlineLevel="0" collapsed="false">
      <c r="A456" s="4" t="str">
        <f aca="false">IF('Time Series Inputs'!A456="","",'Time Series Inputs'!A456)</f>
        <v/>
      </c>
      <c r="B456" s="5" t="str">
        <f aca="false">IF('Time Series Inputs'!B456="","",'Time Series Inputs'!B456)</f>
        <v/>
      </c>
      <c r="C456" s="5" t="str">
        <f aca="false">IF('Time Series Inputs'!C456="","",'Time Series Inputs'!C456)</f>
        <v/>
      </c>
      <c r="D456" s="6" t="str">
        <f aca="false">IF(A456="","",'Apply Constraints'!A456)</f>
        <v/>
      </c>
      <c r="E456" s="6" t="str">
        <f aca="false">IF(A456="","",E455*(D455*(B456/B455-1)+1))</f>
        <v/>
      </c>
    </row>
    <row r="457" customFormat="false" ht="15.75" hidden="false" customHeight="true" outlineLevel="0" collapsed="false">
      <c r="A457" s="4" t="str">
        <f aca="false">IF('Time Series Inputs'!A457="","",'Time Series Inputs'!A457)</f>
        <v/>
      </c>
      <c r="B457" s="5" t="str">
        <f aca="false">IF('Time Series Inputs'!B457="","",'Time Series Inputs'!B457)</f>
        <v/>
      </c>
      <c r="C457" s="5" t="str">
        <f aca="false">IF('Time Series Inputs'!C457="","",'Time Series Inputs'!C457)</f>
        <v/>
      </c>
      <c r="D457" s="6" t="str">
        <f aca="false">IF(A457="","",'Apply Constraints'!A457)</f>
        <v/>
      </c>
      <c r="E457" s="6" t="str">
        <f aca="false">IF(A457="","",E456*(D456*(B457/B456-1)+1))</f>
        <v/>
      </c>
    </row>
    <row r="458" customFormat="false" ht="15.75" hidden="false" customHeight="true" outlineLevel="0" collapsed="false">
      <c r="A458" s="4" t="str">
        <f aca="false">IF('Time Series Inputs'!A458="","",'Time Series Inputs'!A458)</f>
        <v/>
      </c>
      <c r="B458" s="5" t="str">
        <f aca="false">IF('Time Series Inputs'!B458="","",'Time Series Inputs'!B458)</f>
        <v/>
      </c>
      <c r="C458" s="5" t="str">
        <f aca="false">IF('Time Series Inputs'!C458="","",'Time Series Inputs'!C458)</f>
        <v/>
      </c>
      <c r="D458" s="6" t="str">
        <f aca="false">IF(A458="","",'Apply Constraints'!A458)</f>
        <v/>
      </c>
      <c r="E458" s="6" t="str">
        <f aca="false">IF(A458="","",E457*(D457*(B458/B457-1)+1))</f>
        <v/>
      </c>
    </row>
    <row r="459" customFormat="false" ht="15.75" hidden="false" customHeight="true" outlineLevel="0" collapsed="false">
      <c r="A459" s="4" t="str">
        <f aca="false">IF('Time Series Inputs'!A459="","",'Time Series Inputs'!A459)</f>
        <v/>
      </c>
      <c r="B459" s="5" t="str">
        <f aca="false">IF('Time Series Inputs'!B459="","",'Time Series Inputs'!B459)</f>
        <v/>
      </c>
      <c r="C459" s="5" t="str">
        <f aca="false">IF('Time Series Inputs'!C459="","",'Time Series Inputs'!C459)</f>
        <v/>
      </c>
      <c r="D459" s="6" t="str">
        <f aca="false">IF(A459="","",'Apply Constraints'!A459)</f>
        <v/>
      </c>
      <c r="E459" s="6" t="str">
        <f aca="false">IF(A459="","",E458*(D458*(B459/B458-1)+1))</f>
        <v/>
      </c>
    </row>
    <row r="460" customFormat="false" ht="15.75" hidden="false" customHeight="true" outlineLevel="0" collapsed="false">
      <c r="A460" s="4" t="str">
        <f aca="false">IF('Time Series Inputs'!A460="","",'Time Series Inputs'!A460)</f>
        <v/>
      </c>
      <c r="B460" s="5" t="str">
        <f aca="false">IF('Time Series Inputs'!B460="","",'Time Series Inputs'!B460)</f>
        <v/>
      </c>
      <c r="C460" s="5" t="str">
        <f aca="false">IF('Time Series Inputs'!C460="","",'Time Series Inputs'!C460)</f>
        <v/>
      </c>
      <c r="D460" s="6" t="str">
        <f aca="false">IF(A460="","",'Apply Constraints'!A460)</f>
        <v/>
      </c>
      <c r="E460" s="6" t="str">
        <f aca="false">IF(A460="","",E459*(D459*(B460/B459-1)+1))</f>
        <v/>
      </c>
    </row>
    <row r="461" customFormat="false" ht="15.75" hidden="false" customHeight="true" outlineLevel="0" collapsed="false">
      <c r="A461" s="4" t="str">
        <f aca="false">IF('Time Series Inputs'!A461="","",'Time Series Inputs'!A461)</f>
        <v/>
      </c>
      <c r="B461" s="5" t="str">
        <f aca="false">IF('Time Series Inputs'!B461="","",'Time Series Inputs'!B461)</f>
        <v/>
      </c>
      <c r="C461" s="5" t="str">
        <f aca="false">IF('Time Series Inputs'!C461="","",'Time Series Inputs'!C461)</f>
        <v/>
      </c>
      <c r="D461" s="6" t="str">
        <f aca="false">IF(A461="","",'Apply Constraints'!A461)</f>
        <v/>
      </c>
      <c r="E461" s="6" t="str">
        <f aca="false">IF(A461="","",E460*(D460*(B461/B460-1)+1))</f>
        <v/>
      </c>
    </row>
    <row r="462" customFormat="false" ht="15.75" hidden="false" customHeight="true" outlineLevel="0" collapsed="false">
      <c r="A462" s="4" t="str">
        <f aca="false">IF('Time Series Inputs'!A462="","",'Time Series Inputs'!A462)</f>
        <v/>
      </c>
      <c r="B462" s="5" t="str">
        <f aca="false">IF('Time Series Inputs'!B462="","",'Time Series Inputs'!B462)</f>
        <v/>
      </c>
      <c r="C462" s="5" t="str">
        <f aca="false">IF('Time Series Inputs'!C462="","",'Time Series Inputs'!C462)</f>
        <v/>
      </c>
      <c r="D462" s="6" t="str">
        <f aca="false">IF(A462="","",'Apply Constraints'!A462)</f>
        <v/>
      </c>
      <c r="E462" s="6" t="str">
        <f aca="false">IF(A462="","",E461*(D461*(B462/B461-1)+1))</f>
        <v/>
      </c>
    </row>
    <row r="463" customFormat="false" ht="15.75" hidden="false" customHeight="true" outlineLevel="0" collapsed="false">
      <c r="A463" s="4" t="str">
        <f aca="false">IF('Time Series Inputs'!A463="","",'Time Series Inputs'!A463)</f>
        <v/>
      </c>
      <c r="B463" s="5" t="str">
        <f aca="false">IF('Time Series Inputs'!B463="","",'Time Series Inputs'!B463)</f>
        <v/>
      </c>
      <c r="C463" s="5" t="str">
        <f aca="false">IF('Time Series Inputs'!C463="","",'Time Series Inputs'!C463)</f>
        <v/>
      </c>
      <c r="D463" s="6" t="str">
        <f aca="false">IF(A463="","",'Apply Constraints'!A463)</f>
        <v/>
      </c>
      <c r="E463" s="6" t="str">
        <f aca="false">IF(A463="","",E462*(D462*(B463/B462-1)+1))</f>
        <v/>
      </c>
    </row>
    <row r="464" customFormat="false" ht="15.75" hidden="false" customHeight="true" outlineLevel="0" collapsed="false">
      <c r="A464" s="4" t="str">
        <f aca="false">IF('Time Series Inputs'!A464="","",'Time Series Inputs'!A464)</f>
        <v/>
      </c>
      <c r="B464" s="5" t="str">
        <f aca="false">IF('Time Series Inputs'!B464="","",'Time Series Inputs'!B464)</f>
        <v/>
      </c>
      <c r="C464" s="5" t="str">
        <f aca="false">IF('Time Series Inputs'!C464="","",'Time Series Inputs'!C464)</f>
        <v/>
      </c>
      <c r="D464" s="6" t="str">
        <f aca="false">IF(A464="","",'Apply Constraints'!A464)</f>
        <v/>
      </c>
      <c r="E464" s="6" t="str">
        <f aca="false">IF(A464="","",E463*(D463*(B464/B463-1)+1))</f>
        <v/>
      </c>
    </row>
    <row r="465" customFormat="false" ht="15.75" hidden="false" customHeight="true" outlineLevel="0" collapsed="false">
      <c r="A465" s="4" t="str">
        <f aca="false">IF('Time Series Inputs'!A465="","",'Time Series Inputs'!A465)</f>
        <v/>
      </c>
      <c r="B465" s="5" t="str">
        <f aca="false">IF('Time Series Inputs'!B465="","",'Time Series Inputs'!B465)</f>
        <v/>
      </c>
      <c r="C465" s="5" t="str">
        <f aca="false">IF('Time Series Inputs'!C465="","",'Time Series Inputs'!C465)</f>
        <v/>
      </c>
      <c r="D465" s="6" t="str">
        <f aca="false">IF(A465="","",'Apply Constraints'!A465)</f>
        <v/>
      </c>
      <c r="E465" s="6" t="str">
        <f aca="false">IF(A465="","",E464*(D464*(B465/B464-1)+1))</f>
        <v/>
      </c>
    </row>
    <row r="466" customFormat="false" ht="15.75" hidden="false" customHeight="true" outlineLevel="0" collapsed="false">
      <c r="A466" s="4" t="str">
        <f aca="false">IF('Time Series Inputs'!A466="","",'Time Series Inputs'!A466)</f>
        <v/>
      </c>
      <c r="B466" s="5" t="str">
        <f aca="false">IF('Time Series Inputs'!B466="","",'Time Series Inputs'!B466)</f>
        <v/>
      </c>
      <c r="C466" s="5" t="str">
        <f aca="false">IF('Time Series Inputs'!C466="","",'Time Series Inputs'!C466)</f>
        <v/>
      </c>
      <c r="D466" s="6" t="str">
        <f aca="false">IF(A466="","",'Apply Constraints'!A466)</f>
        <v/>
      </c>
      <c r="E466" s="6" t="str">
        <f aca="false">IF(A466="","",E465*(D465*(B466/B465-1)+1))</f>
        <v/>
      </c>
    </row>
    <row r="467" customFormat="false" ht="15.75" hidden="false" customHeight="true" outlineLevel="0" collapsed="false">
      <c r="A467" s="4" t="str">
        <f aca="false">IF('Time Series Inputs'!A467="","",'Time Series Inputs'!A467)</f>
        <v/>
      </c>
      <c r="B467" s="5" t="str">
        <f aca="false">IF('Time Series Inputs'!B467="","",'Time Series Inputs'!B467)</f>
        <v/>
      </c>
      <c r="C467" s="5" t="str">
        <f aca="false">IF('Time Series Inputs'!C467="","",'Time Series Inputs'!C467)</f>
        <v/>
      </c>
      <c r="D467" s="6" t="str">
        <f aca="false">IF(A467="","",'Apply Constraints'!A467)</f>
        <v/>
      </c>
      <c r="E467" s="6" t="str">
        <f aca="false">IF(A467="","",E466*(D466*(B467/B466-1)+1))</f>
        <v/>
      </c>
    </row>
    <row r="468" customFormat="false" ht="15.75" hidden="false" customHeight="true" outlineLevel="0" collapsed="false">
      <c r="A468" s="4" t="str">
        <f aca="false">IF('Time Series Inputs'!A468="","",'Time Series Inputs'!A468)</f>
        <v/>
      </c>
      <c r="B468" s="5" t="str">
        <f aca="false">IF('Time Series Inputs'!B468="","",'Time Series Inputs'!B468)</f>
        <v/>
      </c>
      <c r="C468" s="5" t="str">
        <f aca="false">IF('Time Series Inputs'!C468="","",'Time Series Inputs'!C468)</f>
        <v/>
      </c>
      <c r="D468" s="6" t="str">
        <f aca="false">IF(A468="","",'Apply Constraints'!A468)</f>
        <v/>
      </c>
      <c r="E468" s="6" t="str">
        <f aca="false">IF(A468="","",E467*(D467*(B468/B467-1)+1))</f>
        <v/>
      </c>
    </row>
    <row r="469" customFormat="false" ht="15.75" hidden="false" customHeight="true" outlineLevel="0" collapsed="false">
      <c r="A469" s="4" t="str">
        <f aca="false">IF('Time Series Inputs'!A469="","",'Time Series Inputs'!A469)</f>
        <v/>
      </c>
      <c r="B469" s="5" t="str">
        <f aca="false">IF('Time Series Inputs'!B469="","",'Time Series Inputs'!B469)</f>
        <v/>
      </c>
      <c r="C469" s="5" t="str">
        <f aca="false">IF('Time Series Inputs'!C469="","",'Time Series Inputs'!C469)</f>
        <v/>
      </c>
      <c r="D469" s="6" t="str">
        <f aca="false">IF(A469="","",'Apply Constraints'!A469)</f>
        <v/>
      </c>
      <c r="E469" s="6" t="str">
        <f aca="false">IF(A469="","",E468*(D468*(B469/B468-1)+1))</f>
        <v/>
      </c>
    </row>
    <row r="470" customFormat="false" ht="15.75" hidden="false" customHeight="true" outlineLevel="0" collapsed="false">
      <c r="A470" s="4" t="str">
        <f aca="false">IF('Time Series Inputs'!A470="","",'Time Series Inputs'!A470)</f>
        <v/>
      </c>
      <c r="B470" s="5" t="str">
        <f aca="false">IF('Time Series Inputs'!B470="","",'Time Series Inputs'!B470)</f>
        <v/>
      </c>
      <c r="C470" s="5" t="str">
        <f aca="false">IF('Time Series Inputs'!C470="","",'Time Series Inputs'!C470)</f>
        <v/>
      </c>
      <c r="D470" s="6" t="str">
        <f aca="false">IF(A470="","",'Apply Constraints'!A470)</f>
        <v/>
      </c>
      <c r="E470" s="6" t="str">
        <f aca="false">IF(A470="","",E469*(D469*(B470/B469-1)+1))</f>
        <v/>
      </c>
    </row>
    <row r="471" customFormat="false" ht="15.75" hidden="false" customHeight="true" outlineLevel="0" collapsed="false">
      <c r="A471" s="4" t="str">
        <f aca="false">IF('Time Series Inputs'!A471="","",'Time Series Inputs'!A471)</f>
        <v/>
      </c>
      <c r="B471" s="5" t="str">
        <f aca="false">IF('Time Series Inputs'!B471="","",'Time Series Inputs'!B471)</f>
        <v/>
      </c>
      <c r="C471" s="5" t="str">
        <f aca="false">IF('Time Series Inputs'!C471="","",'Time Series Inputs'!C471)</f>
        <v/>
      </c>
      <c r="D471" s="6" t="str">
        <f aca="false">IF(A471="","",'Apply Constraints'!A471)</f>
        <v/>
      </c>
      <c r="E471" s="6" t="str">
        <f aca="false">IF(A471="","",E470*(D470*(B471/B470-1)+1))</f>
        <v/>
      </c>
    </row>
    <row r="472" customFormat="false" ht="15.75" hidden="false" customHeight="true" outlineLevel="0" collapsed="false">
      <c r="A472" s="4" t="str">
        <f aca="false">IF('Time Series Inputs'!A472="","",'Time Series Inputs'!A472)</f>
        <v/>
      </c>
      <c r="B472" s="5" t="str">
        <f aca="false">IF('Time Series Inputs'!B472="","",'Time Series Inputs'!B472)</f>
        <v/>
      </c>
      <c r="C472" s="5" t="str">
        <f aca="false">IF('Time Series Inputs'!C472="","",'Time Series Inputs'!C472)</f>
        <v/>
      </c>
      <c r="D472" s="6" t="str">
        <f aca="false">IF(A472="","",'Apply Constraints'!A472)</f>
        <v/>
      </c>
      <c r="E472" s="6" t="str">
        <f aca="false">IF(A472="","",E471*(D471*(B472/B471-1)+1))</f>
        <v/>
      </c>
    </row>
    <row r="473" customFormat="false" ht="15.75" hidden="false" customHeight="true" outlineLevel="0" collapsed="false">
      <c r="A473" s="4" t="str">
        <f aca="false">IF('Time Series Inputs'!A473="","",'Time Series Inputs'!A473)</f>
        <v/>
      </c>
      <c r="B473" s="5" t="str">
        <f aca="false">IF('Time Series Inputs'!B473="","",'Time Series Inputs'!B473)</f>
        <v/>
      </c>
      <c r="C473" s="5" t="str">
        <f aca="false">IF('Time Series Inputs'!C473="","",'Time Series Inputs'!C473)</f>
        <v/>
      </c>
      <c r="D473" s="6" t="str">
        <f aca="false">IF(A473="","",'Apply Constraints'!A473)</f>
        <v/>
      </c>
      <c r="E473" s="6" t="str">
        <f aca="false">IF(A473="","",E472*(D472*(B473/B472-1)+1))</f>
        <v/>
      </c>
    </row>
    <row r="474" customFormat="false" ht="15.75" hidden="false" customHeight="true" outlineLevel="0" collapsed="false">
      <c r="A474" s="4" t="str">
        <f aca="false">IF('Time Series Inputs'!A474="","",'Time Series Inputs'!A474)</f>
        <v/>
      </c>
      <c r="B474" s="5" t="str">
        <f aca="false">IF('Time Series Inputs'!B474="","",'Time Series Inputs'!B474)</f>
        <v/>
      </c>
      <c r="C474" s="5" t="str">
        <f aca="false">IF('Time Series Inputs'!C474="","",'Time Series Inputs'!C474)</f>
        <v/>
      </c>
      <c r="D474" s="6" t="str">
        <f aca="false">IF(A474="","",'Apply Constraints'!A474)</f>
        <v/>
      </c>
      <c r="E474" s="6" t="str">
        <f aca="false">IF(A474="","",E473*(D473*(B474/B473-1)+1))</f>
        <v/>
      </c>
    </row>
    <row r="475" customFormat="false" ht="15.75" hidden="false" customHeight="true" outlineLevel="0" collapsed="false">
      <c r="A475" s="4" t="str">
        <f aca="false">IF('Time Series Inputs'!A475="","",'Time Series Inputs'!A475)</f>
        <v/>
      </c>
      <c r="B475" s="5" t="str">
        <f aca="false">IF('Time Series Inputs'!B475="","",'Time Series Inputs'!B475)</f>
        <v/>
      </c>
      <c r="C475" s="5" t="str">
        <f aca="false">IF('Time Series Inputs'!C475="","",'Time Series Inputs'!C475)</f>
        <v/>
      </c>
      <c r="D475" s="6" t="str">
        <f aca="false">IF(A475="","",'Apply Constraints'!A475)</f>
        <v/>
      </c>
      <c r="E475" s="6" t="str">
        <f aca="false">IF(A475="","",E474*(D474*(B475/B474-1)+1))</f>
        <v/>
      </c>
    </row>
    <row r="476" customFormat="false" ht="15.75" hidden="false" customHeight="true" outlineLevel="0" collapsed="false">
      <c r="A476" s="4" t="str">
        <f aca="false">IF('Time Series Inputs'!A476="","",'Time Series Inputs'!A476)</f>
        <v/>
      </c>
      <c r="B476" s="5" t="str">
        <f aca="false">IF('Time Series Inputs'!B476="","",'Time Series Inputs'!B476)</f>
        <v/>
      </c>
      <c r="C476" s="5" t="str">
        <f aca="false">IF('Time Series Inputs'!C476="","",'Time Series Inputs'!C476)</f>
        <v/>
      </c>
      <c r="D476" s="6" t="str">
        <f aca="false">IF(A476="","",'Apply Constraints'!A476)</f>
        <v/>
      </c>
      <c r="E476" s="6" t="str">
        <f aca="false">IF(A476="","",E475*(D475*(B476/B475-1)+1))</f>
        <v/>
      </c>
    </row>
    <row r="477" customFormat="false" ht="15.75" hidden="false" customHeight="true" outlineLevel="0" collapsed="false">
      <c r="A477" s="4" t="str">
        <f aca="false">IF('Time Series Inputs'!A477="","",'Time Series Inputs'!A477)</f>
        <v/>
      </c>
      <c r="B477" s="5" t="str">
        <f aca="false">IF('Time Series Inputs'!B477="","",'Time Series Inputs'!B477)</f>
        <v/>
      </c>
      <c r="C477" s="5" t="str">
        <f aca="false">IF('Time Series Inputs'!C477="","",'Time Series Inputs'!C477)</f>
        <v/>
      </c>
      <c r="D477" s="6" t="str">
        <f aca="false">IF(A477="","",'Apply Constraints'!A477)</f>
        <v/>
      </c>
      <c r="E477" s="6" t="str">
        <f aca="false">IF(A477="","",E476*(D476*(B477/B476-1)+1))</f>
        <v/>
      </c>
    </row>
    <row r="478" customFormat="false" ht="15.75" hidden="false" customHeight="true" outlineLevel="0" collapsed="false">
      <c r="A478" s="4" t="str">
        <f aca="false">IF('Time Series Inputs'!A478="","",'Time Series Inputs'!A478)</f>
        <v/>
      </c>
      <c r="B478" s="5" t="str">
        <f aca="false">IF('Time Series Inputs'!B478="","",'Time Series Inputs'!B478)</f>
        <v/>
      </c>
      <c r="C478" s="5" t="str">
        <f aca="false">IF('Time Series Inputs'!C478="","",'Time Series Inputs'!C478)</f>
        <v/>
      </c>
      <c r="D478" s="6" t="str">
        <f aca="false">IF(A478="","",'Apply Constraints'!A478)</f>
        <v/>
      </c>
      <c r="E478" s="6" t="str">
        <f aca="false">IF(A478="","",E477*(D477*(B478/B477-1)+1))</f>
        <v/>
      </c>
    </row>
    <row r="479" customFormat="false" ht="15.75" hidden="false" customHeight="true" outlineLevel="0" collapsed="false">
      <c r="A479" s="4" t="str">
        <f aca="false">IF('Time Series Inputs'!A479="","",'Time Series Inputs'!A479)</f>
        <v/>
      </c>
      <c r="B479" s="5" t="str">
        <f aca="false">IF('Time Series Inputs'!B479="","",'Time Series Inputs'!B479)</f>
        <v/>
      </c>
      <c r="C479" s="5" t="str">
        <f aca="false">IF('Time Series Inputs'!C479="","",'Time Series Inputs'!C479)</f>
        <v/>
      </c>
      <c r="D479" s="6" t="str">
        <f aca="false">IF(A479="","",'Apply Constraints'!A479)</f>
        <v/>
      </c>
      <c r="E479" s="6" t="str">
        <f aca="false">IF(A479="","",E478*(D478*(B479/B478-1)+1))</f>
        <v/>
      </c>
    </row>
    <row r="480" customFormat="false" ht="15.75" hidden="false" customHeight="true" outlineLevel="0" collapsed="false">
      <c r="A480" s="4" t="str">
        <f aca="false">IF('Time Series Inputs'!A480="","",'Time Series Inputs'!A480)</f>
        <v/>
      </c>
      <c r="B480" s="5" t="str">
        <f aca="false">IF('Time Series Inputs'!B480="","",'Time Series Inputs'!B480)</f>
        <v/>
      </c>
      <c r="C480" s="5" t="str">
        <f aca="false">IF('Time Series Inputs'!C480="","",'Time Series Inputs'!C480)</f>
        <v/>
      </c>
      <c r="D480" s="6" t="str">
        <f aca="false">IF(A480="","",'Apply Constraints'!A480)</f>
        <v/>
      </c>
      <c r="E480" s="6" t="str">
        <f aca="false">IF(A480="","",E479*(D479*(B480/B479-1)+1))</f>
        <v/>
      </c>
    </row>
    <row r="481" customFormat="false" ht="15.75" hidden="false" customHeight="true" outlineLevel="0" collapsed="false">
      <c r="A481" s="4" t="str">
        <f aca="false">IF('Time Series Inputs'!A481="","",'Time Series Inputs'!A481)</f>
        <v/>
      </c>
      <c r="B481" s="5" t="str">
        <f aca="false">IF('Time Series Inputs'!B481="","",'Time Series Inputs'!B481)</f>
        <v/>
      </c>
      <c r="C481" s="5" t="str">
        <f aca="false">IF('Time Series Inputs'!C481="","",'Time Series Inputs'!C481)</f>
        <v/>
      </c>
      <c r="D481" s="6" t="str">
        <f aca="false">IF(A481="","",'Apply Constraints'!A481)</f>
        <v/>
      </c>
      <c r="E481" s="6" t="str">
        <f aca="false">IF(A481="","",E480*(D480*(B481/B480-1)+1))</f>
        <v/>
      </c>
    </row>
    <row r="482" customFormat="false" ht="15.75" hidden="false" customHeight="true" outlineLevel="0" collapsed="false">
      <c r="A482" s="4" t="str">
        <f aca="false">IF('Time Series Inputs'!A482="","",'Time Series Inputs'!A482)</f>
        <v/>
      </c>
      <c r="B482" s="5" t="str">
        <f aca="false">IF('Time Series Inputs'!B482="","",'Time Series Inputs'!B482)</f>
        <v/>
      </c>
      <c r="C482" s="5" t="str">
        <f aca="false">IF('Time Series Inputs'!C482="","",'Time Series Inputs'!C482)</f>
        <v/>
      </c>
      <c r="D482" s="6" t="str">
        <f aca="false">IF(A482="","",'Apply Constraints'!A482)</f>
        <v/>
      </c>
      <c r="E482" s="6" t="str">
        <f aca="false">IF(A482="","",E481*(D481*(B482/B481-1)+1))</f>
        <v/>
      </c>
    </row>
    <row r="483" customFormat="false" ht="15.75" hidden="false" customHeight="true" outlineLevel="0" collapsed="false">
      <c r="A483" s="4" t="str">
        <f aca="false">IF('Time Series Inputs'!A483="","",'Time Series Inputs'!A483)</f>
        <v/>
      </c>
      <c r="B483" s="5" t="str">
        <f aca="false">IF('Time Series Inputs'!B483="","",'Time Series Inputs'!B483)</f>
        <v/>
      </c>
      <c r="C483" s="5" t="str">
        <f aca="false">IF('Time Series Inputs'!C483="","",'Time Series Inputs'!C483)</f>
        <v/>
      </c>
      <c r="D483" s="6" t="str">
        <f aca="false">IF(A483="","",'Apply Constraints'!A483)</f>
        <v/>
      </c>
      <c r="E483" s="6" t="str">
        <f aca="false">IF(A483="","",E482*(D482*(B483/B482-1)+1))</f>
        <v/>
      </c>
    </row>
    <row r="484" customFormat="false" ht="15.75" hidden="false" customHeight="true" outlineLevel="0" collapsed="false">
      <c r="A484" s="4" t="str">
        <f aca="false">IF('Time Series Inputs'!A484="","",'Time Series Inputs'!A484)</f>
        <v/>
      </c>
      <c r="B484" s="5" t="str">
        <f aca="false">IF('Time Series Inputs'!B484="","",'Time Series Inputs'!B484)</f>
        <v/>
      </c>
      <c r="C484" s="5" t="str">
        <f aca="false">IF('Time Series Inputs'!C484="","",'Time Series Inputs'!C484)</f>
        <v/>
      </c>
      <c r="D484" s="6" t="str">
        <f aca="false">IF(A484="","",'Apply Constraints'!A484)</f>
        <v/>
      </c>
      <c r="E484" s="6" t="str">
        <f aca="false">IF(A484="","",E483*(D483*(B484/B483-1)+1))</f>
        <v/>
      </c>
    </row>
    <row r="485" customFormat="false" ht="15.75" hidden="false" customHeight="true" outlineLevel="0" collapsed="false">
      <c r="A485" s="4" t="str">
        <f aca="false">IF('Time Series Inputs'!A485="","",'Time Series Inputs'!A485)</f>
        <v/>
      </c>
      <c r="B485" s="5" t="str">
        <f aca="false">IF('Time Series Inputs'!B485="","",'Time Series Inputs'!B485)</f>
        <v/>
      </c>
      <c r="C485" s="5" t="str">
        <f aca="false">IF('Time Series Inputs'!C485="","",'Time Series Inputs'!C485)</f>
        <v/>
      </c>
      <c r="D485" s="6" t="str">
        <f aca="false">IF(A485="","",'Apply Constraints'!A485)</f>
        <v/>
      </c>
      <c r="E485" s="6" t="str">
        <f aca="false">IF(A485="","",E484*(D484*(B485/B484-1)+1))</f>
        <v/>
      </c>
    </row>
    <row r="486" customFormat="false" ht="15.75" hidden="false" customHeight="true" outlineLevel="0" collapsed="false">
      <c r="A486" s="4" t="str">
        <f aca="false">IF('Time Series Inputs'!A486="","",'Time Series Inputs'!A486)</f>
        <v/>
      </c>
      <c r="B486" s="5" t="str">
        <f aca="false">IF('Time Series Inputs'!B486="","",'Time Series Inputs'!B486)</f>
        <v/>
      </c>
      <c r="C486" s="5" t="str">
        <f aca="false">IF('Time Series Inputs'!C486="","",'Time Series Inputs'!C486)</f>
        <v/>
      </c>
      <c r="D486" s="6" t="str">
        <f aca="false">IF(A486="","",'Apply Constraints'!A486)</f>
        <v/>
      </c>
      <c r="E486" s="6" t="str">
        <f aca="false">IF(A486="","",E485*(D485*(B486/B485-1)+1))</f>
        <v/>
      </c>
    </row>
    <row r="487" customFormat="false" ht="15.75" hidden="false" customHeight="true" outlineLevel="0" collapsed="false">
      <c r="A487" s="4" t="str">
        <f aca="false">IF('Time Series Inputs'!A487="","",'Time Series Inputs'!A487)</f>
        <v/>
      </c>
      <c r="B487" s="5" t="str">
        <f aca="false">IF('Time Series Inputs'!B487="","",'Time Series Inputs'!B487)</f>
        <v/>
      </c>
      <c r="C487" s="5" t="str">
        <f aca="false">IF('Time Series Inputs'!C487="","",'Time Series Inputs'!C487)</f>
        <v/>
      </c>
      <c r="D487" s="6" t="str">
        <f aca="false">IF(A487="","",'Apply Constraints'!A487)</f>
        <v/>
      </c>
      <c r="E487" s="6" t="str">
        <f aca="false">IF(A487="","",E486*(D486*(B487/B486-1)+1))</f>
        <v/>
      </c>
    </row>
    <row r="488" customFormat="false" ht="15.75" hidden="false" customHeight="true" outlineLevel="0" collapsed="false">
      <c r="A488" s="4" t="str">
        <f aca="false">IF('Time Series Inputs'!A488="","",'Time Series Inputs'!A488)</f>
        <v/>
      </c>
      <c r="B488" s="5" t="str">
        <f aca="false">IF('Time Series Inputs'!B488="","",'Time Series Inputs'!B488)</f>
        <v/>
      </c>
      <c r="C488" s="5" t="str">
        <f aca="false">IF('Time Series Inputs'!C488="","",'Time Series Inputs'!C488)</f>
        <v/>
      </c>
      <c r="D488" s="6" t="str">
        <f aca="false">IF(A488="","",'Apply Constraints'!A488)</f>
        <v/>
      </c>
      <c r="E488" s="6" t="str">
        <f aca="false">IF(A488="","",E487*(D487*(B488/B487-1)+1))</f>
        <v/>
      </c>
    </row>
    <row r="489" customFormat="false" ht="15.75" hidden="false" customHeight="true" outlineLevel="0" collapsed="false">
      <c r="A489" s="4" t="str">
        <f aca="false">IF('Time Series Inputs'!A489="","",'Time Series Inputs'!A489)</f>
        <v/>
      </c>
      <c r="B489" s="5" t="str">
        <f aca="false">IF('Time Series Inputs'!B489="","",'Time Series Inputs'!B489)</f>
        <v/>
      </c>
      <c r="C489" s="5" t="str">
        <f aca="false">IF('Time Series Inputs'!C489="","",'Time Series Inputs'!C489)</f>
        <v/>
      </c>
      <c r="D489" s="6" t="str">
        <f aca="false">IF(A489="","",'Apply Constraints'!A489)</f>
        <v/>
      </c>
      <c r="E489" s="6" t="str">
        <f aca="false">IF(A489="","",E488*(D488*(B489/B488-1)+1))</f>
        <v/>
      </c>
    </row>
    <row r="490" customFormat="false" ht="15.75" hidden="false" customHeight="true" outlineLevel="0" collapsed="false">
      <c r="A490" s="4" t="str">
        <f aca="false">IF('Time Series Inputs'!A490="","",'Time Series Inputs'!A490)</f>
        <v/>
      </c>
      <c r="B490" s="5" t="str">
        <f aca="false">IF('Time Series Inputs'!B490="","",'Time Series Inputs'!B490)</f>
        <v/>
      </c>
      <c r="C490" s="5" t="str">
        <f aca="false">IF('Time Series Inputs'!C490="","",'Time Series Inputs'!C490)</f>
        <v/>
      </c>
      <c r="D490" s="6" t="str">
        <f aca="false">IF(A490="","",'Apply Constraints'!A490)</f>
        <v/>
      </c>
      <c r="E490" s="6" t="str">
        <f aca="false">IF(A490="","",E489*(D489*(B490/B489-1)+1))</f>
        <v/>
      </c>
    </row>
    <row r="491" customFormat="false" ht="15.75" hidden="false" customHeight="true" outlineLevel="0" collapsed="false">
      <c r="A491" s="4" t="str">
        <f aca="false">IF('Time Series Inputs'!A491="","",'Time Series Inputs'!A491)</f>
        <v/>
      </c>
      <c r="B491" s="5" t="str">
        <f aca="false">IF('Time Series Inputs'!B491="","",'Time Series Inputs'!B491)</f>
        <v/>
      </c>
      <c r="C491" s="5" t="str">
        <f aca="false">IF('Time Series Inputs'!C491="","",'Time Series Inputs'!C491)</f>
        <v/>
      </c>
      <c r="D491" s="6" t="str">
        <f aca="false">IF(A491="","",'Apply Constraints'!A491)</f>
        <v/>
      </c>
      <c r="E491" s="6" t="str">
        <f aca="false">IF(A491="","",E490*(D490*(B491/B490-1)+1))</f>
        <v/>
      </c>
    </row>
    <row r="492" customFormat="false" ht="15.75" hidden="false" customHeight="true" outlineLevel="0" collapsed="false">
      <c r="A492" s="4" t="str">
        <f aca="false">IF('Time Series Inputs'!A492="","",'Time Series Inputs'!A492)</f>
        <v/>
      </c>
      <c r="B492" s="5" t="str">
        <f aca="false">IF('Time Series Inputs'!B492="","",'Time Series Inputs'!B492)</f>
        <v/>
      </c>
      <c r="C492" s="5" t="str">
        <f aca="false">IF('Time Series Inputs'!C492="","",'Time Series Inputs'!C492)</f>
        <v/>
      </c>
      <c r="D492" s="6" t="str">
        <f aca="false">IF(A492="","",'Apply Constraints'!A492)</f>
        <v/>
      </c>
      <c r="E492" s="6" t="str">
        <f aca="false">IF(A492="","",E491*(D491*(B492/B491-1)+1))</f>
        <v/>
      </c>
    </row>
    <row r="493" customFormat="false" ht="15.75" hidden="false" customHeight="true" outlineLevel="0" collapsed="false">
      <c r="A493" s="4" t="str">
        <f aca="false">IF('Time Series Inputs'!A493="","",'Time Series Inputs'!A493)</f>
        <v/>
      </c>
      <c r="B493" s="5" t="str">
        <f aca="false">IF('Time Series Inputs'!B493="","",'Time Series Inputs'!B493)</f>
        <v/>
      </c>
      <c r="C493" s="5" t="str">
        <f aca="false">IF('Time Series Inputs'!C493="","",'Time Series Inputs'!C493)</f>
        <v/>
      </c>
      <c r="D493" s="6" t="str">
        <f aca="false">IF(A493="","",'Apply Constraints'!A493)</f>
        <v/>
      </c>
      <c r="E493" s="6" t="str">
        <f aca="false">IF(A493="","",E492*(D492*(B493/B492-1)+1))</f>
        <v/>
      </c>
    </row>
    <row r="494" customFormat="false" ht="15.75" hidden="false" customHeight="true" outlineLevel="0" collapsed="false">
      <c r="A494" s="4" t="str">
        <f aca="false">IF('Time Series Inputs'!A494="","",'Time Series Inputs'!A494)</f>
        <v/>
      </c>
      <c r="B494" s="5" t="str">
        <f aca="false">IF('Time Series Inputs'!B494="","",'Time Series Inputs'!B494)</f>
        <v/>
      </c>
      <c r="C494" s="5" t="str">
        <f aca="false">IF('Time Series Inputs'!C494="","",'Time Series Inputs'!C494)</f>
        <v/>
      </c>
      <c r="D494" s="6" t="str">
        <f aca="false">IF(A494="","",'Apply Constraints'!A494)</f>
        <v/>
      </c>
      <c r="E494" s="6" t="str">
        <f aca="false">IF(A494="","",E493*(D493*(B494/B493-1)+1))</f>
        <v/>
      </c>
    </row>
    <row r="495" customFormat="false" ht="15.75" hidden="false" customHeight="true" outlineLevel="0" collapsed="false">
      <c r="A495" s="4" t="str">
        <f aca="false">IF('Time Series Inputs'!A495="","",'Time Series Inputs'!A495)</f>
        <v/>
      </c>
      <c r="B495" s="5" t="str">
        <f aca="false">IF('Time Series Inputs'!B495="","",'Time Series Inputs'!B495)</f>
        <v/>
      </c>
      <c r="C495" s="5" t="str">
        <f aca="false">IF('Time Series Inputs'!C495="","",'Time Series Inputs'!C495)</f>
        <v/>
      </c>
      <c r="D495" s="6" t="str">
        <f aca="false">IF(A495="","",'Apply Constraints'!A495)</f>
        <v/>
      </c>
      <c r="E495" s="6" t="str">
        <f aca="false">IF(A495="","",E494*(D494*(B495/B494-1)+1))</f>
        <v/>
      </c>
    </row>
    <row r="496" customFormat="false" ht="15.75" hidden="false" customHeight="true" outlineLevel="0" collapsed="false">
      <c r="A496" s="4" t="str">
        <f aca="false">IF('Time Series Inputs'!A496="","",'Time Series Inputs'!A496)</f>
        <v/>
      </c>
      <c r="B496" s="5" t="str">
        <f aca="false">IF('Time Series Inputs'!B496="","",'Time Series Inputs'!B496)</f>
        <v/>
      </c>
      <c r="C496" s="5" t="str">
        <f aca="false">IF('Time Series Inputs'!C496="","",'Time Series Inputs'!C496)</f>
        <v/>
      </c>
      <c r="D496" s="6" t="str">
        <f aca="false">IF(A496="","",'Apply Constraints'!A496)</f>
        <v/>
      </c>
      <c r="E496" s="6" t="str">
        <f aca="false">IF(A496="","",E495*(D495*(B496/B495-1)+1))</f>
        <v/>
      </c>
    </row>
    <row r="497" customFormat="false" ht="15.75" hidden="false" customHeight="true" outlineLevel="0" collapsed="false">
      <c r="A497" s="4" t="str">
        <f aca="false">IF('Time Series Inputs'!A497="","",'Time Series Inputs'!A497)</f>
        <v/>
      </c>
      <c r="B497" s="5" t="str">
        <f aca="false">IF('Time Series Inputs'!B497="","",'Time Series Inputs'!B497)</f>
        <v/>
      </c>
      <c r="C497" s="5" t="str">
        <f aca="false">IF('Time Series Inputs'!C497="","",'Time Series Inputs'!C497)</f>
        <v/>
      </c>
      <c r="D497" s="6" t="str">
        <f aca="false">IF(A497="","",'Apply Constraints'!A497)</f>
        <v/>
      </c>
      <c r="E497" s="6" t="str">
        <f aca="false">IF(A497="","",E496*(D496*(B497/B496-1)+1))</f>
        <v/>
      </c>
    </row>
    <row r="498" customFormat="false" ht="15.75" hidden="false" customHeight="true" outlineLevel="0" collapsed="false">
      <c r="A498" s="4" t="str">
        <f aca="false">IF('Time Series Inputs'!A498="","",'Time Series Inputs'!A498)</f>
        <v/>
      </c>
      <c r="B498" s="5" t="str">
        <f aca="false">IF('Time Series Inputs'!B498="","",'Time Series Inputs'!B498)</f>
        <v/>
      </c>
      <c r="C498" s="5" t="str">
        <f aca="false">IF('Time Series Inputs'!C498="","",'Time Series Inputs'!C498)</f>
        <v/>
      </c>
      <c r="D498" s="6" t="str">
        <f aca="false">IF(A498="","",'Apply Constraints'!A498)</f>
        <v/>
      </c>
      <c r="E498" s="6" t="str">
        <f aca="false">IF(A498="","",E497*(D497*(B498/B497-1)+1))</f>
        <v/>
      </c>
    </row>
    <row r="499" customFormat="false" ht="15.75" hidden="false" customHeight="true" outlineLevel="0" collapsed="false">
      <c r="A499" s="4" t="str">
        <f aca="false">IF('Time Series Inputs'!A499="","",'Time Series Inputs'!A499)</f>
        <v/>
      </c>
      <c r="B499" s="5" t="str">
        <f aca="false">IF('Time Series Inputs'!B499="","",'Time Series Inputs'!B499)</f>
        <v/>
      </c>
      <c r="C499" s="5" t="str">
        <f aca="false">IF('Time Series Inputs'!C499="","",'Time Series Inputs'!C499)</f>
        <v/>
      </c>
      <c r="D499" s="6" t="str">
        <f aca="false">IF(A499="","",'Apply Constraints'!A499)</f>
        <v/>
      </c>
      <c r="E499" s="6" t="str">
        <f aca="false">IF(A499="","",E498*(D498*(B499/B498-1)+1))</f>
        <v/>
      </c>
    </row>
    <row r="500" customFormat="false" ht="15.75" hidden="false" customHeight="true" outlineLevel="0" collapsed="false">
      <c r="A500" s="4" t="str">
        <f aca="false">IF('Time Series Inputs'!A500="","",'Time Series Inputs'!A500)</f>
        <v/>
      </c>
      <c r="B500" s="5" t="str">
        <f aca="false">IF('Time Series Inputs'!B500="","",'Time Series Inputs'!B500)</f>
        <v/>
      </c>
      <c r="C500" s="5" t="str">
        <f aca="false">IF('Time Series Inputs'!C500="","",'Time Series Inputs'!C500)</f>
        <v/>
      </c>
      <c r="D500" s="6" t="str">
        <f aca="false">IF(A500="","",'Apply Constraints'!A500)</f>
        <v/>
      </c>
      <c r="E500" s="6" t="str">
        <f aca="false">IF(A500="","",E499*(D499*(B500/B499-1)+1))</f>
        <v/>
      </c>
    </row>
    <row r="501" customFormat="false" ht="15.75" hidden="false" customHeight="true" outlineLevel="0" collapsed="false">
      <c r="A501" s="4" t="str">
        <f aca="false">IF('Time Series Inputs'!A501="","",'Time Series Inputs'!A501)</f>
        <v/>
      </c>
      <c r="B501" s="5" t="str">
        <f aca="false">IF('Time Series Inputs'!B501="","",'Time Series Inputs'!B501)</f>
        <v/>
      </c>
      <c r="C501" s="5" t="str">
        <f aca="false">IF('Time Series Inputs'!C501="","",'Time Series Inputs'!C501)</f>
        <v/>
      </c>
      <c r="D501" s="6" t="str">
        <f aca="false">IF(A501="","",'Apply Constraints'!A501)</f>
        <v/>
      </c>
      <c r="E501" s="6" t="str">
        <f aca="false">IF(A501="","",E500*(D500*(B501/B500-1)+1))</f>
        <v/>
      </c>
    </row>
    <row r="502" customFormat="false" ht="15.75" hidden="false" customHeight="true" outlineLevel="0" collapsed="false">
      <c r="A502" s="4" t="str">
        <f aca="false">IF('Time Series Inputs'!A502="","",'Time Series Inputs'!A502)</f>
        <v/>
      </c>
      <c r="B502" s="5" t="str">
        <f aca="false">IF('Time Series Inputs'!B502="","",'Time Series Inputs'!B502)</f>
        <v/>
      </c>
      <c r="C502" s="5" t="str">
        <f aca="false">IF('Time Series Inputs'!C502="","",'Time Series Inputs'!C502)</f>
        <v/>
      </c>
      <c r="D502" s="6" t="str">
        <f aca="false">IF(A502="","",'Apply Constraints'!A502)</f>
        <v/>
      </c>
      <c r="E502" s="6" t="str">
        <f aca="false">IF(A502="","",E501*(D501*(B502/B501-1)+1))</f>
        <v/>
      </c>
    </row>
    <row r="503" customFormat="false" ht="15.75" hidden="false" customHeight="true" outlineLevel="0" collapsed="false">
      <c r="A503" s="4" t="str">
        <f aca="false">IF('Time Series Inputs'!A503="","",'Time Series Inputs'!A503)</f>
        <v/>
      </c>
      <c r="B503" s="5" t="str">
        <f aca="false">IF('Time Series Inputs'!B503="","",'Time Series Inputs'!B503)</f>
        <v/>
      </c>
      <c r="C503" s="5" t="str">
        <f aca="false">IF('Time Series Inputs'!C503="","",'Time Series Inputs'!C503)</f>
        <v/>
      </c>
      <c r="D503" s="6" t="str">
        <f aca="false">IF(A503="","",'Apply Constraints'!A503)</f>
        <v/>
      </c>
      <c r="E503" s="6" t="str">
        <f aca="false">IF(A503="","",E502*(D502*(B503/B502-1)+1))</f>
        <v/>
      </c>
    </row>
    <row r="504" customFormat="false" ht="15.75" hidden="false" customHeight="true" outlineLevel="0" collapsed="false">
      <c r="A504" s="4" t="str">
        <f aca="false">IF('Time Series Inputs'!A504="","",'Time Series Inputs'!A504)</f>
        <v/>
      </c>
      <c r="B504" s="5" t="str">
        <f aca="false">IF('Time Series Inputs'!B504="","",'Time Series Inputs'!B504)</f>
        <v/>
      </c>
      <c r="C504" s="5" t="str">
        <f aca="false">IF('Time Series Inputs'!C504="","",'Time Series Inputs'!C504)</f>
        <v/>
      </c>
      <c r="D504" s="6" t="str">
        <f aca="false">IF(A504="","",'Apply Constraints'!A504)</f>
        <v/>
      </c>
      <c r="E504" s="6" t="str">
        <f aca="false">IF(A504="","",E503*(D503*(B504/B503-1)+1))</f>
        <v/>
      </c>
    </row>
    <row r="505" customFormat="false" ht="15.75" hidden="false" customHeight="true" outlineLevel="0" collapsed="false">
      <c r="A505" s="4" t="str">
        <f aca="false">IF('Time Series Inputs'!A505="","",'Time Series Inputs'!A505)</f>
        <v/>
      </c>
      <c r="B505" s="5" t="str">
        <f aca="false">IF('Time Series Inputs'!B505="","",'Time Series Inputs'!B505)</f>
        <v/>
      </c>
      <c r="C505" s="5" t="str">
        <f aca="false">IF('Time Series Inputs'!C505="","",'Time Series Inputs'!C505)</f>
        <v/>
      </c>
      <c r="D505" s="6" t="str">
        <f aca="false">IF(A505="","",'Apply Constraints'!A505)</f>
        <v/>
      </c>
      <c r="E505" s="6" t="str">
        <f aca="false">IF(A505="","",E504*(D504*(B505/B504-1)+1))</f>
        <v/>
      </c>
    </row>
    <row r="506" customFormat="false" ht="15.75" hidden="false" customHeight="true" outlineLevel="0" collapsed="false">
      <c r="A506" s="4" t="str">
        <f aca="false">IF('Time Series Inputs'!A506="","",'Time Series Inputs'!A506)</f>
        <v/>
      </c>
      <c r="B506" s="5" t="str">
        <f aca="false">IF('Time Series Inputs'!B506="","",'Time Series Inputs'!B506)</f>
        <v/>
      </c>
      <c r="C506" s="5" t="str">
        <f aca="false">IF('Time Series Inputs'!C506="","",'Time Series Inputs'!C506)</f>
        <v/>
      </c>
      <c r="D506" s="6" t="str">
        <f aca="false">IF(A506="","",'Apply Constraints'!A506)</f>
        <v/>
      </c>
      <c r="E506" s="6" t="str">
        <f aca="false">IF(A506="","",E505*(D505*(B506/B505-1)+1))</f>
        <v/>
      </c>
    </row>
    <row r="507" customFormat="false" ht="15.75" hidden="false" customHeight="true" outlineLevel="0" collapsed="false">
      <c r="A507" s="4" t="str">
        <f aca="false">IF('Time Series Inputs'!A507="","",'Time Series Inputs'!A507)</f>
        <v/>
      </c>
      <c r="B507" s="5" t="str">
        <f aca="false">IF('Time Series Inputs'!B507="","",'Time Series Inputs'!B507)</f>
        <v/>
      </c>
      <c r="C507" s="5" t="str">
        <f aca="false">IF('Time Series Inputs'!C507="","",'Time Series Inputs'!C507)</f>
        <v/>
      </c>
      <c r="D507" s="6" t="str">
        <f aca="false">IF(A507="","",'Apply Constraints'!A507)</f>
        <v/>
      </c>
      <c r="E507" s="6" t="str">
        <f aca="false">IF(A507="","",E506*(D506*(B507/B506-1)+1))</f>
        <v/>
      </c>
    </row>
    <row r="508" customFormat="false" ht="15.75" hidden="false" customHeight="true" outlineLevel="0" collapsed="false">
      <c r="A508" s="4" t="str">
        <f aca="false">IF('Time Series Inputs'!A508="","",'Time Series Inputs'!A508)</f>
        <v/>
      </c>
      <c r="B508" s="5" t="str">
        <f aca="false">IF('Time Series Inputs'!B508="","",'Time Series Inputs'!B508)</f>
        <v/>
      </c>
      <c r="C508" s="5" t="str">
        <f aca="false">IF('Time Series Inputs'!C508="","",'Time Series Inputs'!C508)</f>
        <v/>
      </c>
      <c r="D508" s="6" t="str">
        <f aca="false">IF(A508="","",'Apply Constraints'!A508)</f>
        <v/>
      </c>
      <c r="E508" s="6" t="str">
        <f aca="false">IF(A508="","",E507*(D507*(B508/B507-1)+1))</f>
        <v/>
      </c>
    </row>
    <row r="509" customFormat="false" ht="15.75" hidden="false" customHeight="true" outlineLevel="0" collapsed="false">
      <c r="A509" s="4" t="str">
        <f aca="false">IF('Time Series Inputs'!A509="","",'Time Series Inputs'!A509)</f>
        <v/>
      </c>
      <c r="B509" s="5" t="str">
        <f aca="false">IF('Time Series Inputs'!B509="","",'Time Series Inputs'!B509)</f>
        <v/>
      </c>
      <c r="C509" s="5" t="str">
        <f aca="false">IF('Time Series Inputs'!C509="","",'Time Series Inputs'!C509)</f>
        <v/>
      </c>
      <c r="D509" s="6" t="str">
        <f aca="false">IF(A509="","",'Apply Constraints'!A509)</f>
        <v/>
      </c>
      <c r="E509" s="6" t="str">
        <f aca="false">IF(A509="","",E508*(D508*(B509/B508-1)+1))</f>
        <v/>
      </c>
    </row>
    <row r="510" customFormat="false" ht="15.75" hidden="false" customHeight="true" outlineLevel="0" collapsed="false">
      <c r="A510" s="4" t="str">
        <f aca="false">IF('Time Series Inputs'!A510="","",'Time Series Inputs'!A510)</f>
        <v/>
      </c>
      <c r="B510" s="5" t="str">
        <f aca="false">IF('Time Series Inputs'!B510="","",'Time Series Inputs'!B510)</f>
        <v/>
      </c>
      <c r="C510" s="5" t="str">
        <f aca="false">IF('Time Series Inputs'!C510="","",'Time Series Inputs'!C510)</f>
        <v/>
      </c>
      <c r="D510" s="6" t="str">
        <f aca="false">IF(A510="","",'Apply Constraints'!A510)</f>
        <v/>
      </c>
      <c r="E510" s="6" t="str">
        <f aca="false">IF(A510="","",E509*(D509*(B510/B509-1)+1))</f>
        <v/>
      </c>
    </row>
    <row r="511" customFormat="false" ht="15.75" hidden="false" customHeight="true" outlineLevel="0" collapsed="false">
      <c r="A511" s="4" t="str">
        <f aca="false">IF('Time Series Inputs'!A511="","",'Time Series Inputs'!A511)</f>
        <v/>
      </c>
      <c r="B511" s="5" t="str">
        <f aca="false">IF('Time Series Inputs'!B511="","",'Time Series Inputs'!B511)</f>
        <v/>
      </c>
      <c r="C511" s="5" t="str">
        <f aca="false">IF('Time Series Inputs'!C511="","",'Time Series Inputs'!C511)</f>
        <v/>
      </c>
      <c r="D511" s="6" t="str">
        <f aca="false">IF(A511="","",'Apply Constraints'!A511)</f>
        <v/>
      </c>
      <c r="E511" s="6" t="str">
        <f aca="false">IF(A511="","",E510*(D510*(B511/B510-1)+1))</f>
        <v/>
      </c>
    </row>
    <row r="512" customFormat="false" ht="15.75" hidden="false" customHeight="true" outlineLevel="0" collapsed="false">
      <c r="A512" s="4" t="str">
        <f aca="false">IF('Time Series Inputs'!A512="","",'Time Series Inputs'!A512)</f>
        <v/>
      </c>
      <c r="B512" s="5" t="str">
        <f aca="false">IF('Time Series Inputs'!B512="","",'Time Series Inputs'!B512)</f>
        <v/>
      </c>
      <c r="C512" s="5" t="str">
        <f aca="false">IF('Time Series Inputs'!C512="","",'Time Series Inputs'!C512)</f>
        <v/>
      </c>
      <c r="D512" s="6" t="str">
        <f aca="false">IF(A512="","",'Apply Constraints'!A512)</f>
        <v/>
      </c>
      <c r="E512" s="6" t="str">
        <f aca="false">IF(A512="","",E511*(D511*(B512/B511-1)+1))</f>
        <v/>
      </c>
    </row>
    <row r="513" customFormat="false" ht="15.75" hidden="false" customHeight="true" outlineLevel="0" collapsed="false">
      <c r="A513" s="4" t="str">
        <f aca="false">IF('Time Series Inputs'!A513="","",'Time Series Inputs'!A513)</f>
        <v/>
      </c>
      <c r="B513" s="5" t="str">
        <f aca="false">IF('Time Series Inputs'!B513="","",'Time Series Inputs'!B513)</f>
        <v/>
      </c>
      <c r="C513" s="5" t="str">
        <f aca="false">IF('Time Series Inputs'!C513="","",'Time Series Inputs'!C513)</f>
        <v/>
      </c>
      <c r="D513" s="6" t="str">
        <f aca="false">IF(A513="","",'Apply Constraints'!A513)</f>
        <v/>
      </c>
      <c r="E513" s="6" t="str">
        <f aca="false">IF(A513="","",E512*(D512*(B513/B512-1)+1))</f>
        <v/>
      </c>
    </row>
    <row r="514" customFormat="false" ht="15.75" hidden="false" customHeight="true" outlineLevel="0" collapsed="false">
      <c r="A514" s="4" t="str">
        <f aca="false">IF('Time Series Inputs'!A514="","",'Time Series Inputs'!A514)</f>
        <v/>
      </c>
      <c r="B514" s="5" t="str">
        <f aca="false">IF('Time Series Inputs'!B514="","",'Time Series Inputs'!B514)</f>
        <v/>
      </c>
      <c r="C514" s="5" t="str">
        <f aca="false">IF('Time Series Inputs'!C514="","",'Time Series Inputs'!C514)</f>
        <v/>
      </c>
      <c r="D514" s="6" t="str">
        <f aca="false">IF(A514="","",'Apply Constraints'!A514)</f>
        <v/>
      </c>
      <c r="E514" s="6" t="str">
        <f aca="false">IF(A514="","",E513*(D513*(B514/B513-1)+1))</f>
        <v/>
      </c>
    </row>
    <row r="515" customFormat="false" ht="15.75" hidden="false" customHeight="true" outlineLevel="0" collapsed="false">
      <c r="A515" s="4" t="str">
        <f aca="false">IF('Time Series Inputs'!A515="","",'Time Series Inputs'!A515)</f>
        <v/>
      </c>
      <c r="B515" s="5" t="str">
        <f aca="false">IF('Time Series Inputs'!B515="","",'Time Series Inputs'!B515)</f>
        <v/>
      </c>
      <c r="C515" s="5" t="str">
        <f aca="false">IF('Time Series Inputs'!C515="","",'Time Series Inputs'!C515)</f>
        <v/>
      </c>
      <c r="D515" s="6" t="str">
        <f aca="false">IF(A515="","",'Apply Constraints'!A515)</f>
        <v/>
      </c>
      <c r="E515" s="6" t="str">
        <f aca="false">IF(A515="","",E514*(D514*(B515/B514-1)+1))</f>
        <v/>
      </c>
    </row>
    <row r="516" customFormat="false" ht="15.75" hidden="false" customHeight="true" outlineLevel="0" collapsed="false">
      <c r="A516" s="4" t="str">
        <f aca="false">IF('Time Series Inputs'!A516="","",'Time Series Inputs'!A516)</f>
        <v/>
      </c>
      <c r="B516" s="5" t="str">
        <f aca="false">IF('Time Series Inputs'!B516="","",'Time Series Inputs'!B516)</f>
        <v/>
      </c>
      <c r="C516" s="5" t="str">
        <f aca="false">IF('Time Series Inputs'!C516="","",'Time Series Inputs'!C516)</f>
        <v/>
      </c>
      <c r="D516" s="6" t="str">
        <f aca="false">IF(A516="","",'Apply Constraints'!A516)</f>
        <v/>
      </c>
      <c r="E516" s="6" t="str">
        <f aca="false">IF(A516="","",E515*(D515*(B516/B515-1)+1))</f>
        <v/>
      </c>
    </row>
    <row r="517" customFormat="false" ht="15.75" hidden="false" customHeight="true" outlineLevel="0" collapsed="false">
      <c r="A517" s="4" t="str">
        <f aca="false">IF('Time Series Inputs'!A517="","",'Time Series Inputs'!A517)</f>
        <v/>
      </c>
      <c r="B517" s="5" t="str">
        <f aca="false">IF('Time Series Inputs'!B517="","",'Time Series Inputs'!B517)</f>
        <v/>
      </c>
      <c r="C517" s="5" t="str">
        <f aca="false">IF('Time Series Inputs'!C517="","",'Time Series Inputs'!C517)</f>
        <v/>
      </c>
      <c r="D517" s="6" t="str">
        <f aca="false">IF(A517="","",'Apply Constraints'!A517)</f>
        <v/>
      </c>
      <c r="E517" s="6" t="str">
        <f aca="false">IF(A517="","",E516*(D516*(B517/B516-1)+1))</f>
        <v/>
      </c>
    </row>
    <row r="518" customFormat="false" ht="15.75" hidden="false" customHeight="true" outlineLevel="0" collapsed="false">
      <c r="A518" s="4" t="str">
        <f aca="false">IF('Time Series Inputs'!A518="","",'Time Series Inputs'!A518)</f>
        <v/>
      </c>
      <c r="B518" s="5" t="str">
        <f aca="false">IF('Time Series Inputs'!B518="","",'Time Series Inputs'!B518)</f>
        <v/>
      </c>
      <c r="C518" s="5" t="str">
        <f aca="false">IF('Time Series Inputs'!C518="","",'Time Series Inputs'!C518)</f>
        <v/>
      </c>
      <c r="D518" s="6" t="str">
        <f aca="false">IF(A518="","",'Apply Constraints'!A518)</f>
        <v/>
      </c>
      <c r="E518" s="6" t="str">
        <f aca="false">IF(A518="","",E517*(D517*(B518/B517-1)+1))</f>
        <v/>
      </c>
    </row>
    <row r="519" customFormat="false" ht="15.75" hidden="false" customHeight="true" outlineLevel="0" collapsed="false">
      <c r="A519" s="4" t="str">
        <f aca="false">IF('Time Series Inputs'!A519="","",'Time Series Inputs'!A519)</f>
        <v/>
      </c>
      <c r="B519" s="5" t="str">
        <f aca="false">IF('Time Series Inputs'!B519="","",'Time Series Inputs'!B519)</f>
        <v/>
      </c>
      <c r="C519" s="5" t="str">
        <f aca="false">IF('Time Series Inputs'!C519="","",'Time Series Inputs'!C519)</f>
        <v/>
      </c>
      <c r="D519" s="6" t="str">
        <f aca="false">IF(A519="","",'Apply Constraints'!A519)</f>
        <v/>
      </c>
      <c r="E519" s="6" t="str">
        <f aca="false">IF(A519="","",E518*(D518*(B519/B518-1)+1))</f>
        <v/>
      </c>
    </row>
    <row r="520" customFormat="false" ht="15.75" hidden="false" customHeight="true" outlineLevel="0" collapsed="false">
      <c r="A520" s="4" t="str">
        <f aca="false">IF('Time Series Inputs'!A520="","",'Time Series Inputs'!A520)</f>
        <v/>
      </c>
      <c r="B520" s="5" t="str">
        <f aca="false">IF('Time Series Inputs'!B520="","",'Time Series Inputs'!B520)</f>
        <v/>
      </c>
      <c r="C520" s="5" t="str">
        <f aca="false">IF('Time Series Inputs'!C520="","",'Time Series Inputs'!C520)</f>
        <v/>
      </c>
      <c r="D520" s="6" t="str">
        <f aca="false">IF(A520="","",'Apply Constraints'!A520)</f>
        <v/>
      </c>
      <c r="E520" s="6" t="str">
        <f aca="false">IF(A520="","",E519*(D519*(B520/B519-1)+1))</f>
        <v/>
      </c>
    </row>
    <row r="521" customFormat="false" ht="15.75" hidden="false" customHeight="true" outlineLevel="0" collapsed="false">
      <c r="A521" s="4" t="str">
        <f aca="false">IF('Time Series Inputs'!A521="","",'Time Series Inputs'!A521)</f>
        <v/>
      </c>
      <c r="B521" s="5" t="str">
        <f aca="false">IF('Time Series Inputs'!B521="","",'Time Series Inputs'!B521)</f>
        <v/>
      </c>
      <c r="C521" s="5" t="str">
        <f aca="false">IF('Time Series Inputs'!C521="","",'Time Series Inputs'!C521)</f>
        <v/>
      </c>
      <c r="D521" s="6" t="str">
        <f aca="false">IF(A521="","",'Apply Constraints'!A521)</f>
        <v/>
      </c>
      <c r="E521" s="6" t="str">
        <f aca="false">IF(A521="","",E520*(D520*(B521/B520-1)+1))</f>
        <v/>
      </c>
    </row>
    <row r="522" customFormat="false" ht="15.75" hidden="false" customHeight="true" outlineLevel="0" collapsed="false">
      <c r="A522" s="4" t="str">
        <f aca="false">IF('Time Series Inputs'!A522="","",'Time Series Inputs'!A522)</f>
        <v/>
      </c>
      <c r="B522" s="5" t="str">
        <f aca="false">IF('Time Series Inputs'!B522="","",'Time Series Inputs'!B522)</f>
        <v/>
      </c>
      <c r="C522" s="5" t="str">
        <f aca="false">IF('Time Series Inputs'!C522="","",'Time Series Inputs'!C522)</f>
        <v/>
      </c>
      <c r="D522" s="6" t="str">
        <f aca="false">IF(A522="","",'Apply Constraints'!A522)</f>
        <v/>
      </c>
      <c r="E522" s="6" t="str">
        <f aca="false">IF(A522="","",E521*(D521*(B522/B521-1)+1))</f>
        <v/>
      </c>
    </row>
    <row r="523" customFormat="false" ht="15.75" hidden="false" customHeight="true" outlineLevel="0" collapsed="false">
      <c r="A523" s="4" t="str">
        <f aca="false">IF('Time Series Inputs'!A523="","",'Time Series Inputs'!A523)</f>
        <v/>
      </c>
      <c r="B523" s="5" t="str">
        <f aca="false">IF('Time Series Inputs'!B523="","",'Time Series Inputs'!B523)</f>
        <v/>
      </c>
      <c r="C523" s="5" t="str">
        <f aca="false">IF('Time Series Inputs'!C523="","",'Time Series Inputs'!C523)</f>
        <v/>
      </c>
      <c r="D523" s="6" t="str">
        <f aca="false">IF(A523="","",'Apply Constraints'!A523)</f>
        <v/>
      </c>
      <c r="E523" s="6" t="str">
        <f aca="false">IF(A523="","",E522*(D522*(B523/B522-1)+1))</f>
        <v/>
      </c>
    </row>
    <row r="524" customFormat="false" ht="15.75" hidden="false" customHeight="true" outlineLevel="0" collapsed="false">
      <c r="A524" s="4" t="str">
        <f aca="false">IF('Time Series Inputs'!A524="","",'Time Series Inputs'!A524)</f>
        <v/>
      </c>
      <c r="B524" s="5" t="str">
        <f aca="false">IF('Time Series Inputs'!B524="","",'Time Series Inputs'!B524)</f>
        <v/>
      </c>
      <c r="C524" s="5" t="str">
        <f aca="false">IF('Time Series Inputs'!C524="","",'Time Series Inputs'!C524)</f>
        <v/>
      </c>
      <c r="D524" s="6" t="str">
        <f aca="false">IF(A524="","",'Apply Constraints'!A524)</f>
        <v/>
      </c>
      <c r="E524" s="6" t="str">
        <f aca="false">IF(A524="","",E523*(D523*(B524/B523-1)+1))</f>
        <v/>
      </c>
    </row>
    <row r="525" customFormat="false" ht="15.75" hidden="false" customHeight="true" outlineLevel="0" collapsed="false">
      <c r="A525" s="4" t="str">
        <f aca="false">IF('Time Series Inputs'!A525="","",'Time Series Inputs'!A525)</f>
        <v/>
      </c>
      <c r="B525" s="5" t="str">
        <f aca="false">IF('Time Series Inputs'!B525="","",'Time Series Inputs'!B525)</f>
        <v/>
      </c>
      <c r="C525" s="5" t="str">
        <f aca="false">IF('Time Series Inputs'!C525="","",'Time Series Inputs'!C525)</f>
        <v/>
      </c>
      <c r="D525" s="6" t="str">
        <f aca="false">IF(A525="","",'Apply Constraints'!A525)</f>
        <v/>
      </c>
      <c r="E525" s="6" t="str">
        <f aca="false">IF(A525="","",E524*(D524*(B525/B524-1)+1))</f>
        <v/>
      </c>
    </row>
    <row r="526" customFormat="false" ht="15.75" hidden="false" customHeight="true" outlineLevel="0" collapsed="false">
      <c r="A526" s="4" t="str">
        <f aca="false">IF('Time Series Inputs'!A526="","",'Time Series Inputs'!A526)</f>
        <v/>
      </c>
      <c r="B526" s="5" t="str">
        <f aca="false">IF('Time Series Inputs'!B526="","",'Time Series Inputs'!B526)</f>
        <v/>
      </c>
      <c r="C526" s="5" t="str">
        <f aca="false">IF('Time Series Inputs'!C526="","",'Time Series Inputs'!C526)</f>
        <v/>
      </c>
      <c r="D526" s="6" t="str">
        <f aca="false">IF(A526="","",'Apply Constraints'!A526)</f>
        <v/>
      </c>
      <c r="E526" s="6" t="str">
        <f aca="false">IF(A526="","",E525*(D525*(B526/B525-1)+1))</f>
        <v/>
      </c>
    </row>
    <row r="527" customFormat="false" ht="15.75" hidden="false" customHeight="true" outlineLevel="0" collapsed="false">
      <c r="A527" s="4" t="str">
        <f aca="false">IF('Time Series Inputs'!A527="","",'Time Series Inputs'!A527)</f>
        <v/>
      </c>
      <c r="B527" s="5" t="str">
        <f aca="false">IF('Time Series Inputs'!B527="","",'Time Series Inputs'!B527)</f>
        <v/>
      </c>
      <c r="C527" s="5" t="str">
        <f aca="false">IF('Time Series Inputs'!C527="","",'Time Series Inputs'!C527)</f>
        <v/>
      </c>
      <c r="D527" s="6" t="str">
        <f aca="false">IF(A527="","",'Apply Constraints'!A527)</f>
        <v/>
      </c>
      <c r="E527" s="6" t="str">
        <f aca="false">IF(A527="","",E526*(D526*(B527/B526-1)+1))</f>
        <v/>
      </c>
    </row>
    <row r="528" customFormat="false" ht="15.75" hidden="false" customHeight="true" outlineLevel="0" collapsed="false">
      <c r="A528" s="4" t="str">
        <f aca="false">IF('Time Series Inputs'!A528="","",'Time Series Inputs'!A528)</f>
        <v/>
      </c>
      <c r="B528" s="5" t="str">
        <f aca="false">IF('Time Series Inputs'!B528="","",'Time Series Inputs'!B528)</f>
        <v/>
      </c>
      <c r="C528" s="5" t="str">
        <f aca="false">IF('Time Series Inputs'!C528="","",'Time Series Inputs'!C528)</f>
        <v/>
      </c>
      <c r="D528" s="6" t="str">
        <f aca="false">IF(A528="","",'Apply Constraints'!A528)</f>
        <v/>
      </c>
      <c r="E528" s="6" t="str">
        <f aca="false">IF(A528="","",E527*(D527*(B528/B527-1)+1))</f>
        <v/>
      </c>
    </row>
    <row r="529" customFormat="false" ht="15.75" hidden="false" customHeight="true" outlineLevel="0" collapsed="false">
      <c r="A529" s="4" t="str">
        <f aca="false">IF('Time Series Inputs'!A529="","",'Time Series Inputs'!A529)</f>
        <v/>
      </c>
      <c r="B529" s="5" t="str">
        <f aca="false">IF('Time Series Inputs'!B529="","",'Time Series Inputs'!B529)</f>
        <v/>
      </c>
      <c r="C529" s="5" t="str">
        <f aca="false">IF('Time Series Inputs'!C529="","",'Time Series Inputs'!C529)</f>
        <v/>
      </c>
      <c r="D529" s="6" t="str">
        <f aca="false">IF(A529="","",'Apply Constraints'!A529)</f>
        <v/>
      </c>
      <c r="E529" s="6" t="str">
        <f aca="false">IF(A529="","",E528*(D528*(B529/B528-1)+1))</f>
        <v/>
      </c>
    </row>
    <row r="530" customFormat="false" ht="15.75" hidden="false" customHeight="true" outlineLevel="0" collapsed="false">
      <c r="A530" s="4" t="str">
        <f aca="false">IF('Time Series Inputs'!A530="","",'Time Series Inputs'!A530)</f>
        <v/>
      </c>
      <c r="B530" s="5" t="str">
        <f aca="false">IF('Time Series Inputs'!B530="","",'Time Series Inputs'!B530)</f>
        <v/>
      </c>
      <c r="C530" s="5" t="str">
        <f aca="false">IF('Time Series Inputs'!C530="","",'Time Series Inputs'!C530)</f>
        <v/>
      </c>
      <c r="D530" s="6" t="str">
        <f aca="false">IF(A530="","",'Apply Constraints'!A530)</f>
        <v/>
      </c>
      <c r="E530" s="6" t="str">
        <f aca="false">IF(A530="","",E529*(D529*(B530/B529-1)+1))</f>
        <v/>
      </c>
    </row>
    <row r="531" customFormat="false" ht="15.75" hidden="false" customHeight="true" outlineLevel="0" collapsed="false">
      <c r="A531" s="4" t="str">
        <f aca="false">IF('Time Series Inputs'!A531="","",'Time Series Inputs'!A531)</f>
        <v/>
      </c>
      <c r="B531" s="5" t="str">
        <f aca="false">IF('Time Series Inputs'!B531="","",'Time Series Inputs'!B531)</f>
        <v/>
      </c>
      <c r="C531" s="5" t="str">
        <f aca="false">IF('Time Series Inputs'!C531="","",'Time Series Inputs'!C531)</f>
        <v/>
      </c>
      <c r="D531" s="6" t="str">
        <f aca="false">IF(A531="","",'Apply Constraints'!A531)</f>
        <v/>
      </c>
      <c r="E531" s="6" t="str">
        <f aca="false">IF(A531="","",E530*(D530*(B531/B530-1)+1))</f>
        <v/>
      </c>
    </row>
    <row r="532" customFormat="false" ht="15.75" hidden="false" customHeight="true" outlineLevel="0" collapsed="false">
      <c r="A532" s="4" t="str">
        <f aca="false">IF('Time Series Inputs'!A532="","",'Time Series Inputs'!A532)</f>
        <v/>
      </c>
      <c r="B532" s="5" t="str">
        <f aca="false">IF('Time Series Inputs'!B532="","",'Time Series Inputs'!B532)</f>
        <v/>
      </c>
      <c r="C532" s="5" t="str">
        <f aca="false">IF('Time Series Inputs'!C532="","",'Time Series Inputs'!C532)</f>
        <v/>
      </c>
      <c r="D532" s="6" t="str">
        <f aca="false">IF(A532="","",'Apply Constraints'!A532)</f>
        <v/>
      </c>
      <c r="E532" s="6" t="str">
        <f aca="false">IF(A532="","",E531*(D531*(B532/B531-1)+1))</f>
        <v/>
      </c>
    </row>
    <row r="533" customFormat="false" ht="15.75" hidden="false" customHeight="true" outlineLevel="0" collapsed="false">
      <c r="A533" s="4" t="str">
        <f aca="false">IF('Time Series Inputs'!A533="","",'Time Series Inputs'!A533)</f>
        <v/>
      </c>
      <c r="B533" s="5" t="str">
        <f aca="false">IF('Time Series Inputs'!B533="","",'Time Series Inputs'!B533)</f>
        <v/>
      </c>
      <c r="C533" s="5" t="str">
        <f aca="false">IF('Time Series Inputs'!C533="","",'Time Series Inputs'!C533)</f>
        <v/>
      </c>
      <c r="D533" s="6" t="str">
        <f aca="false">IF(A533="","",'Apply Constraints'!A533)</f>
        <v/>
      </c>
      <c r="E533" s="6" t="str">
        <f aca="false">IF(A533="","",E532*(D532*(B533/B532-1)+1))</f>
        <v/>
      </c>
    </row>
    <row r="534" customFormat="false" ht="15.75" hidden="false" customHeight="true" outlineLevel="0" collapsed="false">
      <c r="A534" s="4" t="str">
        <f aca="false">IF('Time Series Inputs'!A534="","",'Time Series Inputs'!A534)</f>
        <v/>
      </c>
      <c r="B534" s="5" t="str">
        <f aca="false">IF('Time Series Inputs'!B534="","",'Time Series Inputs'!B534)</f>
        <v/>
      </c>
      <c r="C534" s="5" t="str">
        <f aca="false">IF('Time Series Inputs'!C534="","",'Time Series Inputs'!C534)</f>
        <v/>
      </c>
      <c r="D534" s="6" t="str">
        <f aca="false">IF(A534="","",'Apply Constraints'!A534)</f>
        <v/>
      </c>
      <c r="E534" s="6" t="str">
        <f aca="false">IF(A534="","",E533*(D533*(B534/B533-1)+1))</f>
        <v/>
      </c>
    </row>
    <row r="535" customFormat="false" ht="15.75" hidden="false" customHeight="true" outlineLevel="0" collapsed="false">
      <c r="A535" s="4" t="str">
        <f aca="false">IF('Time Series Inputs'!A535="","",'Time Series Inputs'!A535)</f>
        <v/>
      </c>
      <c r="B535" s="5" t="str">
        <f aca="false">IF('Time Series Inputs'!B535="","",'Time Series Inputs'!B535)</f>
        <v/>
      </c>
      <c r="C535" s="5" t="str">
        <f aca="false">IF('Time Series Inputs'!C535="","",'Time Series Inputs'!C535)</f>
        <v/>
      </c>
      <c r="D535" s="6" t="str">
        <f aca="false">IF(A535="","",'Apply Constraints'!A535)</f>
        <v/>
      </c>
      <c r="E535" s="6" t="str">
        <f aca="false">IF(A535="","",E534*(D534*(B535/B534-1)+1))</f>
        <v/>
      </c>
    </row>
    <row r="536" customFormat="false" ht="15.75" hidden="false" customHeight="true" outlineLevel="0" collapsed="false">
      <c r="A536" s="4" t="str">
        <f aca="false">IF('Time Series Inputs'!A536="","",'Time Series Inputs'!A536)</f>
        <v/>
      </c>
      <c r="B536" s="5" t="str">
        <f aca="false">IF('Time Series Inputs'!B536="","",'Time Series Inputs'!B536)</f>
        <v/>
      </c>
      <c r="C536" s="5" t="str">
        <f aca="false">IF('Time Series Inputs'!C536="","",'Time Series Inputs'!C536)</f>
        <v/>
      </c>
      <c r="D536" s="6" t="str">
        <f aca="false">IF(A536="","",'Apply Constraints'!A536)</f>
        <v/>
      </c>
      <c r="E536" s="6" t="str">
        <f aca="false">IF(A536="","",E535*(D535*(B536/B535-1)+1))</f>
        <v/>
      </c>
    </row>
    <row r="537" customFormat="false" ht="15.75" hidden="false" customHeight="true" outlineLevel="0" collapsed="false">
      <c r="A537" s="4" t="str">
        <f aca="false">IF('Time Series Inputs'!A537="","",'Time Series Inputs'!A537)</f>
        <v/>
      </c>
      <c r="B537" s="5" t="str">
        <f aca="false">IF('Time Series Inputs'!B537="","",'Time Series Inputs'!B537)</f>
        <v/>
      </c>
      <c r="C537" s="5" t="str">
        <f aca="false">IF('Time Series Inputs'!C537="","",'Time Series Inputs'!C537)</f>
        <v/>
      </c>
      <c r="D537" s="6" t="str">
        <f aca="false">IF(A537="","",'Apply Constraints'!A537)</f>
        <v/>
      </c>
      <c r="E537" s="6" t="str">
        <f aca="false">IF(A537="","",E536*(D536*(B537/B536-1)+1))</f>
        <v/>
      </c>
    </row>
    <row r="538" customFormat="false" ht="15.75" hidden="false" customHeight="true" outlineLevel="0" collapsed="false">
      <c r="A538" s="4" t="str">
        <f aca="false">IF('Time Series Inputs'!A538="","",'Time Series Inputs'!A538)</f>
        <v/>
      </c>
      <c r="B538" s="5" t="str">
        <f aca="false">IF('Time Series Inputs'!B538="","",'Time Series Inputs'!B538)</f>
        <v/>
      </c>
      <c r="C538" s="5" t="str">
        <f aca="false">IF('Time Series Inputs'!C538="","",'Time Series Inputs'!C538)</f>
        <v/>
      </c>
      <c r="D538" s="6" t="str">
        <f aca="false">IF(A538="","",'Apply Constraints'!A538)</f>
        <v/>
      </c>
      <c r="E538" s="6" t="str">
        <f aca="false">IF(A538="","",E537*(D537*(B538/B537-1)+1))</f>
        <v/>
      </c>
    </row>
    <row r="539" customFormat="false" ht="15.75" hidden="false" customHeight="true" outlineLevel="0" collapsed="false">
      <c r="A539" s="4" t="str">
        <f aca="false">IF('Time Series Inputs'!A539="","",'Time Series Inputs'!A539)</f>
        <v/>
      </c>
      <c r="B539" s="5" t="str">
        <f aca="false">IF('Time Series Inputs'!B539="","",'Time Series Inputs'!B539)</f>
        <v/>
      </c>
      <c r="C539" s="5" t="str">
        <f aca="false">IF('Time Series Inputs'!C539="","",'Time Series Inputs'!C539)</f>
        <v/>
      </c>
      <c r="D539" s="6" t="str">
        <f aca="false">IF(A539="","",'Apply Constraints'!A539)</f>
        <v/>
      </c>
      <c r="E539" s="6" t="str">
        <f aca="false">IF(A539="","",E538*(D538*(B539/B538-1)+1))</f>
        <v/>
      </c>
    </row>
    <row r="540" customFormat="false" ht="15.75" hidden="false" customHeight="true" outlineLevel="0" collapsed="false">
      <c r="A540" s="4" t="str">
        <f aca="false">IF('Time Series Inputs'!A540="","",'Time Series Inputs'!A540)</f>
        <v/>
      </c>
      <c r="B540" s="5" t="str">
        <f aca="false">IF('Time Series Inputs'!B540="","",'Time Series Inputs'!B540)</f>
        <v/>
      </c>
      <c r="C540" s="5" t="str">
        <f aca="false">IF('Time Series Inputs'!C540="","",'Time Series Inputs'!C540)</f>
        <v/>
      </c>
      <c r="D540" s="6" t="str">
        <f aca="false">IF(A540="","",'Apply Constraints'!A540)</f>
        <v/>
      </c>
      <c r="E540" s="6" t="str">
        <f aca="false">IF(A540="","",E539*(D539*(B540/B539-1)+1))</f>
        <v/>
      </c>
    </row>
    <row r="541" customFormat="false" ht="15.75" hidden="false" customHeight="true" outlineLevel="0" collapsed="false">
      <c r="A541" s="4" t="str">
        <f aca="false">IF('Time Series Inputs'!A541="","",'Time Series Inputs'!A541)</f>
        <v/>
      </c>
      <c r="B541" s="5" t="str">
        <f aca="false">IF('Time Series Inputs'!B541="","",'Time Series Inputs'!B541)</f>
        <v/>
      </c>
      <c r="C541" s="5" t="str">
        <f aca="false">IF('Time Series Inputs'!C541="","",'Time Series Inputs'!C541)</f>
        <v/>
      </c>
      <c r="D541" s="6" t="str">
        <f aca="false">IF(A541="","",'Apply Constraints'!A541)</f>
        <v/>
      </c>
      <c r="E541" s="6" t="str">
        <f aca="false">IF(A541="","",E540*(D540*(B541/B540-1)+1))</f>
        <v/>
      </c>
    </row>
    <row r="542" customFormat="false" ht="15.75" hidden="false" customHeight="true" outlineLevel="0" collapsed="false">
      <c r="A542" s="4" t="str">
        <f aca="false">IF('Time Series Inputs'!A542="","",'Time Series Inputs'!A542)</f>
        <v/>
      </c>
      <c r="B542" s="5" t="str">
        <f aca="false">IF('Time Series Inputs'!B542="","",'Time Series Inputs'!B542)</f>
        <v/>
      </c>
      <c r="C542" s="5" t="str">
        <f aca="false">IF('Time Series Inputs'!C542="","",'Time Series Inputs'!C542)</f>
        <v/>
      </c>
      <c r="D542" s="6" t="str">
        <f aca="false">IF(A542="","",'Apply Constraints'!A542)</f>
        <v/>
      </c>
      <c r="E542" s="6" t="str">
        <f aca="false">IF(A542="","",E541*(D541*(B542/B541-1)+1))</f>
        <v/>
      </c>
    </row>
    <row r="543" customFormat="false" ht="15.75" hidden="false" customHeight="true" outlineLevel="0" collapsed="false">
      <c r="A543" s="4" t="str">
        <f aca="false">IF('Time Series Inputs'!A543="","",'Time Series Inputs'!A543)</f>
        <v/>
      </c>
      <c r="B543" s="5" t="str">
        <f aca="false">IF('Time Series Inputs'!B543="","",'Time Series Inputs'!B543)</f>
        <v/>
      </c>
      <c r="C543" s="5" t="str">
        <f aca="false">IF('Time Series Inputs'!C543="","",'Time Series Inputs'!C543)</f>
        <v/>
      </c>
      <c r="D543" s="6" t="str">
        <f aca="false">IF(A543="","",'Apply Constraints'!A543)</f>
        <v/>
      </c>
      <c r="E543" s="6" t="str">
        <f aca="false">IF(A543="","",E542*(D542*(B543/B542-1)+1))</f>
        <v/>
      </c>
    </row>
    <row r="544" customFormat="false" ht="15.75" hidden="false" customHeight="true" outlineLevel="0" collapsed="false">
      <c r="A544" s="4" t="str">
        <f aca="false">IF('Time Series Inputs'!A544="","",'Time Series Inputs'!A544)</f>
        <v/>
      </c>
      <c r="B544" s="5" t="str">
        <f aca="false">IF('Time Series Inputs'!B544="","",'Time Series Inputs'!B544)</f>
        <v/>
      </c>
      <c r="C544" s="5" t="str">
        <f aca="false">IF('Time Series Inputs'!C544="","",'Time Series Inputs'!C544)</f>
        <v/>
      </c>
      <c r="D544" s="6" t="str">
        <f aca="false">IF(A544="","",'Apply Constraints'!A544)</f>
        <v/>
      </c>
      <c r="E544" s="6" t="str">
        <f aca="false">IF(A544="","",E543*(D543*(B544/B543-1)+1))</f>
        <v/>
      </c>
    </row>
    <row r="545" customFormat="false" ht="15.75" hidden="false" customHeight="true" outlineLevel="0" collapsed="false">
      <c r="A545" s="4" t="str">
        <f aca="false">IF('Time Series Inputs'!A545="","",'Time Series Inputs'!A545)</f>
        <v/>
      </c>
      <c r="B545" s="5" t="str">
        <f aca="false">IF('Time Series Inputs'!B545="","",'Time Series Inputs'!B545)</f>
        <v/>
      </c>
      <c r="C545" s="5" t="str">
        <f aca="false">IF('Time Series Inputs'!C545="","",'Time Series Inputs'!C545)</f>
        <v/>
      </c>
      <c r="D545" s="6" t="str">
        <f aca="false">IF(A545="","",'Apply Constraints'!A545)</f>
        <v/>
      </c>
      <c r="E545" s="6" t="str">
        <f aca="false">IF(A545="","",E544*(D544*(B545/B544-1)+1))</f>
        <v/>
      </c>
    </row>
    <row r="546" customFormat="false" ht="15.75" hidden="false" customHeight="true" outlineLevel="0" collapsed="false">
      <c r="A546" s="4" t="str">
        <f aca="false">IF('Time Series Inputs'!A546="","",'Time Series Inputs'!A546)</f>
        <v/>
      </c>
      <c r="B546" s="5" t="str">
        <f aca="false">IF('Time Series Inputs'!B546="","",'Time Series Inputs'!B546)</f>
        <v/>
      </c>
      <c r="C546" s="5" t="str">
        <f aca="false">IF('Time Series Inputs'!C546="","",'Time Series Inputs'!C546)</f>
        <v/>
      </c>
      <c r="D546" s="6" t="str">
        <f aca="false">IF(A546="","",'Apply Constraints'!A546)</f>
        <v/>
      </c>
      <c r="E546" s="6" t="str">
        <f aca="false">IF(A546="","",E545*(D545*(B546/B545-1)+1))</f>
        <v/>
      </c>
    </row>
    <row r="547" customFormat="false" ht="15.75" hidden="false" customHeight="true" outlineLevel="0" collapsed="false">
      <c r="A547" s="4" t="str">
        <f aca="false">IF('Time Series Inputs'!A547="","",'Time Series Inputs'!A547)</f>
        <v/>
      </c>
      <c r="B547" s="5" t="str">
        <f aca="false">IF('Time Series Inputs'!B547="","",'Time Series Inputs'!B547)</f>
        <v/>
      </c>
      <c r="C547" s="5" t="str">
        <f aca="false">IF('Time Series Inputs'!C547="","",'Time Series Inputs'!C547)</f>
        <v/>
      </c>
      <c r="D547" s="6" t="str">
        <f aca="false">IF(A547="","",'Apply Constraints'!A547)</f>
        <v/>
      </c>
      <c r="E547" s="6" t="str">
        <f aca="false">IF(A547="","",E546*(D546*(B547/B546-1)+1))</f>
        <v/>
      </c>
    </row>
    <row r="548" customFormat="false" ht="15.75" hidden="false" customHeight="true" outlineLevel="0" collapsed="false">
      <c r="A548" s="4" t="str">
        <f aca="false">IF('Time Series Inputs'!A548="","",'Time Series Inputs'!A548)</f>
        <v/>
      </c>
      <c r="B548" s="5" t="str">
        <f aca="false">IF('Time Series Inputs'!B548="","",'Time Series Inputs'!B548)</f>
        <v/>
      </c>
      <c r="C548" s="5" t="str">
        <f aca="false">IF('Time Series Inputs'!C548="","",'Time Series Inputs'!C548)</f>
        <v/>
      </c>
      <c r="D548" s="6" t="str">
        <f aca="false">IF(A548="","",'Apply Constraints'!A548)</f>
        <v/>
      </c>
      <c r="E548" s="6" t="str">
        <f aca="false">IF(A548="","",E547*(D547*(B548/B547-1)+1))</f>
        <v/>
      </c>
    </row>
    <row r="549" customFormat="false" ht="15.75" hidden="false" customHeight="true" outlineLevel="0" collapsed="false">
      <c r="A549" s="4" t="str">
        <f aca="false">IF('Time Series Inputs'!A549="","",'Time Series Inputs'!A549)</f>
        <v/>
      </c>
      <c r="B549" s="5" t="str">
        <f aca="false">IF('Time Series Inputs'!B549="","",'Time Series Inputs'!B549)</f>
        <v/>
      </c>
      <c r="C549" s="5" t="str">
        <f aca="false">IF('Time Series Inputs'!C549="","",'Time Series Inputs'!C549)</f>
        <v/>
      </c>
      <c r="D549" s="6" t="str">
        <f aca="false">IF(A549="","",'Apply Constraints'!A549)</f>
        <v/>
      </c>
      <c r="E549" s="6" t="str">
        <f aca="false">IF(A549="","",E548*(D548*(B549/B548-1)+1))</f>
        <v/>
      </c>
    </row>
    <row r="550" customFormat="false" ht="15.75" hidden="false" customHeight="true" outlineLevel="0" collapsed="false">
      <c r="A550" s="4" t="str">
        <f aca="false">IF('Time Series Inputs'!A550="","",'Time Series Inputs'!A550)</f>
        <v/>
      </c>
      <c r="B550" s="5" t="str">
        <f aca="false">IF('Time Series Inputs'!B550="","",'Time Series Inputs'!B550)</f>
        <v/>
      </c>
      <c r="C550" s="5" t="str">
        <f aca="false">IF('Time Series Inputs'!C550="","",'Time Series Inputs'!C550)</f>
        <v/>
      </c>
      <c r="D550" s="6" t="str">
        <f aca="false">IF(A550="","",'Apply Constraints'!A550)</f>
        <v/>
      </c>
      <c r="E550" s="6" t="str">
        <f aca="false">IF(A550="","",E549*(D549*(B550/B549-1)+1))</f>
        <v/>
      </c>
    </row>
    <row r="551" customFormat="false" ht="15.75" hidden="false" customHeight="true" outlineLevel="0" collapsed="false">
      <c r="A551" s="4" t="str">
        <f aca="false">IF('Time Series Inputs'!A551="","",'Time Series Inputs'!A551)</f>
        <v/>
      </c>
      <c r="B551" s="5" t="str">
        <f aca="false">IF('Time Series Inputs'!B551="","",'Time Series Inputs'!B551)</f>
        <v/>
      </c>
      <c r="C551" s="5" t="str">
        <f aca="false">IF('Time Series Inputs'!C551="","",'Time Series Inputs'!C551)</f>
        <v/>
      </c>
      <c r="D551" s="6" t="str">
        <f aca="false">IF(A551="","",'Apply Constraints'!A551)</f>
        <v/>
      </c>
      <c r="E551" s="6" t="str">
        <f aca="false">IF(A551="","",E550*(D550*(B551/B550-1)+1))</f>
        <v/>
      </c>
    </row>
    <row r="552" customFormat="false" ht="15.75" hidden="false" customHeight="true" outlineLevel="0" collapsed="false">
      <c r="A552" s="4" t="str">
        <f aca="false">IF('Time Series Inputs'!A552="","",'Time Series Inputs'!A552)</f>
        <v/>
      </c>
      <c r="B552" s="5" t="str">
        <f aca="false">IF('Time Series Inputs'!B552="","",'Time Series Inputs'!B552)</f>
        <v/>
      </c>
      <c r="C552" s="5" t="str">
        <f aca="false">IF('Time Series Inputs'!C552="","",'Time Series Inputs'!C552)</f>
        <v/>
      </c>
      <c r="D552" s="6" t="str">
        <f aca="false">IF(A552="","",'Apply Constraints'!A552)</f>
        <v/>
      </c>
      <c r="E552" s="6" t="str">
        <f aca="false">IF(A552="","",E551*(D551*(B552/B551-1)+1))</f>
        <v/>
      </c>
    </row>
    <row r="553" customFormat="false" ht="15.75" hidden="false" customHeight="true" outlineLevel="0" collapsed="false">
      <c r="A553" s="4" t="str">
        <f aca="false">IF('Time Series Inputs'!A553="","",'Time Series Inputs'!A553)</f>
        <v/>
      </c>
      <c r="B553" s="5" t="str">
        <f aca="false">IF('Time Series Inputs'!B553="","",'Time Series Inputs'!B553)</f>
        <v/>
      </c>
      <c r="C553" s="5" t="str">
        <f aca="false">IF('Time Series Inputs'!C553="","",'Time Series Inputs'!C553)</f>
        <v/>
      </c>
      <c r="D553" s="6" t="str">
        <f aca="false">IF(A553="","",'Apply Constraints'!A553)</f>
        <v/>
      </c>
      <c r="E553" s="6" t="str">
        <f aca="false">IF(A553="","",E552*(D552*(B553/B552-1)+1))</f>
        <v/>
      </c>
    </row>
    <row r="554" customFormat="false" ht="15.75" hidden="false" customHeight="true" outlineLevel="0" collapsed="false">
      <c r="A554" s="4" t="str">
        <f aca="false">IF('Time Series Inputs'!A554="","",'Time Series Inputs'!A554)</f>
        <v/>
      </c>
      <c r="B554" s="5" t="str">
        <f aca="false">IF('Time Series Inputs'!B554="","",'Time Series Inputs'!B554)</f>
        <v/>
      </c>
      <c r="C554" s="5" t="str">
        <f aca="false">IF('Time Series Inputs'!C554="","",'Time Series Inputs'!C554)</f>
        <v/>
      </c>
      <c r="D554" s="6" t="str">
        <f aca="false">IF(A554="","",'Apply Constraints'!A554)</f>
        <v/>
      </c>
      <c r="E554" s="6" t="str">
        <f aca="false">IF(A554="","",E553*(D553*(B554/B553-1)+1))</f>
        <v/>
      </c>
    </row>
    <row r="555" customFormat="false" ht="15.75" hidden="false" customHeight="true" outlineLevel="0" collapsed="false">
      <c r="A555" s="4" t="str">
        <f aca="false">IF('Time Series Inputs'!A555="","",'Time Series Inputs'!A555)</f>
        <v/>
      </c>
      <c r="B555" s="5" t="str">
        <f aca="false">IF('Time Series Inputs'!B555="","",'Time Series Inputs'!B555)</f>
        <v/>
      </c>
      <c r="C555" s="5" t="str">
        <f aca="false">IF('Time Series Inputs'!C555="","",'Time Series Inputs'!C555)</f>
        <v/>
      </c>
      <c r="D555" s="6" t="str">
        <f aca="false">IF(A555="","",'Apply Constraints'!A555)</f>
        <v/>
      </c>
      <c r="E555" s="6" t="str">
        <f aca="false">IF(A555="","",E554*(D554*(B555/B554-1)+1))</f>
        <v/>
      </c>
    </row>
    <row r="556" customFormat="false" ht="15.75" hidden="false" customHeight="true" outlineLevel="0" collapsed="false">
      <c r="A556" s="4" t="str">
        <f aca="false">IF('Time Series Inputs'!A556="","",'Time Series Inputs'!A556)</f>
        <v/>
      </c>
      <c r="B556" s="5" t="str">
        <f aca="false">IF('Time Series Inputs'!B556="","",'Time Series Inputs'!B556)</f>
        <v/>
      </c>
      <c r="C556" s="5" t="str">
        <f aca="false">IF('Time Series Inputs'!C556="","",'Time Series Inputs'!C556)</f>
        <v/>
      </c>
      <c r="D556" s="6" t="str">
        <f aca="false">IF(A556="","",'Apply Constraints'!A556)</f>
        <v/>
      </c>
      <c r="E556" s="6" t="str">
        <f aca="false">IF(A556="","",E555*(D555*(B556/B555-1)+1))</f>
        <v/>
      </c>
    </row>
    <row r="557" customFormat="false" ht="15.75" hidden="false" customHeight="true" outlineLevel="0" collapsed="false">
      <c r="A557" s="4" t="str">
        <f aca="false">IF('Time Series Inputs'!A557="","",'Time Series Inputs'!A557)</f>
        <v/>
      </c>
      <c r="B557" s="5" t="str">
        <f aca="false">IF('Time Series Inputs'!B557="","",'Time Series Inputs'!B557)</f>
        <v/>
      </c>
      <c r="C557" s="5" t="str">
        <f aca="false">IF('Time Series Inputs'!C557="","",'Time Series Inputs'!C557)</f>
        <v/>
      </c>
      <c r="D557" s="6" t="str">
        <f aca="false">IF(A557="","",'Apply Constraints'!A557)</f>
        <v/>
      </c>
      <c r="E557" s="6" t="str">
        <f aca="false">IF(A557="","",E556*(D556*(B557/B556-1)+1))</f>
        <v/>
      </c>
    </row>
    <row r="558" customFormat="false" ht="15.75" hidden="false" customHeight="true" outlineLevel="0" collapsed="false">
      <c r="A558" s="4" t="str">
        <f aca="false">IF('Time Series Inputs'!A558="","",'Time Series Inputs'!A558)</f>
        <v/>
      </c>
      <c r="B558" s="5" t="str">
        <f aca="false">IF('Time Series Inputs'!B558="","",'Time Series Inputs'!B558)</f>
        <v/>
      </c>
      <c r="C558" s="5" t="str">
        <f aca="false">IF('Time Series Inputs'!C558="","",'Time Series Inputs'!C558)</f>
        <v/>
      </c>
      <c r="D558" s="6" t="str">
        <f aca="false">IF(A558="","",'Apply Constraints'!A558)</f>
        <v/>
      </c>
      <c r="E558" s="6" t="str">
        <f aca="false">IF(A558="","",E557*(D557*(B558/B557-1)+1))</f>
        <v/>
      </c>
    </row>
    <row r="559" customFormat="false" ht="15.75" hidden="false" customHeight="true" outlineLevel="0" collapsed="false">
      <c r="A559" s="4" t="str">
        <f aca="false">IF('Time Series Inputs'!A559="","",'Time Series Inputs'!A559)</f>
        <v/>
      </c>
      <c r="B559" s="5" t="str">
        <f aca="false">IF('Time Series Inputs'!B559="","",'Time Series Inputs'!B559)</f>
        <v/>
      </c>
      <c r="C559" s="5" t="str">
        <f aca="false">IF('Time Series Inputs'!C559="","",'Time Series Inputs'!C559)</f>
        <v/>
      </c>
      <c r="D559" s="6" t="str">
        <f aca="false">IF(A559="","",'Apply Constraints'!A559)</f>
        <v/>
      </c>
      <c r="E559" s="6" t="str">
        <f aca="false">IF(A559="","",E558*(D558*(B559/B558-1)+1))</f>
        <v/>
      </c>
    </row>
    <row r="560" customFormat="false" ht="15.75" hidden="false" customHeight="true" outlineLevel="0" collapsed="false">
      <c r="A560" s="4" t="str">
        <f aca="false">IF('Time Series Inputs'!A560="","",'Time Series Inputs'!A560)</f>
        <v/>
      </c>
      <c r="B560" s="5" t="str">
        <f aca="false">IF('Time Series Inputs'!B560="","",'Time Series Inputs'!B560)</f>
        <v/>
      </c>
      <c r="C560" s="5" t="str">
        <f aca="false">IF('Time Series Inputs'!C560="","",'Time Series Inputs'!C560)</f>
        <v/>
      </c>
      <c r="D560" s="6" t="str">
        <f aca="false">IF(A560="","",'Apply Constraints'!A560)</f>
        <v/>
      </c>
      <c r="E560" s="6" t="str">
        <f aca="false">IF(A560="","",E559*(D559*(B560/B559-1)+1))</f>
        <v/>
      </c>
    </row>
    <row r="561" customFormat="false" ht="15.75" hidden="false" customHeight="true" outlineLevel="0" collapsed="false">
      <c r="A561" s="4" t="str">
        <f aca="false">IF('Time Series Inputs'!A561="","",'Time Series Inputs'!A561)</f>
        <v/>
      </c>
      <c r="B561" s="5" t="str">
        <f aca="false">IF('Time Series Inputs'!B561="","",'Time Series Inputs'!B561)</f>
        <v/>
      </c>
      <c r="C561" s="5" t="str">
        <f aca="false">IF('Time Series Inputs'!C561="","",'Time Series Inputs'!C561)</f>
        <v/>
      </c>
      <c r="D561" s="6" t="str">
        <f aca="false">IF(A561="","",'Apply Constraints'!A561)</f>
        <v/>
      </c>
      <c r="E561" s="6" t="str">
        <f aca="false">IF(A561="","",E560*(D560*(B561/B560-1)+1))</f>
        <v/>
      </c>
    </row>
    <row r="562" customFormat="false" ht="15.75" hidden="false" customHeight="true" outlineLevel="0" collapsed="false">
      <c r="A562" s="4" t="str">
        <f aca="false">IF('Time Series Inputs'!A562="","",'Time Series Inputs'!A562)</f>
        <v/>
      </c>
      <c r="B562" s="5" t="str">
        <f aca="false">IF('Time Series Inputs'!B562="","",'Time Series Inputs'!B562)</f>
        <v/>
      </c>
      <c r="C562" s="5" t="str">
        <f aca="false">IF('Time Series Inputs'!C562="","",'Time Series Inputs'!C562)</f>
        <v/>
      </c>
      <c r="D562" s="6" t="str">
        <f aca="false">IF(A562="","",'Apply Constraints'!A562)</f>
        <v/>
      </c>
      <c r="E562" s="6" t="str">
        <f aca="false">IF(A562="","",E561*(D561*(B562/B561-1)+1))</f>
        <v/>
      </c>
    </row>
    <row r="563" customFormat="false" ht="15.75" hidden="false" customHeight="true" outlineLevel="0" collapsed="false">
      <c r="A563" s="4" t="str">
        <f aca="false">IF('Time Series Inputs'!A563="","",'Time Series Inputs'!A563)</f>
        <v/>
      </c>
      <c r="B563" s="5" t="str">
        <f aca="false">IF('Time Series Inputs'!B563="","",'Time Series Inputs'!B563)</f>
        <v/>
      </c>
      <c r="C563" s="5" t="str">
        <f aca="false">IF('Time Series Inputs'!C563="","",'Time Series Inputs'!C563)</f>
        <v/>
      </c>
      <c r="D563" s="6" t="str">
        <f aca="false">IF(A563="","",'Apply Constraints'!A563)</f>
        <v/>
      </c>
      <c r="E563" s="6" t="str">
        <f aca="false">IF(A563="","",E562*(D562*(B563/B562-1)+1))</f>
        <v/>
      </c>
    </row>
    <row r="564" customFormat="false" ht="15.75" hidden="false" customHeight="true" outlineLevel="0" collapsed="false">
      <c r="A564" s="4" t="str">
        <f aca="false">IF('Time Series Inputs'!A564="","",'Time Series Inputs'!A564)</f>
        <v/>
      </c>
      <c r="B564" s="5" t="str">
        <f aca="false">IF('Time Series Inputs'!B564="","",'Time Series Inputs'!B564)</f>
        <v/>
      </c>
      <c r="C564" s="5" t="str">
        <f aca="false">IF('Time Series Inputs'!C564="","",'Time Series Inputs'!C564)</f>
        <v/>
      </c>
      <c r="D564" s="6" t="str">
        <f aca="false">IF(A564="","",'Apply Constraints'!A564)</f>
        <v/>
      </c>
      <c r="E564" s="6" t="str">
        <f aca="false">IF(A564="","",E563*(D563*(B564/B563-1)+1))</f>
        <v/>
      </c>
    </row>
    <row r="565" customFormat="false" ht="15.75" hidden="false" customHeight="true" outlineLevel="0" collapsed="false">
      <c r="A565" s="4" t="str">
        <f aca="false">IF('Time Series Inputs'!A565="","",'Time Series Inputs'!A565)</f>
        <v/>
      </c>
      <c r="B565" s="5" t="str">
        <f aca="false">IF('Time Series Inputs'!B565="","",'Time Series Inputs'!B565)</f>
        <v/>
      </c>
      <c r="C565" s="5" t="str">
        <f aca="false">IF('Time Series Inputs'!C565="","",'Time Series Inputs'!C565)</f>
        <v/>
      </c>
      <c r="D565" s="6" t="str">
        <f aca="false">IF(A565="","",'Apply Constraints'!A565)</f>
        <v/>
      </c>
      <c r="E565" s="6" t="str">
        <f aca="false">IF(A565="","",E564*(D564*(B565/B564-1)+1))</f>
        <v/>
      </c>
    </row>
    <row r="566" customFormat="false" ht="15.75" hidden="false" customHeight="true" outlineLevel="0" collapsed="false">
      <c r="A566" s="4" t="str">
        <f aca="false">IF('Time Series Inputs'!A566="","",'Time Series Inputs'!A566)</f>
        <v/>
      </c>
      <c r="B566" s="5" t="str">
        <f aca="false">IF('Time Series Inputs'!B566="","",'Time Series Inputs'!B566)</f>
        <v/>
      </c>
      <c r="C566" s="5" t="str">
        <f aca="false">IF('Time Series Inputs'!C566="","",'Time Series Inputs'!C566)</f>
        <v/>
      </c>
      <c r="D566" s="6" t="str">
        <f aca="false">IF(A566="","",'Apply Constraints'!A566)</f>
        <v/>
      </c>
      <c r="E566" s="6" t="str">
        <f aca="false">IF(A566="","",E565*(D565*(B566/B565-1)+1))</f>
        <v/>
      </c>
    </row>
    <row r="567" customFormat="false" ht="15.75" hidden="false" customHeight="true" outlineLevel="0" collapsed="false">
      <c r="A567" s="4" t="str">
        <f aca="false">IF('Time Series Inputs'!A567="","",'Time Series Inputs'!A567)</f>
        <v/>
      </c>
      <c r="B567" s="5" t="str">
        <f aca="false">IF('Time Series Inputs'!B567="","",'Time Series Inputs'!B567)</f>
        <v/>
      </c>
      <c r="C567" s="5" t="str">
        <f aca="false">IF('Time Series Inputs'!C567="","",'Time Series Inputs'!C567)</f>
        <v/>
      </c>
      <c r="D567" s="6" t="str">
        <f aca="false">IF(A567="","",'Apply Constraints'!A567)</f>
        <v/>
      </c>
      <c r="E567" s="6" t="str">
        <f aca="false">IF(A567="","",E566*(D566*(B567/B566-1)+1))</f>
        <v/>
      </c>
    </row>
    <row r="568" customFormat="false" ht="15.75" hidden="false" customHeight="true" outlineLevel="0" collapsed="false">
      <c r="A568" s="4" t="str">
        <f aca="false">IF('Time Series Inputs'!A568="","",'Time Series Inputs'!A568)</f>
        <v/>
      </c>
      <c r="B568" s="5" t="str">
        <f aca="false">IF('Time Series Inputs'!B568="","",'Time Series Inputs'!B568)</f>
        <v/>
      </c>
      <c r="C568" s="5" t="str">
        <f aca="false">IF('Time Series Inputs'!C568="","",'Time Series Inputs'!C568)</f>
        <v/>
      </c>
      <c r="D568" s="6" t="str">
        <f aca="false">IF(A568="","",'Apply Constraints'!A568)</f>
        <v/>
      </c>
      <c r="E568" s="6" t="str">
        <f aca="false">IF(A568="","",E567*(D567*(B568/B567-1)+1))</f>
        <v/>
      </c>
    </row>
    <row r="569" customFormat="false" ht="15.75" hidden="false" customHeight="true" outlineLevel="0" collapsed="false">
      <c r="A569" s="4" t="str">
        <f aca="false">IF('Time Series Inputs'!A569="","",'Time Series Inputs'!A569)</f>
        <v/>
      </c>
      <c r="B569" s="5" t="str">
        <f aca="false">IF('Time Series Inputs'!B569="","",'Time Series Inputs'!B569)</f>
        <v/>
      </c>
      <c r="C569" s="5" t="str">
        <f aca="false">IF('Time Series Inputs'!C569="","",'Time Series Inputs'!C569)</f>
        <v/>
      </c>
      <c r="D569" s="6" t="str">
        <f aca="false">IF(A569="","",'Apply Constraints'!A569)</f>
        <v/>
      </c>
      <c r="E569" s="6" t="str">
        <f aca="false">IF(A569="","",E568*(D568*(B569/B568-1)+1))</f>
        <v/>
      </c>
    </row>
    <row r="570" customFormat="false" ht="15.75" hidden="false" customHeight="true" outlineLevel="0" collapsed="false">
      <c r="A570" s="4" t="str">
        <f aca="false">IF('Time Series Inputs'!A570="","",'Time Series Inputs'!A570)</f>
        <v/>
      </c>
      <c r="B570" s="5" t="str">
        <f aca="false">IF('Time Series Inputs'!B570="","",'Time Series Inputs'!B570)</f>
        <v/>
      </c>
      <c r="C570" s="5" t="str">
        <f aca="false">IF('Time Series Inputs'!C570="","",'Time Series Inputs'!C570)</f>
        <v/>
      </c>
      <c r="D570" s="6" t="str">
        <f aca="false">IF(A570="","",'Apply Constraints'!A570)</f>
        <v/>
      </c>
      <c r="E570" s="6" t="str">
        <f aca="false">IF(A570="","",E569*(D569*(B570/B569-1)+1))</f>
        <v/>
      </c>
    </row>
    <row r="571" customFormat="false" ht="15.75" hidden="false" customHeight="true" outlineLevel="0" collapsed="false">
      <c r="A571" s="4" t="str">
        <f aca="false">IF('Time Series Inputs'!A571="","",'Time Series Inputs'!A571)</f>
        <v/>
      </c>
      <c r="B571" s="5" t="str">
        <f aca="false">IF('Time Series Inputs'!B571="","",'Time Series Inputs'!B571)</f>
        <v/>
      </c>
      <c r="C571" s="5" t="str">
        <f aca="false">IF('Time Series Inputs'!C571="","",'Time Series Inputs'!C571)</f>
        <v/>
      </c>
      <c r="D571" s="6" t="str">
        <f aca="false">IF(A571="","",'Apply Constraints'!A571)</f>
        <v/>
      </c>
      <c r="E571" s="6" t="str">
        <f aca="false">IF(A571="","",E570*(D570*(B571/B570-1)+1))</f>
        <v/>
      </c>
    </row>
    <row r="572" customFormat="false" ht="15.75" hidden="false" customHeight="true" outlineLevel="0" collapsed="false">
      <c r="A572" s="4" t="str">
        <f aca="false">IF('Time Series Inputs'!A572="","",'Time Series Inputs'!A572)</f>
        <v/>
      </c>
      <c r="B572" s="5" t="str">
        <f aca="false">IF('Time Series Inputs'!B572="","",'Time Series Inputs'!B572)</f>
        <v/>
      </c>
      <c r="C572" s="5" t="str">
        <f aca="false">IF('Time Series Inputs'!C572="","",'Time Series Inputs'!C572)</f>
        <v/>
      </c>
      <c r="D572" s="6" t="str">
        <f aca="false">IF(A572="","",'Apply Constraints'!A572)</f>
        <v/>
      </c>
      <c r="E572" s="6" t="str">
        <f aca="false">IF(A572="","",E571*(D571*(B572/B571-1)+1))</f>
        <v/>
      </c>
    </row>
    <row r="573" customFormat="false" ht="15.75" hidden="false" customHeight="true" outlineLevel="0" collapsed="false">
      <c r="A573" s="4" t="str">
        <f aca="false">IF('Time Series Inputs'!A573="","",'Time Series Inputs'!A573)</f>
        <v/>
      </c>
      <c r="B573" s="5" t="str">
        <f aca="false">IF('Time Series Inputs'!B573="","",'Time Series Inputs'!B573)</f>
        <v/>
      </c>
      <c r="C573" s="5" t="str">
        <f aca="false">IF('Time Series Inputs'!C573="","",'Time Series Inputs'!C573)</f>
        <v/>
      </c>
      <c r="D573" s="6" t="str">
        <f aca="false">IF(A573="","",'Apply Constraints'!A573)</f>
        <v/>
      </c>
      <c r="E573" s="6" t="str">
        <f aca="false">IF(A573="","",E572*(D572*(B573/B572-1)+1))</f>
        <v/>
      </c>
    </row>
    <row r="574" customFormat="false" ht="15.75" hidden="false" customHeight="true" outlineLevel="0" collapsed="false">
      <c r="A574" s="4" t="str">
        <f aca="false">IF('Time Series Inputs'!A574="","",'Time Series Inputs'!A574)</f>
        <v/>
      </c>
      <c r="B574" s="5" t="str">
        <f aca="false">IF('Time Series Inputs'!B574="","",'Time Series Inputs'!B574)</f>
        <v/>
      </c>
      <c r="C574" s="5" t="str">
        <f aca="false">IF('Time Series Inputs'!C574="","",'Time Series Inputs'!C574)</f>
        <v/>
      </c>
      <c r="D574" s="6" t="str">
        <f aca="false">IF(A574="","",'Apply Constraints'!A574)</f>
        <v/>
      </c>
      <c r="E574" s="6" t="str">
        <f aca="false">IF(A574="","",E573*(D573*(B574/B573-1)+1))</f>
        <v/>
      </c>
    </row>
    <row r="575" customFormat="false" ht="15.75" hidden="false" customHeight="true" outlineLevel="0" collapsed="false">
      <c r="A575" s="4" t="str">
        <f aca="false">IF('Time Series Inputs'!A575="","",'Time Series Inputs'!A575)</f>
        <v/>
      </c>
      <c r="B575" s="5" t="str">
        <f aca="false">IF('Time Series Inputs'!B575="","",'Time Series Inputs'!B575)</f>
        <v/>
      </c>
      <c r="C575" s="5" t="str">
        <f aca="false">IF('Time Series Inputs'!C575="","",'Time Series Inputs'!C575)</f>
        <v/>
      </c>
      <c r="D575" s="6" t="str">
        <f aca="false">IF(A575="","",'Apply Constraints'!A575)</f>
        <v/>
      </c>
      <c r="E575" s="6" t="str">
        <f aca="false">IF(A575="","",E574*(D574*(B575/B574-1)+1))</f>
        <v/>
      </c>
    </row>
    <row r="576" customFormat="false" ht="15.75" hidden="false" customHeight="true" outlineLevel="0" collapsed="false">
      <c r="A576" s="4" t="str">
        <f aca="false">IF('Time Series Inputs'!A576="","",'Time Series Inputs'!A576)</f>
        <v/>
      </c>
      <c r="B576" s="5" t="str">
        <f aca="false">IF('Time Series Inputs'!B576="","",'Time Series Inputs'!B576)</f>
        <v/>
      </c>
      <c r="C576" s="5" t="str">
        <f aca="false">IF('Time Series Inputs'!C576="","",'Time Series Inputs'!C576)</f>
        <v/>
      </c>
      <c r="D576" s="6" t="str">
        <f aca="false">IF(A576="","",'Apply Constraints'!A576)</f>
        <v/>
      </c>
      <c r="E576" s="6" t="str">
        <f aca="false">IF(A576="","",E575*(D575*(B576/B575-1)+1))</f>
        <v/>
      </c>
    </row>
    <row r="577" customFormat="false" ht="15.75" hidden="false" customHeight="true" outlineLevel="0" collapsed="false">
      <c r="A577" s="4" t="str">
        <f aca="false">IF('Time Series Inputs'!A577="","",'Time Series Inputs'!A577)</f>
        <v/>
      </c>
      <c r="B577" s="5" t="str">
        <f aca="false">IF('Time Series Inputs'!B577="","",'Time Series Inputs'!B577)</f>
        <v/>
      </c>
      <c r="C577" s="5" t="str">
        <f aca="false">IF('Time Series Inputs'!C577="","",'Time Series Inputs'!C577)</f>
        <v/>
      </c>
      <c r="D577" s="6" t="str">
        <f aca="false">IF(A577="","",'Apply Constraints'!A577)</f>
        <v/>
      </c>
      <c r="E577" s="6" t="str">
        <f aca="false">IF(A577="","",E576*(D576*(B577/B576-1)+1))</f>
        <v/>
      </c>
    </row>
    <row r="578" customFormat="false" ht="15.75" hidden="false" customHeight="true" outlineLevel="0" collapsed="false">
      <c r="A578" s="4" t="str">
        <f aca="false">IF('Time Series Inputs'!A578="","",'Time Series Inputs'!A578)</f>
        <v/>
      </c>
      <c r="B578" s="5" t="str">
        <f aca="false">IF('Time Series Inputs'!B578="","",'Time Series Inputs'!B578)</f>
        <v/>
      </c>
      <c r="C578" s="5" t="str">
        <f aca="false">IF('Time Series Inputs'!C578="","",'Time Series Inputs'!C578)</f>
        <v/>
      </c>
      <c r="D578" s="6" t="str">
        <f aca="false">IF(A578="","",'Apply Constraints'!A578)</f>
        <v/>
      </c>
      <c r="E578" s="6" t="str">
        <f aca="false">IF(A578="","",E577*(D577*(B578/B577-1)+1))</f>
        <v/>
      </c>
    </row>
    <row r="579" customFormat="false" ht="15.75" hidden="false" customHeight="true" outlineLevel="0" collapsed="false">
      <c r="A579" s="4" t="str">
        <f aca="false">IF('Time Series Inputs'!A579="","",'Time Series Inputs'!A579)</f>
        <v/>
      </c>
      <c r="B579" s="5" t="str">
        <f aca="false">IF('Time Series Inputs'!B579="","",'Time Series Inputs'!B579)</f>
        <v/>
      </c>
      <c r="C579" s="5" t="str">
        <f aca="false">IF('Time Series Inputs'!C579="","",'Time Series Inputs'!C579)</f>
        <v/>
      </c>
      <c r="D579" s="6" t="str">
        <f aca="false">IF(A579="","",'Apply Constraints'!A579)</f>
        <v/>
      </c>
      <c r="E579" s="6" t="str">
        <f aca="false">IF(A579="","",E578*(D578*(B579/B578-1)+1))</f>
        <v/>
      </c>
    </row>
    <row r="580" customFormat="false" ht="15.75" hidden="false" customHeight="true" outlineLevel="0" collapsed="false">
      <c r="A580" s="4" t="str">
        <f aca="false">IF('Time Series Inputs'!A580="","",'Time Series Inputs'!A580)</f>
        <v/>
      </c>
      <c r="B580" s="5" t="str">
        <f aca="false">IF('Time Series Inputs'!B580="","",'Time Series Inputs'!B580)</f>
        <v/>
      </c>
      <c r="C580" s="5" t="str">
        <f aca="false">IF('Time Series Inputs'!C580="","",'Time Series Inputs'!C580)</f>
        <v/>
      </c>
      <c r="D580" s="6" t="str">
        <f aca="false">IF(A580="","",'Apply Constraints'!A580)</f>
        <v/>
      </c>
      <c r="E580" s="6" t="str">
        <f aca="false">IF(A580="","",E579*(D579*(B580/B579-1)+1))</f>
        <v/>
      </c>
    </row>
    <row r="581" customFormat="false" ht="15.75" hidden="false" customHeight="true" outlineLevel="0" collapsed="false">
      <c r="A581" s="4" t="str">
        <f aca="false">IF('Time Series Inputs'!A581="","",'Time Series Inputs'!A581)</f>
        <v/>
      </c>
      <c r="B581" s="5" t="str">
        <f aca="false">IF('Time Series Inputs'!B581="","",'Time Series Inputs'!B581)</f>
        <v/>
      </c>
      <c r="C581" s="5" t="str">
        <f aca="false">IF('Time Series Inputs'!C581="","",'Time Series Inputs'!C581)</f>
        <v/>
      </c>
      <c r="D581" s="6" t="str">
        <f aca="false">IF(A581="","",'Apply Constraints'!A581)</f>
        <v/>
      </c>
      <c r="E581" s="6" t="str">
        <f aca="false">IF(A581="","",E580*(D580*(B581/B580-1)+1))</f>
        <v/>
      </c>
    </row>
    <row r="582" customFormat="false" ht="15.75" hidden="false" customHeight="true" outlineLevel="0" collapsed="false">
      <c r="A582" s="4" t="str">
        <f aca="false">IF('Time Series Inputs'!A582="","",'Time Series Inputs'!A582)</f>
        <v/>
      </c>
      <c r="B582" s="5" t="str">
        <f aca="false">IF('Time Series Inputs'!B582="","",'Time Series Inputs'!B582)</f>
        <v/>
      </c>
      <c r="C582" s="5" t="str">
        <f aca="false">IF('Time Series Inputs'!C582="","",'Time Series Inputs'!C582)</f>
        <v/>
      </c>
      <c r="D582" s="6" t="str">
        <f aca="false">IF(A582="","",'Apply Constraints'!A582)</f>
        <v/>
      </c>
      <c r="E582" s="6" t="str">
        <f aca="false">IF(A582="","",E581*(D581*(B582/B581-1)+1))</f>
        <v/>
      </c>
    </row>
    <row r="583" customFormat="false" ht="15.75" hidden="false" customHeight="true" outlineLevel="0" collapsed="false">
      <c r="A583" s="4" t="str">
        <f aca="false">IF('Time Series Inputs'!A583="","",'Time Series Inputs'!A583)</f>
        <v/>
      </c>
      <c r="B583" s="5" t="str">
        <f aca="false">IF('Time Series Inputs'!B583="","",'Time Series Inputs'!B583)</f>
        <v/>
      </c>
      <c r="C583" s="5" t="str">
        <f aca="false">IF('Time Series Inputs'!C583="","",'Time Series Inputs'!C583)</f>
        <v/>
      </c>
      <c r="D583" s="6" t="str">
        <f aca="false">IF(A583="","",'Apply Constraints'!A583)</f>
        <v/>
      </c>
      <c r="E583" s="6" t="str">
        <f aca="false">IF(A583="","",E582*(D582*(B583/B582-1)+1))</f>
        <v/>
      </c>
    </row>
    <row r="584" customFormat="false" ht="15.75" hidden="false" customHeight="true" outlineLevel="0" collapsed="false">
      <c r="A584" s="4" t="str">
        <f aca="false">IF('Time Series Inputs'!A584="","",'Time Series Inputs'!A584)</f>
        <v/>
      </c>
      <c r="B584" s="5" t="str">
        <f aca="false">IF('Time Series Inputs'!B584="","",'Time Series Inputs'!B584)</f>
        <v/>
      </c>
      <c r="C584" s="5" t="str">
        <f aca="false">IF('Time Series Inputs'!C584="","",'Time Series Inputs'!C584)</f>
        <v/>
      </c>
      <c r="D584" s="6" t="str">
        <f aca="false">IF(A584="","",'Apply Constraints'!A584)</f>
        <v/>
      </c>
      <c r="E584" s="6" t="str">
        <f aca="false">IF(A584="","",E583*(D583*(B584/B583-1)+1))</f>
        <v/>
      </c>
    </row>
    <row r="585" customFormat="false" ht="15.75" hidden="false" customHeight="true" outlineLevel="0" collapsed="false">
      <c r="A585" s="4" t="str">
        <f aca="false">IF('Time Series Inputs'!A585="","",'Time Series Inputs'!A585)</f>
        <v/>
      </c>
      <c r="B585" s="5" t="str">
        <f aca="false">IF('Time Series Inputs'!B585="","",'Time Series Inputs'!B585)</f>
        <v/>
      </c>
      <c r="C585" s="5" t="str">
        <f aca="false">IF('Time Series Inputs'!C585="","",'Time Series Inputs'!C585)</f>
        <v/>
      </c>
      <c r="D585" s="6" t="str">
        <f aca="false">IF(A585="","",'Apply Constraints'!A585)</f>
        <v/>
      </c>
      <c r="E585" s="6" t="str">
        <f aca="false">IF(A585="","",E584*(D584*(B585/B584-1)+1))</f>
        <v/>
      </c>
    </row>
    <row r="586" customFormat="false" ht="15.75" hidden="false" customHeight="true" outlineLevel="0" collapsed="false">
      <c r="A586" s="4" t="str">
        <f aca="false">IF('Time Series Inputs'!A586="","",'Time Series Inputs'!A586)</f>
        <v/>
      </c>
      <c r="B586" s="5" t="str">
        <f aca="false">IF('Time Series Inputs'!B586="","",'Time Series Inputs'!B586)</f>
        <v/>
      </c>
      <c r="C586" s="5" t="str">
        <f aca="false">IF('Time Series Inputs'!C586="","",'Time Series Inputs'!C586)</f>
        <v/>
      </c>
      <c r="D586" s="6" t="str">
        <f aca="false">IF(A586="","",'Apply Constraints'!A586)</f>
        <v/>
      </c>
      <c r="E586" s="6" t="str">
        <f aca="false">IF(A586="","",E585*(D585*(B586/B585-1)+1))</f>
        <v/>
      </c>
    </row>
    <row r="587" customFormat="false" ht="15.75" hidden="false" customHeight="true" outlineLevel="0" collapsed="false">
      <c r="A587" s="4" t="str">
        <f aca="false">IF('Time Series Inputs'!A587="","",'Time Series Inputs'!A587)</f>
        <v/>
      </c>
      <c r="B587" s="5" t="str">
        <f aca="false">IF('Time Series Inputs'!B587="","",'Time Series Inputs'!B587)</f>
        <v/>
      </c>
      <c r="C587" s="5" t="str">
        <f aca="false">IF('Time Series Inputs'!C587="","",'Time Series Inputs'!C587)</f>
        <v/>
      </c>
      <c r="D587" s="6" t="str">
        <f aca="false">IF(A587="","",'Apply Constraints'!A587)</f>
        <v/>
      </c>
      <c r="E587" s="6" t="str">
        <f aca="false">IF(A587="","",E586*(D586*(B587/B586-1)+1))</f>
        <v/>
      </c>
    </row>
    <row r="588" customFormat="false" ht="15.75" hidden="false" customHeight="true" outlineLevel="0" collapsed="false">
      <c r="A588" s="4" t="str">
        <f aca="false">IF('Time Series Inputs'!A588="","",'Time Series Inputs'!A588)</f>
        <v/>
      </c>
      <c r="B588" s="5" t="str">
        <f aca="false">IF('Time Series Inputs'!B588="","",'Time Series Inputs'!B588)</f>
        <v/>
      </c>
      <c r="C588" s="5" t="str">
        <f aca="false">IF('Time Series Inputs'!C588="","",'Time Series Inputs'!C588)</f>
        <v/>
      </c>
      <c r="D588" s="6" t="str">
        <f aca="false">IF(A588="","",'Apply Constraints'!A588)</f>
        <v/>
      </c>
      <c r="E588" s="6" t="str">
        <f aca="false">IF(A588="","",E587*(D587*(B588/B587-1)+1))</f>
        <v/>
      </c>
    </row>
    <row r="589" customFormat="false" ht="15.75" hidden="false" customHeight="true" outlineLevel="0" collapsed="false">
      <c r="A589" s="4" t="str">
        <f aca="false">IF('Time Series Inputs'!A589="","",'Time Series Inputs'!A589)</f>
        <v/>
      </c>
      <c r="B589" s="5" t="str">
        <f aca="false">IF('Time Series Inputs'!B589="","",'Time Series Inputs'!B589)</f>
        <v/>
      </c>
      <c r="C589" s="5" t="str">
        <f aca="false">IF('Time Series Inputs'!C589="","",'Time Series Inputs'!C589)</f>
        <v/>
      </c>
      <c r="D589" s="6" t="str">
        <f aca="false">IF(A589="","",'Apply Constraints'!A589)</f>
        <v/>
      </c>
      <c r="E589" s="6" t="str">
        <f aca="false">IF(A589="","",E588*(D588*(B589/B588-1)+1))</f>
        <v/>
      </c>
    </row>
    <row r="590" customFormat="false" ht="15.75" hidden="false" customHeight="true" outlineLevel="0" collapsed="false">
      <c r="A590" s="4" t="str">
        <f aca="false">IF('Time Series Inputs'!A590="","",'Time Series Inputs'!A590)</f>
        <v/>
      </c>
      <c r="B590" s="5" t="str">
        <f aca="false">IF('Time Series Inputs'!B590="","",'Time Series Inputs'!B590)</f>
        <v/>
      </c>
      <c r="C590" s="5" t="str">
        <f aca="false">IF('Time Series Inputs'!C590="","",'Time Series Inputs'!C590)</f>
        <v/>
      </c>
      <c r="D590" s="6" t="str">
        <f aca="false">IF(A590="","",'Apply Constraints'!A590)</f>
        <v/>
      </c>
      <c r="E590" s="6" t="str">
        <f aca="false">IF(A590="","",E589*(D589*(B590/B589-1)+1))</f>
        <v/>
      </c>
    </row>
    <row r="591" customFormat="false" ht="15.75" hidden="false" customHeight="true" outlineLevel="0" collapsed="false">
      <c r="A591" s="4" t="str">
        <f aca="false">IF('Time Series Inputs'!A591="","",'Time Series Inputs'!A591)</f>
        <v/>
      </c>
      <c r="B591" s="5" t="str">
        <f aca="false">IF('Time Series Inputs'!B591="","",'Time Series Inputs'!B591)</f>
        <v/>
      </c>
      <c r="C591" s="5" t="str">
        <f aca="false">IF('Time Series Inputs'!C591="","",'Time Series Inputs'!C591)</f>
        <v/>
      </c>
      <c r="D591" s="6" t="str">
        <f aca="false">IF(A591="","",'Apply Constraints'!A591)</f>
        <v/>
      </c>
      <c r="E591" s="6" t="str">
        <f aca="false">IF(A591="","",E590*(D590*(B591/B590-1)+1))</f>
        <v/>
      </c>
    </row>
    <row r="592" customFormat="false" ht="15.75" hidden="false" customHeight="true" outlineLevel="0" collapsed="false">
      <c r="A592" s="4" t="str">
        <f aca="false">IF('Time Series Inputs'!A592="","",'Time Series Inputs'!A592)</f>
        <v/>
      </c>
      <c r="B592" s="5" t="str">
        <f aca="false">IF('Time Series Inputs'!B592="","",'Time Series Inputs'!B592)</f>
        <v/>
      </c>
      <c r="C592" s="5" t="str">
        <f aca="false">IF('Time Series Inputs'!C592="","",'Time Series Inputs'!C592)</f>
        <v/>
      </c>
      <c r="D592" s="6" t="str">
        <f aca="false">IF(A592="","",'Apply Constraints'!A592)</f>
        <v/>
      </c>
      <c r="E592" s="6" t="str">
        <f aca="false">IF(A592="","",E591*(D591*(B592/B591-1)+1))</f>
        <v/>
      </c>
    </row>
    <row r="593" customFormat="false" ht="15.75" hidden="false" customHeight="true" outlineLevel="0" collapsed="false">
      <c r="A593" s="4" t="str">
        <f aca="false">IF('Time Series Inputs'!A593="","",'Time Series Inputs'!A593)</f>
        <v/>
      </c>
      <c r="B593" s="5" t="str">
        <f aca="false">IF('Time Series Inputs'!B593="","",'Time Series Inputs'!B593)</f>
        <v/>
      </c>
      <c r="C593" s="5" t="str">
        <f aca="false">IF('Time Series Inputs'!C593="","",'Time Series Inputs'!C593)</f>
        <v/>
      </c>
      <c r="D593" s="6" t="str">
        <f aca="false">IF(A593="","",'Apply Constraints'!A593)</f>
        <v/>
      </c>
      <c r="E593" s="6" t="str">
        <f aca="false">IF(A593="","",E592*(D592*(B593/B592-1)+1))</f>
        <v/>
      </c>
    </row>
    <row r="594" customFormat="false" ht="15.75" hidden="false" customHeight="true" outlineLevel="0" collapsed="false">
      <c r="A594" s="4" t="str">
        <f aca="false">IF('Time Series Inputs'!A594="","",'Time Series Inputs'!A594)</f>
        <v/>
      </c>
      <c r="B594" s="5" t="str">
        <f aca="false">IF('Time Series Inputs'!B594="","",'Time Series Inputs'!B594)</f>
        <v/>
      </c>
      <c r="C594" s="5" t="str">
        <f aca="false">IF('Time Series Inputs'!C594="","",'Time Series Inputs'!C594)</f>
        <v/>
      </c>
      <c r="D594" s="6" t="str">
        <f aca="false">IF(A594="","",'Apply Constraints'!A594)</f>
        <v/>
      </c>
      <c r="E594" s="6" t="str">
        <f aca="false">IF(A594="","",E593*(D593*(B594/B593-1)+1))</f>
        <v/>
      </c>
    </row>
    <row r="595" customFormat="false" ht="15.75" hidden="false" customHeight="true" outlineLevel="0" collapsed="false">
      <c r="A595" s="4" t="str">
        <f aca="false">IF('Time Series Inputs'!A595="","",'Time Series Inputs'!A595)</f>
        <v/>
      </c>
      <c r="B595" s="5" t="str">
        <f aca="false">IF('Time Series Inputs'!B595="","",'Time Series Inputs'!B595)</f>
        <v/>
      </c>
      <c r="C595" s="5" t="str">
        <f aca="false">IF('Time Series Inputs'!C595="","",'Time Series Inputs'!C595)</f>
        <v/>
      </c>
      <c r="D595" s="6" t="str">
        <f aca="false">IF(A595="","",'Apply Constraints'!A595)</f>
        <v/>
      </c>
      <c r="E595" s="6" t="str">
        <f aca="false">IF(A595="","",E594*(D594*(B595/B594-1)+1))</f>
        <v/>
      </c>
    </row>
    <row r="596" customFormat="false" ht="15.75" hidden="false" customHeight="true" outlineLevel="0" collapsed="false">
      <c r="A596" s="4" t="str">
        <f aca="false">IF('Time Series Inputs'!A596="","",'Time Series Inputs'!A596)</f>
        <v/>
      </c>
      <c r="B596" s="5" t="str">
        <f aca="false">IF('Time Series Inputs'!B596="","",'Time Series Inputs'!B596)</f>
        <v/>
      </c>
      <c r="C596" s="5" t="str">
        <f aca="false">IF('Time Series Inputs'!C596="","",'Time Series Inputs'!C596)</f>
        <v/>
      </c>
      <c r="D596" s="6" t="str">
        <f aca="false">IF(A596="","",'Apply Constraints'!A596)</f>
        <v/>
      </c>
      <c r="E596" s="6" t="str">
        <f aca="false">IF(A596="","",E595*(D595*(B596/B595-1)+1))</f>
        <v/>
      </c>
    </row>
    <row r="597" customFormat="false" ht="15.75" hidden="false" customHeight="true" outlineLevel="0" collapsed="false">
      <c r="A597" s="4" t="str">
        <f aca="false">IF('Time Series Inputs'!A597="","",'Time Series Inputs'!A597)</f>
        <v/>
      </c>
      <c r="B597" s="5" t="str">
        <f aca="false">IF('Time Series Inputs'!B597="","",'Time Series Inputs'!B597)</f>
        <v/>
      </c>
      <c r="C597" s="5" t="str">
        <f aca="false">IF('Time Series Inputs'!C597="","",'Time Series Inputs'!C597)</f>
        <v/>
      </c>
      <c r="D597" s="6" t="str">
        <f aca="false">IF(A597="","",'Apply Constraints'!A597)</f>
        <v/>
      </c>
      <c r="E597" s="6" t="str">
        <f aca="false">IF(A597="","",E596*(D596*(B597/B596-1)+1))</f>
        <v/>
      </c>
    </row>
    <row r="598" customFormat="false" ht="15.75" hidden="false" customHeight="true" outlineLevel="0" collapsed="false">
      <c r="A598" s="4" t="str">
        <f aca="false">IF('Time Series Inputs'!A598="","",'Time Series Inputs'!A598)</f>
        <v/>
      </c>
      <c r="B598" s="5" t="str">
        <f aca="false">IF('Time Series Inputs'!B598="","",'Time Series Inputs'!B598)</f>
        <v/>
      </c>
      <c r="C598" s="5" t="str">
        <f aca="false">IF('Time Series Inputs'!C598="","",'Time Series Inputs'!C598)</f>
        <v/>
      </c>
      <c r="D598" s="6" t="str">
        <f aca="false">IF(A598="","",'Apply Constraints'!A598)</f>
        <v/>
      </c>
      <c r="E598" s="6" t="str">
        <f aca="false">IF(A598="","",E597*(D597*(B598/B597-1)+1))</f>
        <v/>
      </c>
    </row>
    <row r="599" customFormat="false" ht="15.75" hidden="false" customHeight="true" outlineLevel="0" collapsed="false">
      <c r="A599" s="4" t="str">
        <f aca="false">IF('Time Series Inputs'!A599="","",'Time Series Inputs'!A599)</f>
        <v/>
      </c>
      <c r="B599" s="5" t="str">
        <f aca="false">IF('Time Series Inputs'!B599="","",'Time Series Inputs'!B599)</f>
        <v/>
      </c>
      <c r="C599" s="5" t="str">
        <f aca="false">IF('Time Series Inputs'!C599="","",'Time Series Inputs'!C599)</f>
        <v/>
      </c>
      <c r="D599" s="6" t="str">
        <f aca="false">IF(A599="","",'Apply Constraints'!A599)</f>
        <v/>
      </c>
      <c r="E599" s="6" t="str">
        <f aca="false">IF(A599="","",E598*(D598*(B599/B598-1)+1))</f>
        <v/>
      </c>
    </row>
    <row r="600" customFormat="false" ht="15.75" hidden="false" customHeight="true" outlineLevel="0" collapsed="false">
      <c r="A600" s="4" t="str">
        <f aca="false">IF('Time Series Inputs'!A600="","",'Time Series Inputs'!A600)</f>
        <v/>
      </c>
      <c r="B600" s="5" t="str">
        <f aca="false">IF('Time Series Inputs'!B600="","",'Time Series Inputs'!B600)</f>
        <v/>
      </c>
      <c r="C600" s="5" t="str">
        <f aca="false">IF('Time Series Inputs'!C600="","",'Time Series Inputs'!C600)</f>
        <v/>
      </c>
      <c r="D600" s="6" t="str">
        <f aca="false">IF(A600="","",'Apply Constraints'!A600)</f>
        <v/>
      </c>
      <c r="E600" s="6" t="str">
        <f aca="false">IF(A600="","",E599*(D599*(B600/B599-1)+1))</f>
        <v/>
      </c>
    </row>
    <row r="601" customFormat="false" ht="15.75" hidden="false" customHeight="true" outlineLevel="0" collapsed="false">
      <c r="A601" s="4" t="str">
        <f aca="false">IF('Time Series Inputs'!A601="","",'Time Series Inputs'!A601)</f>
        <v/>
      </c>
      <c r="B601" s="5" t="str">
        <f aca="false">IF('Time Series Inputs'!B601="","",'Time Series Inputs'!B601)</f>
        <v/>
      </c>
      <c r="C601" s="5" t="str">
        <f aca="false">IF('Time Series Inputs'!C601="","",'Time Series Inputs'!C601)</f>
        <v/>
      </c>
      <c r="D601" s="6" t="str">
        <f aca="false">IF(A601="","",'Apply Constraints'!A601)</f>
        <v/>
      </c>
      <c r="E601" s="6" t="str">
        <f aca="false">IF(A601="","",E600*(D600*(B601/B600-1)+1))</f>
        <v/>
      </c>
    </row>
    <row r="602" customFormat="false" ht="15.75" hidden="false" customHeight="true" outlineLevel="0" collapsed="false">
      <c r="A602" s="4" t="str">
        <f aca="false">IF('Time Series Inputs'!A602="","",'Time Series Inputs'!A602)</f>
        <v/>
      </c>
      <c r="B602" s="5" t="str">
        <f aca="false">IF('Time Series Inputs'!B602="","",'Time Series Inputs'!B602)</f>
        <v/>
      </c>
      <c r="C602" s="5" t="str">
        <f aca="false">IF('Time Series Inputs'!C602="","",'Time Series Inputs'!C602)</f>
        <v/>
      </c>
      <c r="D602" s="6" t="str">
        <f aca="false">IF(A602="","",'Apply Constraints'!A602)</f>
        <v/>
      </c>
      <c r="E602" s="6" t="str">
        <f aca="false">IF(A602="","",E601*(D601*(B602/B601-1)+1))</f>
        <v/>
      </c>
    </row>
    <row r="603" customFormat="false" ht="15.75" hidden="false" customHeight="true" outlineLevel="0" collapsed="false">
      <c r="A603" s="4" t="str">
        <f aca="false">IF('Time Series Inputs'!A603="","",'Time Series Inputs'!A603)</f>
        <v/>
      </c>
      <c r="B603" s="5" t="str">
        <f aca="false">IF('Time Series Inputs'!B603="","",'Time Series Inputs'!B603)</f>
        <v/>
      </c>
      <c r="C603" s="5" t="str">
        <f aca="false">IF('Time Series Inputs'!C603="","",'Time Series Inputs'!C603)</f>
        <v/>
      </c>
      <c r="D603" s="6" t="str">
        <f aca="false">IF(A603="","",'Apply Constraints'!A603)</f>
        <v/>
      </c>
      <c r="E603" s="6" t="str">
        <f aca="false">IF(A603="","",E602*(D602*(B603/B602-1)+1))</f>
        <v/>
      </c>
    </row>
    <row r="604" customFormat="false" ht="15.75" hidden="false" customHeight="true" outlineLevel="0" collapsed="false">
      <c r="A604" s="4" t="str">
        <f aca="false">IF('Time Series Inputs'!A604="","",'Time Series Inputs'!A604)</f>
        <v/>
      </c>
      <c r="B604" s="5" t="str">
        <f aca="false">IF('Time Series Inputs'!B604="","",'Time Series Inputs'!B604)</f>
        <v/>
      </c>
      <c r="C604" s="5" t="str">
        <f aca="false">IF('Time Series Inputs'!C604="","",'Time Series Inputs'!C604)</f>
        <v/>
      </c>
      <c r="D604" s="6" t="str">
        <f aca="false">IF(A604="","",'Apply Constraints'!A604)</f>
        <v/>
      </c>
      <c r="E604" s="6" t="str">
        <f aca="false">IF(A604="","",E603*(D603*(B604/B603-1)+1))</f>
        <v/>
      </c>
    </row>
    <row r="605" customFormat="false" ht="15.75" hidden="false" customHeight="true" outlineLevel="0" collapsed="false">
      <c r="A605" s="4" t="str">
        <f aca="false">IF('Time Series Inputs'!A605="","",'Time Series Inputs'!A605)</f>
        <v/>
      </c>
      <c r="B605" s="5" t="str">
        <f aca="false">IF('Time Series Inputs'!B605="","",'Time Series Inputs'!B605)</f>
        <v/>
      </c>
      <c r="C605" s="5" t="str">
        <f aca="false">IF('Time Series Inputs'!C605="","",'Time Series Inputs'!C605)</f>
        <v/>
      </c>
      <c r="D605" s="6" t="str">
        <f aca="false">IF(A605="","",'Apply Constraints'!A605)</f>
        <v/>
      </c>
      <c r="E605" s="6" t="str">
        <f aca="false">IF(A605="","",E604*(D604*(B605/B604-1)+1))</f>
        <v/>
      </c>
    </row>
    <row r="606" customFormat="false" ht="15.75" hidden="false" customHeight="true" outlineLevel="0" collapsed="false">
      <c r="A606" s="4" t="str">
        <f aca="false">IF('Time Series Inputs'!A606="","",'Time Series Inputs'!A606)</f>
        <v/>
      </c>
      <c r="B606" s="5" t="str">
        <f aca="false">IF('Time Series Inputs'!B606="","",'Time Series Inputs'!B606)</f>
        <v/>
      </c>
      <c r="C606" s="5" t="str">
        <f aca="false">IF('Time Series Inputs'!C606="","",'Time Series Inputs'!C606)</f>
        <v/>
      </c>
      <c r="D606" s="6" t="str">
        <f aca="false">IF(A606="","",'Apply Constraints'!A606)</f>
        <v/>
      </c>
      <c r="E606" s="6" t="str">
        <f aca="false">IF(A606="","",E605*(D605*(B606/B605-1)+1))</f>
        <v/>
      </c>
    </row>
    <row r="607" customFormat="false" ht="15.75" hidden="false" customHeight="true" outlineLevel="0" collapsed="false">
      <c r="A607" s="4" t="str">
        <f aca="false">IF('Time Series Inputs'!A607="","",'Time Series Inputs'!A607)</f>
        <v/>
      </c>
      <c r="B607" s="5" t="str">
        <f aca="false">IF('Time Series Inputs'!B607="","",'Time Series Inputs'!B607)</f>
        <v/>
      </c>
      <c r="C607" s="5" t="str">
        <f aca="false">IF('Time Series Inputs'!C607="","",'Time Series Inputs'!C607)</f>
        <v/>
      </c>
      <c r="D607" s="6" t="str">
        <f aca="false">IF(A607="","",'Apply Constraints'!A607)</f>
        <v/>
      </c>
      <c r="E607" s="6" t="str">
        <f aca="false">IF(A607="","",E606*(D606*(B607/B606-1)+1))</f>
        <v/>
      </c>
    </row>
    <row r="608" customFormat="false" ht="15.75" hidden="false" customHeight="true" outlineLevel="0" collapsed="false">
      <c r="A608" s="4" t="str">
        <f aca="false">IF('Time Series Inputs'!A608="","",'Time Series Inputs'!A608)</f>
        <v/>
      </c>
      <c r="B608" s="5" t="str">
        <f aca="false">IF('Time Series Inputs'!B608="","",'Time Series Inputs'!B608)</f>
        <v/>
      </c>
      <c r="C608" s="5" t="str">
        <f aca="false">IF('Time Series Inputs'!C608="","",'Time Series Inputs'!C608)</f>
        <v/>
      </c>
      <c r="D608" s="6" t="str">
        <f aca="false">IF(A608="","",'Apply Constraints'!A608)</f>
        <v/>
      </c>
      <c r="E608" s="6" t="str">
        <f aca="false">IF(A608="","",E607*(D607*(B608/B607-1)+1))</f>
        <v/>
      </c>
    </row>
    <row r="609" customFormat="false" ht="15.75" hidden="false" customHeight="true" outlineLevel="0" collapsed="false">
      <c r="A609" s="4" t="str">
        <f aca="false">IF('Time Series Inputs'!A609="","",'Time Series Inputs'!A609)</f>
        <v/>
      </c>
      <c r="B609" s="5" t="str">
        <f aca="false">IF('Time Series Inputs'!B609="","",'Time Series Inputs'!B609)</f>
        <v/>
      </c>
      <c r="C609" s="5" t="str">
        <f aca="false">IF('Time Series Inputs'!C609="","",'Time Series Inputs'!C609)</f>
        <v/>
      </c>
      <c r="D609" s="6" t="str">
        <f aca="false">IF(A609="","",'Apply Constraints'!A609)</f>
        <v/>
      </c>
      <c r="E609" s="6" t="str">
        <f aca="false">IF(A609="","",E608*(D608*(B609/B608-1)+1))</f>
        <v/>
      </c>
    </row>
    <row r="610" customFormat="false" ht="15.75" hidden="false" customHeight="true" outlineLevel="0" collapsed="false">
      <c r="A610" s="4" t="str">
        <f aca="false">IF('Time Series Inputs'!A610="","",'Time Series Inputs'!A610)</f>
        <v/>
      </c>
      <c r="B610" s="5" t="str">
        <f aca="false">IF('Time Series Inputs'!B610="","",'Time Series Inputs'!B610)</f>
        <v/>
      </c>
      <c r="C610" s="5" t="str">
        <f aca="false">IF('Time Series Inputs'!C610="","",'Time Series Inputs'!C610)</f>
        <v/>
      </c>
      <c r="D610" s="6" t="str">
        <f aca="false">IF(A610="","",'Apply Constraints'!A610)</f>
        <v/>
      </c>
      <c r="E610" s="6" t="str">
        <f aca="false">IF(A610="","",E609*(D609*(B610/B609-1)+1))</f>
        <v/>
      </c>
    </row>
    <row r="611" customFormat="false" ht="15.75" hidden="false" customHeight="true" outlineLevel="0" collapsed="false">
      <c r="A611" s="4" t="str">
        <f aca="false">IF('Time Series Inputs'!A611="","",'Time Series Inputs'!A611)</f>
        <v/>
      </c>
      <c r="B611" s="5" t="str">
        <f aca="false">IF('Time Series Inputs'!B611="","",'Time Series Inputs'!B611)</f>
        <v/>
      </c>
      <c r="C611" s="5" t="str">
        <f aca="false">IF('Time Series Inputs'!C611="","",'Time Series Inputs'!C611)</f>
        <v/>
      </c>
      <c r="D611" s="6" t="str">
        <f aca="false">IF(A611="","",'Apply Constraints'!A611)</f>
        <v/>
      </c>
      <c r="E611" s="6" t="str">
        <f aca="false">IF(A611="","",E610*(D610*(B611/B610-1)+1))</f>
        <v/>
      </c>
    </row>
    <row r="612" customFormat="false" ht="15.75" hidden="false" customHeight="true" outlineLevel="0" collapsed="false">
      <c r="A612" s="4" t="str">
        <f aca="false">IF('Time Series Inputs'!A612="","",'Time Series Inputs'!A612)</f>
        <v/>
      </c>
      <c r="B612" s="5" t="str">
        <f aca="false">IF('Time Series Inputs'!B612="","",'Time Series Inputs'!B612)</f>
        <v/>
      </c>
      <c r="C612" s="5" t="str">
        <f aca="false">IF('Time Series Inputs'!C612="","",'Time Series Inputs'!C612)</f>
        <v/>
      </c>
      <c r="D612" s="6" t="str">
        <f aca="false">IF(A612="","",'Apply Constraints'!A612)</f>
        <v/>
      </c>
      <c r="E612" s="6" t="str">
        <f aca="false">IF(A612="","",E611*(D611*(B612/B611-1)+1))</f>
        <v/>
      </c>
    </row>
    <row r="613" customFormat="false" ht="15.75" hidden="false" customHeight="true" outlineLevel="0" collapsed="false">
      <c r="A613" s="4" t="str">
        <f aca="false">IF('Time Series Inputs'!A613="","",'Time Series Inputs'!A613)</f>
        <v/>
      </c>
      <c r="B613" s="5" t="str">
        <f aca="false">IF('Time Series Inputs'!B613="","",'Time Series Inputs'!B613)</f>
        <v/>
      </c>
      <c r="C613" s="5" t="str">
        <f aca="false">IF('Time Series Inputs'!C613="","",'Time Series Inputs'!C613)</f>
        <v/>
      </c>
      <c r="D613" s="6" t="str">
        <f aca="false">IF(A613="","",'Apply Constraints'!A613)</f>
        <v/>
      </c>
      <c r="E613" s="6" t="str">
        <f aca="false">IF(A613="","",E612*(D612*(B613/B612-1)+1))</f>
        <v/>
      </c>
    </row>
    <row r="614" customFormat="false" ht="15.75" hidden="false" customHeight="true" outlineLevel="0" collapsed="false">
      <c r="A614" s="4" t="str">
        <f aca="false">IF('Time Series Inputs'!A614="","",'Time Series Inputs'!A614)</f>
        <v/>
      </c>
      <c r="B614" s="5" t="str">
        <f aca="false">IF('Time Series Inputs'!B614="","",'Time Series Inputs'!B614)</f>
        <v/>
      </c>
      <c r="C614" s="5" t="str">
        <f aca="false">IF('Time Series Inputs'!C614="","",'Time Series Inputs'!C614)</f>
        <v/>
      </c>
      <c r="D614" s="6" t="str">
        <f aca="false">IF(A614="","",'Apply Constraints'!A614)</f>
        <v/>
      </c>
      <c r="E614" s="6" t="str">
        <f aca="false">IF(A614="","",E613*(D613*(B614/B613-1)+1))</f>
        <v/>
      </c>
    </row>
    <row r="615" customFormat="false" ht="15.75" hidden="false" customHeight="true" outlineLevel="0" collapsed="false">
      <c r="A615" s="4" t="str">
        <f aca="false">IF('Time Series Inputs'!A615="","",'Time Series Inputs'!A615)</f>
        <v/>
      </c>
      <c r="B615" s="5" t="str">
        <f aca="false">IF('Time Series Inputs'!B615="","",'Time Series Inputs'!B615)</f>
        <v/>
      </c>
      <c r="C615" s="5" t="str">
        <f aca="false">IF('Time Series Inputs'!C615="","",'Time Series Inputs'!C615)</f>
        <v/>
      </c>
      <c r="D615" s="6" t="str">
        <f aca="false">IF(A615="","",'Apply Constraints'!A615)</f>
        <v/>
      </c>
      <c r="E615" s="6" t="str">
        <f aca="false">IF(A615="","",E614*(D614*(B615/B614-1)+1))</f>
        <v/>
      </c>
    </row>
    <row r="616" customFormat="false" ht="15.75" hidden="false" customHeight="true" outlineLevel="0" collapsed="false">
      <c r="A616" s="4" t="str">
        <f aca="false">IF('Time Series Inputs'!A616="","",'Time Series Inputs'!A616)</f>
        <v/>
      </c>
      <c r="B616" s="5" t="str">
        <f aca="false">IF('Time Series Inputs'!B616="","",'Time Series Inputs'!B616)</f>
        <v/>
      </c>
      <c r="C616" s="5" t="str">
        <f aca="false">IF('Time Series Inputs'!C616="","",'Time Series Inputs'!C616)</f>
        <v/>
      </c>
      <c r="D616" s="6" t="str">
        <f aca="false">IF(A616="","",'Apply Constraints'!A616)</f>
        <v/>
      </c>
      <c r="E616" s="6" t="str">
        <f aca="false">IF(A616="","",E615*(D615*(B616/B615-1)+1))</f>
        <v/>
      </c>
    </row>
    <row r="617" customFormat="false" ht="15.75" hidden="false" customHeight="true" outlineLevel="0" collapsed="false">
      <c r="A617" s="4" t="str">
        <f aca="false">IF('Time Series Inputs'!A617="","",'Time Series Inputs'!A617)</f>
        <v/>
      </c>
      <c r="B617" s="5" t="str">
        <f aca="false">IF('Time Series Inputs'!B617="","",'Time Series Inputs'!B617)</f>
        <v/>
      </c>
      <c r="C617" s="5" t="str">
        <f aca="false">IF('Time Series Inputs'!C617="","",'Time Series Inputs'!C617)</f>
        <v/>
      </c>
      <c r="D617" s="6" t="str">
        <f aca="false">IF(A617="","",'Apply Constraints'!A617)</f>
        <v/>
      </c>
      <c r="E617" s="6" t="str">
        <f aca="false">IF(A617="","",E616*(D616*(B617/B616-1)+1))</f>
        <v/>
      </c>
    </row>
    <row r="618" customFormat="false" ht="15.75" hidden="false" customHeight="true" outlineLevel="0" collapsed="false">
      <c r="A618" s="4" t="str">
        <f aca="false">IF('Time Series Inputs'!A618="","",'Time Series Inputs'!A618)</f>
        <v/>
      </c>
      <c r="B618" s="5" t="str">
        <f aca="false">IF('Time Series Inputs'!B618="","",'Time Series Inputs'!B618)</f>
        <v/>
      </c>
      <c r="C618" s="5" t="str">
        <f aca="false">IF('Time Series Inputs'!C618="","",'Time Series Inputs'!C618)</f>
        <v/>
      </c>
      <c r="D618" s="6" t="str">
        <f aca="false">IF(A618="","",'Apply Constraints'!A618)</f>
        <v/>
      </c>
      <c r="E618" s="6" t="str">
        <f aca="false">IF(A618="","",E617*(D617*(B618/B617-1)+1))</f>
        <v/>
      </c>
    </row>
    <row r="619" customFormat="false" ht="15.75" hidden="false" customHeight="true" outlineLevel="0" collapsed="false">
      <c r="A619" s="4" t="str">
        <f aca="false">IF('Time Series Inputs'!A619="","",'Time Series Inputs'!A619)</f>
        <v/>
      </c>
      <c r="B619" s="5" t="str">
        <f aca="false">IF('Time Series Inputs'!B619="","",'Time Series Inputs'!B619)</f>
        <v/>
      </c>
      <c r="C619" s="5" t="str">
        <f aca="false">IF('Time Series Inputs'!C619="","",'Time Series Inputs'!C619)</f>
        <v/>
      </c>
      <c r="D619" s="6" t="str">
        <f aca="false">IF(A619="","",'Apply Constraints'!A619)</f>
        <v/>
      </c>
      <c r="E619" s="6" t="str">
        <f aca="false">IF(A619="","",E618*(D618*(B619/B618-1)+1))</f>
        <v/>
      </c>
    </row>
    <row r="620" customFormat="false" ht="15.75" hidden="false" customHeight="true" outlineLevel="0" collapsed="false">
      <c r="A620" s="4" t="str">
        <f aca="false">IF('Time Series Inputs'!A620="","",'Time Series Inputs'!A620)</f>
        <v/>
      </c>
      <c r="B620" s="5" t="str">
        <f aca="false">IF('Time Series Inputs'!B620="","",'Time Series Inputs'!B620)</f>
        <v/>
      </c>
      <c r="C620" s="5" t="str">
        <f aca="false">IF('Time Series Inputs'!C620="","",'Time Series Inputs'!C620)</f>
        <v/>
      </c>
      <c r="D620" s="6" t="str">
        <f aca="false">IF(A620="","",'Apply Constraints'!A620)</f>
        <v/>
      </c>
      <c r="E620" s="6" t="str">
        <f aca="false">IF(A620="","",E619*(D619*(B620/B619-1)+1))</f>
        <v/>
      </c>
    </row>
    <row r="621" customFormat="false" ht="15.75" hidden="false" customHeight="true" outlineLevel="0" collapsed="false">
      <c r="A621" s="4" t="str">
        <f aca="false">IF('Time Series Inputs'!A621="","",'Time Series Inputs'!A621)</f>
        <v/>
      </c>
      <c r="B621" s="5" t="str">
        <f aca="false">IF('Time Series Inputs'!B621="","",'Time Series Inputs'!B621)</f>
        <v/>
      </c>
      <c r="C621" s="5" t="str">
        <f aca="false">IF('Time Series Inputs'!C621="","",'Time Series Inputs'!C621)</f>
        <v/>
      </c>
      <c r="D621" s="6" t="str">
        <f aca="false">IF(A621="","",'Apply Constraints'!A621)</f>
        <v/>
      </c>
      <c r="E621" s="6" t="str">
        <f aca="false">IF(A621="","",E620*(D620*(B621/B620-1)+1))</f>
        <v/>
      </c>
    </row>
    <row r="622" customFormat="false" ht="15.75" hidden="false" customHeight="true" outlineLevel="0" collapsed="false">
      <c r="A622" s="4" t="str">
        <f aca="false">IF('Time Series Inputs'!A622="","",'Time Series Inputs'!A622)</f>
        <v/>
      </c>
      <c r="B622" s="5" t="str">
        <f aca="false">IF('Time Series Inputs'!B622="","",'Time Series Inputs'!B622)</f>
        <v/>
      </c>
      <c r="C622" s="5" t="str">
        <f aca="false">IF('Time Series Inputs'!C622="","",'Time Series Inputs'!C622)</f>
        <v/>
      </c>
      <c r="D622" s="6" t="str">
        <f aca="false">IF(A622="","",'Apply Constraints'!A622)</f>
        <v/>
      </c>
      <c r="E622" s="6" t="str">
        <f aca="false">IF(A622="","",E621*(D621*(B622/B621-1)+1))</f>
        <v/>
      </c>
    </row>
    <row r="623" customFormat="false" ht="15.75" hidden="false" customHeight="true" outlineLevel="0" collapsed="false">
      <c r="A623" s="4" t="str">
        <f aca="false">IF('Time Series Inputs'!A623="","",'Time Series Inputs'!A623)</f>
        <v/>
      </c>
      <c r="B623" s="5" t="str">
        <f aca="false">IF('Time Series Inputs'!B623="","",'Time Series Inputs'!B623)</f>
        <v/>
      </c>
      <c r="C623" s="5" t="str">
        <f aca="false">IF('Time Series Inputs'!C623="","",'Time Series Inputs'!C623)</f>
        <v/>
      </c>
      <c r="D623" s="6" t="str">
        <f aca="false">IF(A623="","",'Apply Constraints'!A623)</f>
        <v/>
      </c>
      <c r="E623" s="6" t="str">
        <f aca="false">IF(A623="","",E622*(D622*(B623/B622-1)+1))</f>
        <v/>
      </c>
    </row>
    <row r="624" customFormat="false" ht="15.75" hidden="false" customHeight="true" outlineLevel="0" collapsed="false">
      <c r="A624" s="4" t="str">
        <f aca="false">IF('Time Series Inputs'!A624="","",'Time Series Inputs'!A624)</f>
        <v/>
      </c>
      <c r="B624" s="5" t="str">
        <f aca="false">IF('Time Series Inputs'!B624="","",'Time Series Inputs'!B624)</f>
        <v/>
      </c>
      <c r="C624" s="5" t="str">
        <f aca="false">IF('Time Series Inputs'!C624="","",'Time Series Inputs'!C624)</f>
        <v/>
      </c>
      <c r="D624" s="6" t="str">
        <f aca="false">IF(A624="","",'Apply Constraints'!A624)</f>
        <v/>
      </c>
      <c r="E624" s="6" t="str">
        <f aca="false">IF(A624="","",E623*(D623*(B624/B623-1)+1))</f>
        <v/>
      </c>
    </row>
    <row r="625" customFormat="false" ht="15.75" hidden="false" customHeight="true" outlineLevel="0" collapsed="false">
      <c r="A625" s="4" t="str">
        <f aca="false">IF('Time Series Inputs'!A625="","",'Time Series Inputs'!A625)</f>
        <v/>
      </c>
      <c r="B625" s="5" t="str">
        <f aca="false">IF('Time Series Inputs'!B625="","",'Time Series Inputs'!B625)</f>
        <v/>
      </c>
      <c r="C625" s="5" t="str">
        <f aca="false">IF('Time Series Inputs'!C625="","",'Time Series Inputs'!C625)</f>
        <v/>
      </c>
      <c r="D625" s="6" t="str">
        <f aca="false">IF(A625="","",'Apply Constraints'!A625)</f>
        <v/>
      </c>
      <c r="E625" s="6" t="str">
        <f aca="false">IF(A625="","",E624*(D624*(B625/B624-1)+1))</f>
        <v/>
      </c>
    </row>
    <row r="626" customFormat="false" ht="15.75" hidden="false" customHeight="true" outlineLevel="0" collapsed="false">
      <c r="A626" s="4" t="str">
        <f aca="false">IF('Time Series Inputs'!A626="","",'Time Series Inputs'!A626)</f>
        <v/>
      </c>
      <c r="B626" s="5" t="str">
        <f aca="false">IF('Time Series Inputs'!B626="","",'Time Series Inputs'!B626)</f>
        <v/>
      </c>
      <c r="C626" s="5" t="str">
        <f aca="false">IF('Time Series Inputs'!C626="","",'Time Series Inputs'!C626)</f>
        <v/>
      </c>
      <c r="D626" s="6" t="str">
        <f aca="false">IF(A626="","",'Apply Constraints'!A626)</f>
        <v/>
      </c>
      <c r="E626" s="6" t="str">
        <f aca="false">IF(A626="","",E625*(D625*(B626/B625-1)+1))</f>
        <v/>
      </c>
    </row>
    <row r="627" customFormat="false" ht="15.75" hidden="false" customHeight="true" outlineLevel="0" collapsed="false">
      <c r="A627" s="4" t="str">
        <f aca="false">IF('Time Series Inputs'!A627="","",'Time Series Inputs'!A627)</f>
        <v/>
      </c>
      <c r="B627" s="5" t="str">
        <f aca="false">IF('Time Series Inputs'!B627="","",'Time Series Inputs'!B627)</f>
        <v/>
      </c>
      <c r="C627" s="5" t="str">
        <f aca="false">IF('Time Series Inputs'!C627="","",'Time Series Inputs'!C627)</f>
        <v/>
      </c>
      <c r="D627" s="6" t="str">
        <f aca="false">IF(A627="","",'Apply Constraints'!A627)</f>
        <v/>
      </c>
      <c r="E627" s="6" t="str">
        <f aca="false">IF(A627="","",E626*(D626*(B627/B626-1)+1))</f>
        <v/>
      </c>
    </row>
    <row r="628" customFormat="false" ht="15.75" hidden="false" customHeight="true" outlineLevel="0" collapsed="false">
      <c r="A628" s="4" t="str">
        <f aca="false">IF('Time Series Inputs'!A628="","",'Time Series Inputs'!A628)</f>
        <v/>
      </c>
      <c r="B628" s="5" t="str">
        <f aca="false">IF('Time Series Inputs'!B628="","",'Time Series Inputs'!B628)</f>
        <v/>
      </c>
      <c r="C628" s="5" t="str">
        <f aca="false">IF('Time Series Inputs'!C628="","",'Time Series Inputs'!C628)</f>
        <v/>
      </c>
      <c r="D628" s="6" t="str">
        <f aca="false">IF(A628="","",'Apply Constraints'!A628)</f>
        <v/>
      </c>
      <c r="E628" s="6" t="str">
        <f aca="false">IF(A628="","",E627*(D627*(B628/B627-1)+1))</f>
        <v/>
      </c>
    </row>
    <row r="629" customFormat="false" ht="15.75" hidden="false" customHeight="true" outlineLevel="0" collapsed="false">
      <c r="A629" s="4" t="str">
        <f aca="false">IF('Time Series Inputs'!A629="","",'Time Series Inputs'!A629)</f>
        <v/>
      </c>
      <c r="B629" s="5" t="str">
        <f aca="false">IF('Time Series Inputs'!B629="","",'Time Series Inputs'!B629)</f>
        <v/>
      </c>
      <c r="C629" s="5" t="str">
        <f aca="false">IF('Time Series Inputs'!C629="","",'Time Series Inputs'!C629)</f>
        <v/>
      </c>
      <c r="D629" s="6" t="str">
        <f aca="false">IF(A629="","",'Apply Constraints'!A629)</f>
        <v/>
      </c>
      <c r="E629" s="6" t="str">
        <f aca="false">IF(A629="","",E628*(D628*(B629/B628-1)+1))</f>
        <v/>
      </c>
    </row>
    <row r="630" customFormat="false" ht="15.75" hidden="false" customHeight="true" outlineLevel="0" collapsed="false">
      <c r="A630" s="4" t="str">
        <f aca="false">IF('Time Series Inputs'!A630="","",'Time Series Inputs'!A630)</f>
        <v/>
      </c>
      <c r="B630" s="5" t="str">
        <f aca="false">IF('Time Series Inputs'!B630="","",'Time Series Inputs'!B630)</f>
        <v/>
      </c>
      <c r="C630" s="5" t="str">
        <f aca="false">IF('Time Series Inputs'!C630="","",'Time Series Inputs'!C630)</f>
        <v/>
      </c>
      <c r="D630" s="6" t="str">
        <f aca="false">IF(A630="","",'Apply Constraints'!A630)</f>
        <v/>
      </c>
      <c r="E630" s="6" t="str">
        <f aca="false">IF(A630="","",E629*(D629*(B630/B629-1)+1))</f>
        <v/>
      </c>
    </row>
    <row r="631" customFormat="false" ht="15.75" hidden="false" customHeight="true" outlineLevel="0" collapsed="false">
      <c r="A631" s="4" t="str">
        <f aca="false">IF('Time Series Inputs'!A631="","",'Time Series Inputs'!A631)</f>
        <v/>
      </c>
      <c r="B631" s="5" t="str">
        <f aca="false">IF('Time Series Inputs'!B631="","",'Time Series Inputs'!B631)</f>
        <v/>
      </c>
      <c r="C631" s="5" t="str">
        <f aca="false">IF('Time Series Inputs'!C631="","",'Time Series Inputs'!C631)</f>
        <v/>
      </c>
      <c r="D631" s="6" t="str">
        <f aca="false">IF(A631="","",'Apply Constraints'!A631)</f>
        <v/>
      </c>
      <c r="E631" s="6" t="str">
        <f aca="false">IF(A631="","",E630*(D630*(B631/B630-1)+1))</f>
        <v/>
      </c>
    </row>
    <row r="632" customFormat="false" ht="15.75" hidden="false" customHeight="true" outlineLevel="0" collapsed="false">
      <c r="A632" s="4" t="str">
        <f aca="false">IF('Time Series Inputs'!A632="","",'Time Series Inputs'!A632)</f>
        <v/>
      </c>
      <c r="B632" s="5" t="str">
        <f aca="false">IF('Time Series Inputs'!B632="","",'Time Series Inputs'!B632)</f>
        <v/>
      </c>
      <c r="C632" s="5" t="str">
        <f aca="false">IF('Time Series Inputs'!C632="","",'Time Series Inputs'!C632)</f>
        <v/>
      </c>
      <c r="D632" s="6" t="str">
        <f aca="false">IF(A632="","",'Apply Constraints'!A632)</f>
        <v/>
      </c>
      <c r="E632" s="6" t="str">
        <f aca="false">IF(A632="","",E631*(D631*(B632/B631-1)+1))</f>
        <v/>
      </c>
    </row>
    <row r="633" customFormat="false" ht="15.75" hidden="false" customHeight="true" outlineLevel="0" collapsed="false">
      <c r="A633" s="4" t="str">
        <f aca="false">IF('Time Series Inputs'!A633="","",'Time Series Inputs'!A633)</f>
        <v/>
      </c>
      <c r="B633" s="5" t="str">
        <f aca="false">IF('Time Series Inputs'!B633="","",'Time Series Inputs'!B633)</f>
        <v/>
      </c>
      <c r="C633" s="5" t="str">
        <f aca="false">IF('Time Series Inputs'!C633="","",'Time Series Inputs'!C633)</f>
        <v/>
      </c>
      <c r="D633" s="6" t="str">
        <f aca="false">IF(A633="","",'Apply Constraints'!A633)</f>
        <v/>
      </c>
      <c r="E633" s="6" t="str">
        <f aca="false">IF(A633="","",E632*(D632*(B633/B632-1)+1))</f>
        <v/>
      </c>
    </row>
    <row r="634" customFormat="false" ht="15.75" hidden="false" customHeight="true" outlineLevel="0" collapsed="false">
      <c r="A634" s="4" t="str">
        <f aca="false">IF('Time Series Inputs'!A634="","",'Time Series Inputs'!A634)</f>
        <v/>
      </c>
      <c r="B634" s="5" t="str">
        <f aca="false">IF('Time Series Inputs'!B634="","",'Time Series Inputs'!B634)</f>
        <v/>
      </c>
      <c r="C634" s="5" t="str">
        <f aca="false">IF('Time Series Inputs'!C634="","",'Time Series Inputs'!C634)</f>
        <v/>
      </c>
      <c r="D634" s="6" t="str">
        <f aca="false">IF(A634="","",'Apply Constraints'!A634)</f>
        <v/>
      </c>
      <c r="E634" s="6" t="str">
        <f aca="false">IF(A634="","",E633*(D633*(B634/B633-1)+1))</f>
        <v/>
      </c>
    </row>
    <row r="635" customFormat="false" ht="15.75" hidden="false" customHeight="true" outlineLevel="0" collapsed="false">
      <c r="A635" s="4" t="str">
        <f aca="false">IF('Time Series Inputs'!A635="","",'Time Series Inputs'!A635)</f>
        <v/>
      </c>
      <c r="B635" s="5" t="str">
        <f aca="false">IF('Time Series Inputs'!B635="","",'Time Series Inputs'!B635)</f>
        <v/>
      </c>
      <c r="C635" s="5" t="str">
        <f aca="false">IF('Time Series Inputs'!C635="","",'Time Series Inputs'!C635)</f>
        <v/>
      </c>
      <c r="D635" s="6" t="str">
        <f aca="false">IF(A635="","",'Apply Constraints'!A635)</f>
        <v/>
      </c>
      <c r="E635" s="6" t="str">
        <f aca="false">IF(A635="","",E634*(D634*(B635/B634-1)+1))</f>
        <v/>
      </c>
    </row>
    <row r="636" customFormat="false" ht="15.75" hidden="false" customHeight="true" outlineLevel="0" collapsed="false">
      <c r="A636" s="4" t="str">
        <f aca="false">IF('Time Series Inputs'!A636="","",'Time Series Inputs'!A636)</f>
        <v/>
      </c>
      <c r="B636" s="5" t="str">
        <f aca="false">IF('Time Series Inputs'!B636="","",'Time Series Inputs'!B636)</f>
        <v/>
      </c>
      <c r="C636" s="5" t="str">
        <f aca="false">IF('Time Series Inputs'!C636="","",'Time Series Inputs'!C636)</f>
        <v/>
      </c>
      <c r="D636" s="6" t="str">
        <f aca="false">IF(A636="","",'Apply Constraints'!A636)</f>
        <v/>
      </c>
      <c r="E636" s="6" t="str">
        <f aca="false">IF(A636="","",E635*(D635*(B636/B635-1)+1))</f>
        <v/>
      </c>
    </row>
    <row r="637" customFormat="false" ht="15.75" hidden="false" customHeight="true" outlineLevel="0" collapsed="false">
      <c r="A637" s="4" t="str">
        <f aca="false">IF('Time Series Inputs'!A637="","",'Time Series Inputs'!A637)</f>
        <v/>
      </c>
      <c r="B637" s="5" t="str">
        <f aca="false">IF('Time Series Inputs'!B637="","",'Time Series Inputs'!B637)</f>
        <v/>
      </c>
      <c r="C637" s="5" t="str">
        <f aca="false">IF('Time Series Inputs'!C637="","",'Time Series Inputs'!C637)</f>
        <v/>
      </c>
      <c r="D637" s="6" t="str">
        <f aca="false">IF(A637="","",'Apply Constraints'!A637)</f>
        <v/>
      </c>
      <c r="E637" s="6" t="str">
        <f aca="false">IF(A637="","",E636*(D636*(B637/B636-1)+1))</f>
        <v/>
      </c>
    </row>
    <row r="638" customFormat="false" ht="15.75" hidden="false" customHeight="true" outlineLevel="0" collapsed="false">
      <c r="A638" s="4" t="str">
        <f aca="false">IF('Time Series Inputs'!A638="","",'Time Series Inputs'!A638)</f>
        <v/>
      </c>
      <c r="B638" s="5" t="str">
        <f aca="false">IF('Time Series Inputs'!B638="","",'Time Series Inputs'!B638)</f>
        <v/>
      </c>
      <c r="C638" s="5" t="str">
        <f aca="false">IF('Time Series Inputs'!C638="","",'Time Series Inputs'!C638)</f>
        <v/>
      </c>
      <c r="D638" s="6" t="str">
        <f aca="false">IF(A638="","",'Apply Constraints'!A638)</f>
        <v/>
      </c>
      <c r="E638" s="6" t="str">
        <f aca="false">IF(A638="","",E637*(D637*(B638/B637-1)+1))</f>
        <v/>
      </c>
    </row>
    <row r="639" customFormat="false" ht="15.75" hidden="false" customHeight="true" outlineLevel="0" collapsed="false">
      <c r="A639" s="4" t="str">
        <f aca="false">IF('Time Series Inputs'!A639="","",'Time Series Inputs'!A639)</f>
        <v/>
      </c>
      <c r="B639" s="5" t="str">
        <f aca="false">IF('Time Series Inputs'!B639="","",'Time Series Inputs'!B639)</f>
        <v/>
      </c>
      <c r="C639" s="5" t="str">
        <f aca="false">IF('Time Series Inputs'!C639="","",'Time Series Inputs'!C639)</f>
        <v/>
      </c>
      <c r="D639" s="6" t="str">
        <f aca="false">IF(A639="","",'Apply Constraints'!A639)</f>
        <v/>
      </c>
      <c r="E639" s="6" t="str">
        <f aca="false">IF(A639="","",E638*(D638*(B639/B638-1)+1))</f>
        <v/>
      </c>
    </row>
    <row r="640" customFormat="false" ht="15.75" hidden="false" customHeight="true" outlineLevel="0" collapsed="false">
      <c r="A640" s="4" t="str">
        <f aca="false">IF('Time Series Inputs'!A640="","",'Time Series Inputs'!A640)</f>
        <v/>
      </c>
      <c r="B640" s="5" t="str">
        <f aca="false">IF('Time Series Inputs'!B640="","",'Time Series Inputs'!B640)</f>
        <v/>
      </c>
      <c r="C640" s="5" t="str">
        <f aca="false">IF('Time Series Inputs'!C640="","",'Time Series Inputs'!C640)</f>
        <v/>
      </c>
      <c r="D640" s="6" t="str">
        <f aca="false">IF(A640="","",'Apply Constraints'!A640)</f>
        <v/>
      </c>
      <c r="E640" s="6" t="str">
        <f aca="false">IF(A640="","",E639*(D639*(B640/B639-1)+1))</f>
        <v/>
      </c>
    </row>
    <row r="641" customFormat="false" ht="15.75" hidden="false" customHeight="true" outlineLevel="0" collapsed="false">
      <c r="A641" s="4" t="str">
        <f aca="false">IF('Time Series Inputs'!A641="","",'Time Series Inputs'!A641)</f>
        <v/>
      </c>
      <c r="B641" s="5" t="str">
        <f aca="false">IF('Time Series Inputs'!B641="","",'Time Series Inputs'!B641)</f>
        <v/>
      </c>
      <c r="C641" s="5" t="str">
        <f aca="false">IF('Time Series Inputs'!C641="","",'Time Series Inputs'!C641)</f>
        <v/>
      </c>
      <c r="D641" s="6" t="str">
        <f aca="false">IF(A641="","",'Apply Constraints'!A641)</f>
        <v/>
      </c>
      <c r="E641" s="6" t="str">
        <f aca="false">IF(A641="","",E640*(D640*(B641/B640-1)+1))</f>
        <v/>
      </c>
    </row>
    <row r="642" customFormat="false" ht="15.75" hidden="false" customHeight="true" outlineLevel="0" collapsed="false">
      <c r="A642" s="4" t="str">
        <f aca="false">IF('Time Series Inputs'!A642="","",'Time Series Inputs'!A642)</f>
        <v/>
      </c>
      <c r="B642" s="5" t="str">
        <f aca="false">IF('Time Series Inputs'!B642="","",'Time Series Inputs'!B642)</f>
        <v/>
      </c>
      <c r="C642" s="5" t="str">
        <f aca="false">IF('Time Series Inputs'!C642="","",'Time Series Inputs'!C642)</f>
        <v/>
      </c>
      <c r="D642" s="6" t="str">
        <f aca="false">IF(A642="","",'Apply Constraints'!A642)</f>
        <v/>
      </c>
      <c r="E642" s="6" t="str">
        <f aca="false">IF(A642="","",E641*(D641*(B642/B641-1)+1))</f>
        <v/>
      </c>
    </row>
    <row r="643" customFormat="false" ht="15.75" hidden="false" customHeight="true" outlineLevel="0" collapsed="false">
      <c r="A643" s="4" t="str">
        <f aca="false">IF('Time Series Inputs'!A643="","",'Time Series Inputs'!A643)</f>
        <v/>
      </c>
      <c r="B643" s="5" t="str">
        <f aca="false">IF('Time Series Inputs'!B643="","",'Time Series Inputs'!B643)</f>
        <v/>
      </c>
      <c r="C643" s="5" t="str">
        <f aca="false">IF('Time Series Inputs'!C643="","",'Time Series Inputs'!C643)</f>
        <v/>
      </c>
      <c r="D643" s="6" t="str">
        <f aca="false">IF(A643="","",'Apply Constraints'!A643)</f>
        <v/>
      </c>
      <c r="E643" s="6" t="str">
        <f aca="false">IF(A643="","",E642*(D642*(B643/B642-1)+1))</f>
        <v/>
      </c>
    </row>
    <row r="644" customFormat="false" ht="15.75" hidden="false" customHeight="true" outlineLevel="0" collapsed="false">
      <c r="A644" s="4" t="str">
        <f aca="false">IF('Time Series Inputs'!A644="","",'Time Series Inputs'!A644)</f>
        <v/>
      </c>
      <c r="B644" s="5" t="str">
        <f aca="false">IF('Time Series Inputs'!B644="","",'Time Series Inputs'!B644)</f>
        <v/>
      </c>
      <c r="C644" s="5" t="str">
        <f aca="false">IF('Time Series Inputs'!C644="","",'Time Series Inputs'!C644)</f>
        <v/>
      </c>
      <c r="D644" s="6" t="str">
        <f aca="false">IF(A644="","",'Apply Constraints'!A644)</f>
        <v/>
      </c>
      <c r="E644" s="6" t="str">
        <f aca="false">IF(A644="","",E643*(D643*(B644/B643-1)+1))</f>
        <v/>
      </c>
    </row>
    <row r="645" customFormat="false" ht="15.75" hidden="false" customHeight="true" outlineLevel="0" collapsed="false">
      <c r="A645" s="4" t="str">
        <f aca="false">IF('Time Series Inputs'!A645="","",'Time Series Inputs'!A645)</f>
        <v/>
      </c>
      <c r="B645" s="5" t="str">
        <f aca="false">IF('Time Series Inputs'!B645="","",'Time Series Inputs'!B645)</f>
        <v/>
      </c>
      <c r="C645" s="5" t="str">
        <f aca="false">IF('Time Series Inputs'!C645="","",'Time Series Inputs'!C645)</f>
        <v/>
      </c>
      <c r="D645" s="6" t="str">
        <f aca="false">IF(A645="","",'Apply Constraints'!A645)</f>
        <v/>
      </c>
      <c r="E645" s="6" t="str">
        <f aca="false">IF(A645="","",E644*(D644*(B645/B644-1)+1))</f>
        <v/>
      </c>
    </row>
    <row r="646" customFormat="false" ht="15.75" hidden="false" customHeight="true" outlineLevel="0" collapsed="false">
      <c r="A646" s="4" t="str">
        <f aca="false">IF('Time Series Inputs'!A646="","",'Time Series Inputs'!A646)</f>
        <v/>
      </c>
      <c r="B646" s="5" t="str">
        <f aca="false">IF('Time Series Inputs'!B646="","",'Time Series Inputs'!B646)</f>
        <v/>
      </c>
      <c r="C646" s="5" t="str">
        <f aca="false">IF('Time Series Inputs'!C646="","",'Time Series Inputs'!C646)</f>
        <v/>
      </c>
      <c r="D646" s="6" t="str">
        <f aca="false">IF(A646="","",'Apply Constraints'!A646)</f>
        <v/>
      </c>
      <c r="E646" s="6" t="str">
        <f aca="false">IF(A646="","",E645*(D645*(B646/B645-1)+1))</f>
        <v/>
      </c>
    </row>
    <row r="647" customFormat="false" ht="15.75" hidden="false" customHeight="true" outlineLevel="0" collapsed="false">
      <c r="A647" s="4" t="str">
        <f aca="false">IF('Time Series Inputs'!A647="","",'Time Series Inputs'!A647)</f>
        <v/>
      </c>
      <c r="B647" s="5" t="str">
        <f aca="false">IF('Time Series Inputs'!B647="","",'Time Series Inputs'!B647)</f>
        <v/>
      </c>
      <c r="C647" s="5" t="str">
        <f aca="false">IF('Time Series Inputs'!C647="","",'Time Series Inputs'!C647)</f>
        <v/>
      </c>
      <c r="D647" s="6" t="str">
        <f aca="false">IF(A647="","",'Apply Constraints'!A647)</f>
        <v/>
      </c>
      <c r="E647" s="6" t="str">
        <f aca="false">IF(A647="","",E646*(D646*(B647/B646-1)+1))</f>
        <v/>
      </c>
    </row>
    <row r="648" customFormat="false" ht="15.75" hidden="false" customHeight="true" outlineLevel="0" collapsed="false">
      <c r="A648" s="4" t="str">
        <f aca="false">IF('Time Series Inputs'!A648="","",'Time Series Inputs'!A648)</f>
        <v/>
      </c>
      <c r="B648" s="5" t="str">
        <f aca="false">IF('Time Series Inputs'!B648="","",'Time Series Inputs'!B648)</f>
        <v/>
      </c>
      <c r="C648" s="5" t="str">
        <f aca="false">IF('Time Series Inputs'!C648="","",'Time Series Inputs'!C648)</f>
        <v/>
      </c>
      <c r="D648" s="6" t="str">
        <f aca="false">IF(A648="","",'Apply Constraints'!A648)</f>
        <v/>
      </c>
      <c r="E648" s="6" t="str">
        <f aca="false">IF(A648="","",E647*(D647*(B648/B647-1)+1))</f>
        <v/>
      </c>
    </row>
    <row r="649" customFormat="false" ht="15.75" hidden="false" customHeight="true" outlineLevel="0" collapsed="false">
      <c r="A649" s="4" t="str">
        <f aca="false">IF('Time Series Inputs'!A649="","",'Time Series Inputs'!A649)</f>
        <v/>
      </c>
      <c r="B649" s="5" t="str">
        <f aca="false">IF('Time Series Inputs'!B649="","",'Time Series Inputs'!B649)</f>
        <v/>
      </c>
      <c r="C649" s="5" t="str">
        <f aca="false">IF('Time Series Inputs'!C649="","",'Time Series Inputs'!C649)</f>
        <v/>
      </c>
      <c r="D649" s="6" t="str">
        <f aca="false">IF(A649="","",'Apply Constraints'!A649)</f>
        <v/>
      </c>
      <c r="E649" s="6" t="str">
        <f aca="false">IF(A649="","",E648*(D648*(B649/B648-1)+1))</f>
        <v/>
      </c>
    </row>
    <row r="650" customFormat="false" ht="15.75" hidden="false" customHeight="true" outlineLevel="0" collapsed="false">
      <c r="A650" s="4" t="str">
        <f aca="false">IF('Time Series Inputs'!A650="","",'Time Series Inputs'!A650)</f>
        <v/>
      </c>
      <c r="B650" s="5" t="str">
        <f aca="false">IF('Time Series Inputs'!B650="","",'Time Series Inputs'!B650)</f>
        <v/>
      </c>
      <c r="C650" s="5" t="str">
        <f aca="false">IF('Time Series Inputs'!C650="","",'Time Series Inputs'!C650)</f>
        <v/>
      </c>
      <c r="D650" s="6" t="str">
        <f aca="false">IF(A650="","",'Apply Constraints'!A650)</f>
        <v/>
      </c>
      <c r="E650" s="6" t="str">
        <f aca="false">IF(A650="","",E649*(D649*(B650/B649-1)+1))</f>
        <v/>
      </c>
    </row>
    <row r="651" customFormat="false" ht="15.75" hidden="false" customHeight="true" outlineLevel="0" collapsed="false">
      <c r="A651" s="4" t="str">
        <f aca="false">IF('Time Series Inputs'!A651="","",'Time Series Inputs'!A651)</f>
        <v/>
      </c>
      <c r="B651" s="5" t="str">
        <f aca="false">IF('Time Series Inputs'!B651="","",'Time Series Inputs'!B651)</f>
        <v/>
      </c>
      <c r="C651" s="5" t="str">
        <f aca="false">IF('Time Series Inputs'!C651="","",'Time Series Inputs'!C651)</f>
        <v/>
      </c>
      <c r="D651" s="6" t="str">
        <f aca="false">IF(A651="","",'Apply Constraints'!A651)</f>
        <v/>
      </c>
      <c r="E651" s="6" t="str">
        <f aca="false">IF(A651="","",E650*(D650*(B651/B650-1)+1))</f>
        <v/>
      </c>
    </row>
    <row r="652" customFormat="false" ht="15.75" hidden="false" customHeight="true" outlineLevel="0" collapsed="false">
      <c r="A652" s="4" t="str">
        <f aca="false">IF('Time Series Inputs'!A652="","",'Time Series Inputs'!A652)</f>
        <v/>
      </c>
      <c r="B652" s="5" t="str">
        <f aca="false">IF('Time Series Inputs'!B652="","",'Time Series Inputs'!B652)</f>
        <v/>
      </c>
      <c r="C652" s="5" t="str">
        <f aca="false">IF('Time Series Inputs'!C652="","",'Time Series Inputs'!C652)</f>
        <v/>
      </c>
      <c r="D652" s="6" t="str">
        <f aca="false">IF(A652="","",'Apply Constraints'!A652)</f>
        <v/>
      </c>
      <c r="E652" s="6" t="str">
        <f aca="false">IF(A652="","",E651*(D651*(B652/B651-1)+1))</f>
        <v/>
      </c>
    </row>
    <row r="653" customFormat="false" ht="15.75" hidden="false" customHeight="true" outlineLevel="0" collapsed="false">
      <c r="A653" s="4" t="str">
        <f aca="false">IF('Time Series Inputs'!A653="","",'Time Series Inputs'!A653)</f>
        <v/>
      </c>
      <c r="B653" s="5" t="str">
        <f aca="false">IF('Time Series Inputs'!B653="","",'Time Series Inputs'!B653)</f>
        <v/>
      </c>
      <c r="C653" s="5" t="str">
        <f aca="false">IF('Time Series Inputs'!C653="","",'Time Series Inputs'!C653)</f>
        <v/>
      </c>
      <c r="D653" s="6" t="str">
        <f aca="false">IF(A653="","",'Apply Constraints'!A653)</f>
        <v/>
      </c>
      <c r="E653" s="6" t="str">
        <f aca="false">IF(A653="","",E652*(D652*(B653/B652-1)+1))</f>
        <v/>
      </c>
    </row>
    <row r="654" customFormat="false" ht="15.75" hidden="false" customHeight="true" outlineLevel="0" collapsed="false">
      <c r="A654" s="4" t="str">
        <f aca="false">IF('Time Series Inputs'!A654="","",'Time Series Inputs'!A654)</f>
        <v/>
      </c>
      <c r="B654" s="5" t="str">
        <f aca="false">IF('Time Series Inputs'!B654="","",'Time Series Inputs'!B654)</f>
        <v/>
      </c>
      <c r="C654" s="5" t="str">
        <f aca="false">IF('Time Series Inputs'!C654="","",'Time Series Inputs'!C654)</f>
        <v/>
      </c>
      <c r="D654" s="6" t="str">
        <f aca="false">IF(A654="","",'Apply Constraints'!A654)</f>
        <v/>
      </c>
      <c r="E654" s="6" t="str">
        <f aca="false">IF(A654="","",E653*(D653*(B654/B653-1)+1))</f>
        <v/>
      </c>
    </row>
    <row r="655" customFormat="false" ht="15.75" hidden="false" customHeight="true" outlineLevel="0" collapsed="false">
      <c r="A655" s="4" t="str">
        <f aca="false">IF('Time Series Inputs'!A655="","",'Time Series Inputs'!A655)</f>
        <v/>
      </c>
      <c r="B655" s="5" t="str">
        <f aca="false">IF('Time Series Inputs'!B655="","",'Time Series Inputs'!B655)</f>
        <v/>
      </c>
      <c r="C655" s="5" t="str">
        <f aca="false">IF('Time Series Inputs'!C655="","",'Time Series Inputs'!C655)</f>
        <v/>
      </c>
      <c r="D655" s="6" t="str">
        <f aca="false">IF(A655="","",'Apply Constraints'!A655)</f>
        <v/>
      </c>
      <c r="E655" s="6" t="str">
        <f aca="false">IF(A655="","",E654*(D654*(B655/B654-1)+1))</f>
        <v/>
      </c>
    </row>
    <row r="656" customFormat="false" ht="15.75" hidden="false" customHeight="true" outlineLevel="0" collapsed="false">
      <c r="A656" s="4" t="str">
        <f aca="false">IF('Time Series Inputs'!A656="","",'Time Series Inputs'!A656)</f>
        <v/>
      </c>
      <c r="B656" s="5" t="str">
        <f aca="false">IF('Time Series Inputs'!B656="","",'Time Series Inputs'!B656)</f>
        <v/>
      </c>
      <c r="C656" s="5" t="str">
        <f aca="false">IF('Time Series Inputs'!C656="","",'Time Series Inputs'!C656)</f>
        <v/>
      </c>
      <c r="D656" s="6" t="str">
        <f aca="false">IF(A656="","",'Apply Constraints'!A656)</f>
        <v/>
      </c>
      <c r="E656" s="6" t="str">
        <f aca="false">IF(A656="","",E655*(D655*(B656/B655-1)+1))</f>
        <v/>
      </c>
    </row>
    <row r="657" customFormat="false" ht="15.75" hidden="false" customHeight="true" outlineLevel="0" collapsed="false">
      <c r="A657" s="4" t="str">
        <f aca="false">IF('Time Series Inputs'!A657="","",'Time Series Inputs'!A657)</f>
        <v/>
      </c>
      <c r="B657" s="5" t="str">
        <f aca="false">IF('Time Series Inputs'!B657="","",'Time Series Inputs'!B657)</f>
        <v/>
      </c>
      <c r="C657" s="5" t="str">
        <f aca="false">IF('Time Series Inputs'!C657="","",'Time Series Inputs'!C657)</f>
        <v/>
      </c>
      <c r="D657" s="6" t="str">
        <f aca="false">IF(A657="","",'Apply Constraints'!A657)</f>
        <v/>
      </c>
      <c r="E657" s="6" t="str">
        <f aca="false">IF(A657="","",E656*(D656*(B657/B656-1)+1))</f>
        <v/>
      </c>
    </row>
    <row r="658" customFormat="false" ht="15.75" hidden="false" customHeight="true" outlineLevel="0" collapsed="false">
      <c r="A658" s="4" t="str">
        <f aca="false">IF('Time Series Inputs'!A658="","",'Time Series Inputs'!A658)</f>
        <v/>
      </c>
      <c r="B658" s="5" t="str">
        <f aca="false">IF('Time Series Inputs'!B658="","",'Time Series Inputs'!B658)</f>
        <v/>
      </c>
      <c r="C658" s="5" t="str">
        <f aca="false">IF('Time Series Inputs'!C658="","",'Time Series Inputs'!C658)</f>
        <v/>
      </c>
      <c r="D658" s="6" t="str">
        <f aca="false">IF(A658="","",'Apply Constraints'!A658)</f>
        <v/>
      </c>
      <c r="E658" s="6" t="str">
        <f aca="false">IF(A658="","",E657*(D657*(B658/B657-1)+1))</f>
        <v/>
      </c>
    </row>
    <row r="659" customFormat="false" ht="15.75" hidden="false" customHeight="true" outlineLevel="0" collapsed="false">
      <c r="A659" s="4" t="str">
        <f aca="false">IF('Time Series Inputs'!A659="","",'Time Series Inputs'!A659)</f>
        <v/>
      </c>
      <c r="B659" s="5" t="str">
        <f aca="false">IF('Time Series Inputs'!B659="","",'Time Series Inputs'!B659)</f>
        <v/>
      </c>
      <c r="C659" s="5" t="str">
        <f aca="false">IF('Time Series Inputs'!C659="","",'Time Series Inputs'!C659)</f>
        <v/>
      </c>
      <c r="D659" s="6" t="str">
        <f aca="false">IF(A659="","",'Apply Constraints'!A659)</f>
        <v/>
      </c>
      <c r="E659" s="6" t="str">
        <f aca="false">IF(A659="","",E658*(D658*(B659/B658-1)+1))</f>
        <v/>
      </c>
    </row>
    <row r="660" customFormat="false" ht="15.75" hidden="false" customHeight="true" outlineLevel="0" collapsed="false">
      <c r="A660" s="4" t="str">
        <f aca="false">IF('Time Series Inputs'!A660="","",'Time Series Inputs'!A660)</f>
        <v/>
      </c>
      <c r="B660" s="5" t="str">
        <f aca="false">IF('Time Series Inputs'!B660="","",'Time Series Inputs'!B660)</f>
        <v/>
      </c>
      <c r="C660" s="5" t="str">
        <f aca="false">IF('Time Series Inputs'!C660="","",'Time Series Inputs'!C660)</f>
        <v/>
      </c>
      <c r="D660" s="6" t="str">
        <f aca="false">IF(A660="","",'Apply Constraints'!A660)</f>
        <v/>
      </c>
      <c r="E660" s="6" t="str">
        <f aca="false">IF(A660="","",E659*(D659*(B660/B659-1)+1))</f>
        <v/>
      </c>
    </row>
    <row r="661" customFormat="false" ht="15.75" hidden="false" customHeight="true" outlineLevel="0" collapsed="false">
      <c r="A661" s="4" t="str">
        <f aca="false">IF('Time Series Inputs'!A661="","",'Time Series Inputs'!A661)</f>
        <v/>
      </c>
      <c r="B661" s="5" t="str">
        <f aca="false">IF('Time Series Inputs'!B661="","",'Time Series Inputs'!B661)</f>
        <v/>
      </c>
      <c r="C661" s="5" t="str">
        <f aca="false">IF('Time Series Inputs'!C661="","",'Time Series Inputs'!C661)</f>
        <v/>
      </c>
      <c r="D661" s="6" t="str">
        <f aca="false">IF(A661="","",'Apply Constraints'!A661)</f>
        <v/>
      </c>
      <c r="E661" s="6" t="str">
        <f aca="false">IF(A661="","",E660*(D660*(B661/B660-1)+1))</f>
        <v/>
      </c>
    </row>
    <row r="662" customFormat="false" ht="15.75" hidden="false" customHeight="true" outlineLevel="0" collapsed="false">
      <c r="A662" s="4" t="str">
        <f aca="false">IF('Time Series Inputs'!A662="","",'Time Series Inputs'!A662)</f>
        <v/>
      </c>
      <c r="B662" s="5" t="str">
        <f aca="false">IF('Time Series Inputs'!B662="","",'Time Series Inputs'!B662)</f>
        <v/>
      </c>
      <c r="C662" s="5" t="str">
        <f aca="false">IF('Time Series Inputs'!C662="","",'Time Series Inputs'!C662)</f>
        <v/>
      </c>
      <c r="D662" s="6" t="str">
        <f aca="false">IF(A662="","",'Apply Constraints'!A662)</f>
        <v/>
      </c>
      <c r="E662" s="6" t="str">
        <f aca="false">IF(A662="","",E661*(D661*(B662/B661-1)+1))</f>
        <v/>
      </c>
    </row>
    <row r="663" customFormat="false" ht="15.75" hidden="false" customHeight="true" outlineLevel="0" collapsed="false">
      <c r="A663" s="4" t="str">
        <f aca="false">IF('Time Series Inputs'!A663="","",'Time Series Inputs'!A663)</f>
        <v/>
      </c>
      <c r="B663" s="5" t="str">
        <f aca="false">IF('Time Series Inputs'!B663="","",'Time Series Inputs'!B663)</f>
        <v/>
      </c>
      <c r="C663" s="5" t="str">
        <f aca="false">IF('Time Series Inputs'!C663="","",'Time Series Inputs'!C663)</f>
        <v/>
      </c>
      <c r="D663" s="6" t="str">
        <f aca="false">IF(A663="","",'Apply Constraints'!A663)</f>
        <v/>
      </c>
      <c r="E663" s="6" t="str">
        <f aca="false">IF(A663="","",E662*(D662*(B663/B662-1)+1))</f>
        <v/>
      </c>
    </row>
    <row r="664" customFormat="false" ht="15.75" hidden="false" customHeight="true" outlineLevel="0" collapsed="false">
      <c r="A664" s="4" t="str">
        <f aca="false">IF('Time Series Inputs'!A664="","",'Time Series Inputs'!A664)</f>
        <v/>
      </c>
      <c r="B664" s="5" t="str">
        <f aca="false">IF('Time Series Inputs'!B664="","",'Time Series Inputs'!B664)</f>
        <v/>
      </c>
      <c r="C664" s="5" t="str">
        <f aca="false">IF('Time Series Inputs'!C664="","",'Time Series Inputs'!C664)</f>
        <v/>
      </c>
      <c r="D664" s="6" t="str">
        <f aca="false">IF(A664="","",'Apply Constraints'!A664)</f>
        <v/>
      </c>
      <c r="E664" s="6" t="str">
        <f aca="false">IF(A664="","",E663*(D663*(B664/B663-1)+1))</f>
        <v/>
      </c>
    </row>
    <row r="665" customFormat="false" ht="15.75" hidden="false" customHeight="true" outlineLevel="0" collapsed="false">
      <c r="A665" s="4" t="str">
        <f aca="false">IF('Time Series Inputs'!A665="","",'Time Series Inputs'!A665)</f>
        <v/>
      </c>
      <c r="B665" s="5" t="str">
        <f aca="false">IF('Time Series Inputs'!B665="","",'Time Series Inputs'!B665)</f>
        <v/>
      </c>
      <c r="C665" s="5" t="str">
        <f aca="false">IF('Time Series Inputs'!C665="","",'Time Series Inputs'!C665)</f>
        <v/>
      </c>
      <c r="D665" s="6" t="str">
        <f aca="false">IF(A665="","",'Apply Constraints'!A665)</f>
        <v/>
      </c>
      <c r="E665" s="6" t="str">
        <f aca="false">IF(A665="","",E664*(D664*(B665/B664-1)+1))</f>
        <v/>
      </c>
    </row>
    <row r="666" customFormat="false" ht="15.75" hidden="false" customHeight="true" outlineLevel="0" collapsed="false">
      <c r="A666" s="4" t="str">
        <f aca="false">IF('Time Series Inputs'!A666="","",'Time Series Inputs'!A666)</f>
        <v/>
      </c>
      <c r="B666" s="5" t="str">
        <f aca="false">IF('Time Series Inputs'!B666="","",'Time Series Inputs'!B666)</f>
        <v/>
      </c>
      <c r="C666" s="5" t="str">
        <f aca="false">IF('Time Series Inputs'!C666="","",'Time Series Inputs'!C666)</f>
        <v/>
      </c>
      <c r="D666" s="6" t="str">
        <f aca="false">IF(A666="","",'Apply Constraints'!A666)</f>
        <v/>
      </c>
      <c r="E666" s="6" t="str">
        <f aca="false">IF(A666="","",E665*(D665*(B666/B665-1)+1))</f>
        <v/>
      </c>
    </row>
    <row r="667" customFormat="false" ht="15.75" hidden="false" customHeight="true" outlineLevel="0" collapsed="false">
      <c r="A667" s="4" t="str">
        <f aca="false">IF('Time Series Inputs'!A667="","",'Time Series Inputs'!A667)</f>
        <v/>
      </c>
      <c r="B667" s="5" t="str">
        <f aca="false">IF('Time Series Inputs'!B667="","",'Time Series Inputs'!B667)</f>
        <v/>
      </c>
      <c r="C667" s="5" t="str">
        <f aca="false">IF('Time Series Inputs'!C667="","",'Time Series Inputs'!C667)</f>
        <v/>
      </c>
      <c r="D667" s="6" t="str">
        <f aca="false">IF(A667="","",'Apply Constraints'!A667)</f>
        <v/>
      </c>
      <c r="E667" s="6" t="str">
        <f aca="false">IF(A667="","",E666*(D666*(B667/B666-1)+1))</f>
        <v/>
      </c>
    </row>
    <row r="668" customFormat="false" ht="15.75" hidden="false" customHeight="true" outlineLevel="0" collapsed="false">
      <c r="A668" s="4" t="str">
        <f aca="false">IF('Time Series Inputs'!A668="","",'Time Series Inputs'!A668)</f>
        <v/>
      </c>
      <c r="B668" s="5" t="str">
        <f aca="false">IF('Time Series Inputs'!B668="","",'Time Series Inputs'!B668)</f>
        <v/>
      </c>
      <c r="C668" s="5" t="str">
        <f aca="false">IF('Time Series Inputs'!C668="","",'Time Series Inputs'!C668)</f>
        <v/>
      </c>
      <c r="D668" s="6" t="str">
        <f aca="false">IF(A668="","",'Apply Constraints'!A668)</f>
        <v/>
      </c>
      <c r="E668" s="6" t="str">
        <f aca="false">IF(A668="","",E667*(D667*(B668/B667-1)+1))</f>
        <v/>
      </c>
    </row>
    <row r="669" customFormat="false" ht="15.75" hidden="false" customHeight="true" outlineLevel="0" collapsed="false">
      <c r="A669" s="4" t="str">
        <f aca="false">IF('Time Series Inputs'!A669="","",'Time Series Inputs'!A669)</f>
        <v/>
      </c>
      <c r="B669" s="5" t="str">
        <f aca="false">IF('Time Series Inputs'!B669="","",'Time Series Inputs'!B669)</f>
        <v/>
      </c>
      <c r="C669" s="5" t="str">
        <f aca="false">IF('Time Series Inputs'!C669="","",'Time Series Inputs'!C669)</f>
        <v/>
      </c>
      <c r="D669" s="6" t="str">
        <f aca="false">IF(A669="","",'Apply Constraints'!A669)</f>
        <v/>
      </c>
      <c r="E669" s="6" t="str">
        <f aca="false">IF(A669="","",E668*(D668*(B669/B668-1)+1))</f>
        <v/>
      </c>
    </row>
    <row r="670" customFormat="false" ht="15.75" hidden="false" customHeight="true" outlineLevel="0" collapsed="false">
      <c r="A670" s="4" t="str">
        <f aca="false">IF('Time Series Inputs'!A670="","",'Time Series Inputs'!A670)</f>
        <v/>
      </c>
      <c r="B670" s="5" t="str">
        <f aca="false">IF('Time Series Inputs'!B670="","",'Time Series Inputs'!B670)</f>
        <v/>
      </c>
      <c r="C670" s="5" t="str">
        <f aca="false">IF('Time Series Inputs'!C670="","",'Time Series Inputs'!C670)</f>
        <v/>
      </c>
      <c r="D670" s="6" t="str">
        <f aca="false">IF(A670="","",'Apply Constraints'!A670)</f>
        <v/>
      </c>
      <c r="E670" s="6" t="str">
        <f aca="false">IF(A670="","",E669*(D669*(B670/B669-1)+1))</f>
        <v/>
      </c>
    </row>
    <row r="671" customFormat="false" ht="15.75" hidden="false" customHeight="true" outlineLevel="0" collapsed="false">
      <c r="A671" s="4" t="str">
        <f aca="false">IF('Time Series Inputs'!A671="","",'Time Series Inputs'!A671)</f>
        <v/>
      </c>
      <c r="B671" s="5" t="str">
        <f aca="false">IF('Time Series Inputs'!B671="","",'Time Series Inputs'!B671)</f>
        <v/>
      </c>
      <c r="C671" s="5" t="str">
        <f aca="false">IF('Time Series Inputs'!C671="","",'Time Series Inputs'!C671)</f>
        <v/>
      </c>
      <c r="D671" s="6" t="str">
        <f aca="false">IF(A671="","",'Apply Constraints'!A671)</f>
        <v/>
      </c>
      <c r="E671" s="6" t="str">
        <f aca="false">IF(A671="","",E670*(D670*(B671/B670-1)+1))</f>
        <v/>
      </c>
    </row>
    <row r="672" customFormat="false" ht="15.75" hidden="false" customHeight="true" outlineLevel="0" collapsed="false">
      <c r="A672" s="4" t="str">
        <f aca="false">IF('Time Series Inputs'!A672="","",'Time Series Inputs'!A672)</f>
        <v/>
      </c>
      <c r="B672" s="5" t="str">
        <f aca="false">IF('Time Series Inputs'!B672="","",'Time Series Inputs'!B672)</f>
        <v/>
      </c>
      <c r="C672" s="5" t="str">
        <f aca="false">IF('Time Series Inputs'!C672="","",'Time Series Inputs'!C672)</f>
        <v/>
      </c>
      <c r="D672" s="6" t="str">
        <f aca="false">IF(A672="","",'Apply Constraints'!A672)</f>
        <v/>
      </c>
      <c r="E672" s="6" t="str">
        <f aca="false">IF(A672="","",E671*(D671*(B672/B671-1)+1))</f>
        <v/>
      </c>
    </row>
    <row r="673" customFormat="false" ht="15.75" hidden="false" customHeight="true" outlineLevel="0" collapsed="false">
      <c r="A673" s="4" t="str">
        <f aca="false">IF('Time Series Inputs'!A673="","",'Time Series Inputs'!A673)</f>
        <v/>
      </c>
      <c r="B673" s="5" t="str">
        <f aca="false">IF('Time Series Inputs'!B673="","",'Time Series Inputs'!B673)</f>
        <v/>
      </c>
      <c r="C673" s="5" t="str">
        <f aca="false">IF('Time Series Inputs'!C673="","",'Time Series Inputs'!C673)</f>
        <v/>
      </c>
      <c r="D673" s="6" t="str">
        <f aca="false">IF(A673="","",'Apply Constraints'!A673)</f>
        <v/>
      </c>
      <c r="E673" s="6" t="str">
        <f aca="false">IF(A673="","",E672*(D672*(B673/B672-1)+1))</f>
        <v/>
      </c>
    </row>
    <row r="674" customFormat="false" ht="15.75" hidden="false" customHeight="true" outlineLevel="0" collapsed="false">
      <c r="A674" s="4" t="str">
        <f aca="false">IF('Time Series Inputs'!A674="","",'Time Series Inputs'!A674)</f>
        <v/>
      </c>
      <c r="B674" s="5" t="str">
        <f aca="false">IF('Time Series Inputs'!B674="","",'Time Series Inputs'!B674)</f>
        <v/>
      </c>
      <c r="C674" s="5" t="str">
        <f aca="false">IF('Time Series Inputs'!C674="","",'Time Series Inputs'!C674)</f>
        <v/>
      </c>
      <c r="D674" s="6" t="str">
        <f aca="false">IF(A674="","",'Apply Constraints'!A674)</f>
        <v/>
      </c>
      <c r="E674" s="6" t="str">
        <f aca="false">IF(A674="","",E673*(D673*(B674/B673-1)+1))</f>
        <v/>
      </c>
    </row>
    <row r="675" customFormat="false" ht="15.75" hidden="false" customHeight="true" outlineLevel="0" collapsed="false">
      <c r="A675" s="4" t="str">
        <f aca="false">IF('Time Series Inputs'!A675="","",'Time Series Inputs'!A675)</f>
        <v/>
      </c>
      <c r="B675" s="5" t="str">
        <f aca="false">IF('Time Series Inputs'!B675="","",'Time Series Inputs'!B675)</f>
        <v/>
      </c>
      <c r="C675" s="5" t="str">
        <f aca="false">IF('Time Series Inputs'!C675="","",'Time Series Inputs'!C675)</f>
        <v/>
      </c>
      <c r="D675" s="6" t="str">
        <f aca="false">IF(A675="","",'Apply Constraints'!A675)</f>
        <v/>
      </c>
      <c r="E675" s="6" t="str">
        <f aca="false">IF(A675="","",E674*(D674*(B675/B674-1)+1))</f>
        <v/>
      </c>
    </row>
    <row r="676" customFormat="false" ht="15.75" hidden="false" customHeight="true" outlineLevel="0" collapsed="false">
      <c r="A676" s="4" t="str">
        <f aca="false">IF('Time Series Inputs'!A676="","",'Time Series Inputs'!A676)</f>
        <v/>
      </c>
      <c r="B676" s="5" t="str">
        <f aca="false">IF('Time Series Inputs'!B676="","",'Time Series Inputs'!B676)</f>
        <v/>
      </c>
      <c r="C676" s="5" t="str">
        <f aca="false">IF('Time Series Inputs'!C676="","",'Time Series Inputs'!C676)</f>
        <v/>
      </c>
      <c r="D676" s="6" t="str">
        <f aca="false">IF(A676="","",'Apply Constraints'!A676)</f>
        <v/>
      </c>
      <c r="E676" s="6" t="str">
        <f aca="false">IF(A676="","",E675*(D675*(B676/B675-1)+1))</f>
        <v/>
      </c>
    </row>
    <row r="677" customFormat="false" ht="15.75" hidden="false" customHeight="true" outlineLevel="0" collapsed="false">
      <c r="A677" s="4" t="str">
        <f aca="false">IF('Time Series Inputs'!A677="","",'Time Series Inputs'!A677)</f>
        <v/>
      </c>
      <c r="B677" s="5" t="str">
        <f aca="false">IF('Time Series Inputs'!B677="","",'Time Series Inputs'!B677)</f>
        <v/>
      </c>
      <c r="C677" s="5" t="str">
        <f aca="false">IF('Time Series Inputs'!C677="","",'Time Series Inputs'!C677)</f>
        <v/>
      </c>
      <c r="D677" s="6" t="str">
        <f aca="false">IF(A677="","",'Apply Constraints'!A677)</f>
        <v/>
      </c>
      <c r="E677" s="6" t="str">
        <f aca="false">IF(A677="","",E676*(D676*(B677/B676-1)+1))</f>
        <v/>
      </c>
    </row>
    <row r="678" customFormat="false" ht="15.75" hidden="false" customHeight="true" outlineLevel="0" collapsed="false">
      <c r="A678" s="4" t="str">
        <f aca="false">IF('Time Series Inputs'!A678="","",'Time Series Inputs'!A678)</f>
        <v/>
      </c>
      <c r="B678" s="5" t="str">
        <f aca="false">IF('Time Series Inputs'!B678="","",'Time Series Inputs'!B678)</f>
        <v/>
      </c>
      <c r="C678" s="5" t="str">
        <f aca="false">IF('Time Series Inputs'!C678="","",'Time Series Inputs'!C678)</f>
        <v/>
      </c>
      <c r="D678" s="6" t="str">
        <f aca="false">IF(A678="","",'Apply Constraints'!A678)</f>
        <v/>
      </c>
      <c r="E678" s="6" t="str">
        <f aca="false">IF(A678="","",E677*(D677*(B678/B677-1)+1))</f>
        <v/>
      </c>
    </row>
    <row r="679" customFormat="false" ht="15.75" hidden="false" customHeight="true" outlineLevel="0" collapsed="false">
      <c r="A679" s="4" t="str">
        <f aca="false">IF('Time Series Inputs'!A679="","",'Time Series Inputs'!A679)</f>
        <v/>
      </c>
      <c r="B679" s="5" t="str">
        <f aca="false">IF('Time Series Inputs'!B679="","",'Time Series Inputs'!B679)</f>
        <v/>
      </c>
      <c r="C679" s="5" t="str">
        <f aca="false">IF('Time Series Inputs'!C679="","",'Time Series Inputs'!C679)</f>
        <v/>
      </c>
      <c r="D679" s="6" t="str">
        <f aca="false">IF(A679="","",'Apply Constraints'!A679)</f>
        <v/>
      </c>
      <c r="E679" s="6" t="str">
        <f aca="false">IF(A679="","",E678*(D678*(B679/B678-1)+1))</f>
        <v/>
      </c>
    </row>
    <row r="680" customFormat="false" ht="15.75" hidden="false" customHeight="true" outlineLevel="0" collapsed="false">
      <c r="A680" s="4" t="str">
        <f aca="false">IF('Time Series Inputs'!A680="","",'Time Series Inputs'!A680)</f>
        <v/>
      </c>
      <c r="B680" s="5" t="str">
        <f aca="false">IF('Time Series Inputs'!B680="","",'Time Series Inputs'!B680)</f>
        <v/>
      </c>
      <c r="C680" s="5" t="str">
        <f aca="false">IF('Time Series Inputs'!C680="","",'Time Series Inputs'!C680)</f>
        <v/>
      </c>
      <c r="D680" s="6" t="str">
        <f aca="false">IF(A680="","",'Apply Constraints'!A680)</f>
        <v/>
      </c>
      <c r="E680" s="6" t="str">
        <f aca="false">IF(A680="","",E679*(D679*(B680/B679-1)+1))</f>
        <v/>
      </c>
    </row>
    <row r="681" customFormat="false" ht="15.75" hidden="false" customHeight="true" outlineLevel="0" collapsed="false">
      <c r="A681" s="4" t="str">
        <f aca="false">IF('Time Series Inputs'!A681="","",'Time Series Inputs'!A681)</f>
        <v/>
      </c>
      <c r="B681" s="5" t="str">
        <f aca="false">IF('Time Series Inputs'!B681="","",'Time Series Inputs'!B681)</f>
        <v/>
      </c>
      <c r="C681" s="5" t="str">
        <f aca="false">IF('Time Series Inputs'!C681="","",'Time Series Inputs'!C681)</f>
        <v/>
      </c>
      <c r="D681" s="6" t="str">
        <f aca="false">IF(A681="","",'Apply Constraints'!A681)</f>
        <v/>
      </c>
      <c r="E681" s="6" t="str">
        <f aca="false">IF(A681="","",E680*(D680*(B681/B680-1)+1))</f>
        <v/>
      </c>
    </row>
    <row r="682" customFormat="false" ht="15.75" hidden="false" customHeight="true" outlineLevel="0" collapsed="false">
      <c r="A682" s="4" t="str">
        <f aca="false">IF('Time Series Inputs'!A682="","",'Time Series Inputs'!A682)</f>
        <v/>
      </c>
      <c r="B682" s="5" t="str">
        <f aca="false">IF('Time Series Inputs'!B682="","",'Time Series Inputs'!B682)</f>
        <v/>
      </c>
      <c r="C682" s="5" t="str">
        <f aca="false">IF('Time Series Inputs'!C682="","",'Time Series Inputs'!C682)</f>
        <v/>
      </c>
      <c r="D682" s="6" t="str">
        <f aca="false">IF(A682="","",'Apply Constraints'!A682)</f>
        <v/>
      </c>
      <c r="E682" s="6" t="str">
        <f aca="false">IF(A682="","",E681*(D681*(B682/B681-1)+1))</f>
        <v/>
      </c>
    </row>
    <row r="683" customFormat="false" ht="15.75" hidden="false" customHeight="true" outlineLevel="0" collapsed="false">
      <c r="A683" s="4" t="str">
        <f aca="false">IF('Time Series Inputs'!A683="","",'Time Series Inputs'!A683)</f>
        <v/>
      </c>
      <c r="B683" s="5" t="str">
        <f aca="false">IF('Time Series Inputs'!B683="","",'Time Series Inputs'!B683)</f>
        <v/>
      </c>
      <c r="C683" s="5" t="str">
        <f aca="false">IF('Time Series Inputs'!C683="","",'Time Series Inputs'!C683)</f>
        <v/>
      </c>
      <c r="D683" s="6" t="str">
        <f aca="false">IF(A683="","",'Apply Constraints'!A683)</f>
        <v/>
      </c>
      <c r="E683" s="6" t="str">
        <f aca="false">IF(A683="","",E682*(D682*(B683/B682-1)+1))</f>
        <v/>
      </c>
    </row>
    <row r="684" customFormat="false" ht="15.75" hidden="false" customHeight="true" outlineLevel="0" collapsed="false">
      <c r="A684" s="4" t="str">
        <f aca="false">IF('Time Series Inputs'!A684="","",'Time Series Inputs'!A684)</f>
        <v/>
      </c>
      <c r="B684" s="5" t="str">
        <f aca="false">IF('Time Series Inputs'!B684="","",'Time Series Inputs'!B684)</f>
        <v/>
      </c>
      <c r="C684" s="5" t="str">
        <f aca="false">IF('Time Series Inputs'!C684="","",'Time Series Inputs'!C684)</f>
        <v/>
      </c>
      <c r="D684" s="6" t="str">
        <f aca="false">IF(A684="","",'Apply Constraints'!A684)</f>
        <v/>
      </c>
      <c r="E684" s="6" t="str">
        <f aca="false">IF(A684="","",E683*(D683*(B684/B683-1)+1))</f>
        <v/>
      </c>
    </row>
    <row r="685" customFormat="false" ht="15.75" hidden="false" customHeight="true" outlineLevel="0" collapsed="false">
      <c r="A685" s="4" t="str">
        <f aca="false">IF('Time Series Inputs'!A685="","",'Time Series Inputs'!A685)</f>
        <v/>
      </c>
      <c r="B685" s="5" t="str">
        <f aca="false">IF('Time Series Inputs'!B685="","",'Time Series Inputs'!B685)</f>
        <v/>
      </c>
      <c r="C685" s="5" t="str">
        <f aca="false">IF('Time Series Inputs'!C685="","",'Time Series Inputs'!C685)</f>
        <v/>
      </c>
      <c r="D685" s="6" t="str">
        <f aca="false">IF(A685="","",'Apply Constraints'!A685)</f>
        <v/>
      </c>
      <c r="E685" s="6" t="str">
        <f aca="false">IF(A685="","",E684*(D684*(B685/B684-1)+1))</f>
        <v/>
      </c>
    </row>
    <row r="686" customFormat="false" ht="15.75" hidden="false" customHeight="true" outlineLevel="0" collapsed="false">
      <c r="A686" s="4" t="str">
        <f aca="false">IF('Time Series Inputs'!A686="","",'Time Series Inputs'!A686)</f>
        <v/>
      </c>
      <c r="B686" s="5" t="str">
        <f aca="false">IF('Time Series Inputs'!B686="","",'Time Series Inputs'!B686)</f>
        <v/>
      </c>
      <c r="C686" s="5" t="str">
        <f aca="false">IF('Time Series Inputs'!C686="","",'Time Series Inputs'!C686)</f>
        <v/>
      </c>
      <c r="D686" s="6" t="str">
        <f aca="false">IF(A686="","",'Apply Constraints'!A686)</f>
        <v/>
      </c>
      <c r="E686" s="6" t="str">
        <f aca="false">IF(A686="","",E685*(D685*(B686/B685-1)+1))</f>
        <v/>
      </c>
    </row>
    <row r="687" customFormat="false" ht="15.75" hidden="false" customHeight="true" outlineLevel="0" collapsed="false">
      <c r="A687" s="4" t="str">
        <f aca="false">IF('Time Series Inputs'!A687="","",'Time Series Inputs'!A687)</f>
        <v/>
      </c>
      <c r="B687" s="5" t="str">
        <f aca="false">IF('Time Series Inputs'!B687="","",'Time Series Inputs'!B687)</f>
        <v/>
      </c>
      <c r="C687" s="5" t="str">
        <f aca="false">IF('Time Series Inputs'!C687="","",'Time Series Inputs'!C687)</f>
        <v/>
      </c>
      <c r="D687" s="6" t="str">
        <f aca="false">IF(A687="","",'Apply Constraints'!A687)</f>
        <v/>
      </c>
      <c r="E687" s="6" t="str">
        <f aca="false">IF(A687="","",E686*(D686*(B687/B686-1)+1))</f>
        <v/>
      </c>
    </row>
    <row r="688" customFormat="false" ht="15.75" hidden="false" customHeight="true" outlineLevel="0" collapsed="false">
      <c r="A688" s="4" t="str">
        <f aca="false">IF('Time Series Inputs'!A688="","",'Time Series Inputs'!A688)</f>
        <v/>
      </c>
      <c r="B688" s="5" t="str">
        <f aca="false">IF('Time Series Inputs'!B688="","",'Time Series Inputs'!B688)</f>
        <v/>
      </c>
      <c r="C688" s="5" t="str">
        <f aca="false">IF('Time Series Inputs'!C688="","",'Time Series Inputs'!C688)</f>
        <v/>
      </c>
      <c r="D688" s="6" t="str">
        <f aca="false">IF(A688="","",'Apply Constraints'!A688)</f>
        <v/>
      </c>
      <c r="E688" s="6" t="str">
        <f aca="false">IF(A688="","",E687*(D687*(B688/B687-1)+1))</f>
        <v/>
      </c>
    </row>
    <row r="689" customFormat="false" ht="15.75" hidden="false" customHeight="true" outlineLevel="0" collapsed="false">
      <c r="A689" s="4" t="str">
        <f aca="false">IF('Time Series Inputs'!A689="","",'Time Series Inputs'!A689)</f>
        <v/>
      </c>
      <c r="B689" s="5" t="str">
        <f aca="false">IF('Time Series Inputs'!B689="","",'Time Series Inputs'!B689)</f>
        <v/>
      </c>
      <c r="C689" s="5" t="str">
        <f aca="false">IF('Time Series Inputs'!C689="","",'Time Series Inputs'!C689)</f>
        <v/>
      </c>
      <c r="D689" s="6" t="str">
        <f aca="false">IF(A689="","",'Apply Constraints'!A689)</f>
        <v/>
      </c>
      <c r="E689" s="6" t="str">
        <f aca="false">IF(A689="","",E688*(D688*(B689/B688-1)+1))</f>
        <v/>
      </c>
    </row>
    <row r="690" customFormat="false" ht="15.75" hidden="false" customHeight="true" outlineLevel="0" collapsed="false">
      <c r="A690" s="4" t="str">
        <f aca="false">IF('Time Series Inputs'!A690="","",'Time Series Inputs'!A690)</f>
        <v/>
      </c>
      <c r="B690" s="5" t="str">
        <f aca="false">IF('Time Series Inputs'!B690="","",'Time Series Inputs'!B690)</f>
        <v/>
      </c>
      <c r="C690" s="5" t="str">
        <f aca="false">IF('Time Series Inputs'!C690="","",'Time Series Inputs'!C690)</f>
        <v/>
      </c>
      <c r="D690" s="6" t="str">
        <f aca="false">IF(A690="","",'Apply Constraints'!A690)</f>
        <v/>
      </c>
      <c r="E690" s="6" t="str">
        <f aca="false">IF(A690="","",E689*(D689*(B690/B689-1)+1))</f>
        <v/>
      </c>
    </row>
    <row r="691" customFormat="false" ht="15.75" hidden="false" customHeight="true" outlineLevel="0" collapsed="false">
      <c r="A691" s="4" t="str">
        <f aca="false">IF('Time Series Inputs'!A691="","",'Time Series Inputs'!A691)</f>
        <v/>
      </c>
      <c r="B691" s="5" t="str">
        <f aca="false">IF('Time Series Inputs'!B691="","",'Time Series Inputs'!B691)</f>
        <v/>
      </c>
      <c r="C691" s="5" t="str">
        <f aca="false">IF('Time Series Inputs'!C691="","",'Time Series Inputs'!C691)</f>
        <v/>
      </c>
      <c r="D691" s="6" t="str">
        <f aca="false">IF(A691="","",'Apply Constraints'!A691)</f>
        <v/>
      </c>
      <c r="E691" s="6" t="str">
        <f aca="false">IF(A691="","",E690*(D690*(B691/B690-1)+1))</f>
        <v/>
      </c>
    </row>
    <row r="692" customFormat="false" ht="15.75" hidden="false" customHeight="true" outlineLevel="0" collapsed="false">
      <c r="A692" s="4" t="str">
        <f aca="false">IF('Time Series Inputs'!A692="","",'Time Series Inputs'!A692)</f>
        <v/>
      </c>
      <c r="B692" s="5" t="str">
        <f aca="false">IF('Time Series Inputs'!B692="","",'Time Series Inputs'!B692)</f>
        <v/>
      </c>
      <c r="C692" s="5" t="str">
        <f aca="false">IF('Time Series Inputs'!C692="","",'Time Series Inputs'!C692)</f>
        <v/>
      </c>
      <c r="D692" s="6" t="str">
        <f aca="false">IF(A692="","",'Apply Constraints'!A692)</f>
        <v/>
      </c>
      <c r="E692" s="6" t="str">
        <f aca="false">IF(A692="","",E691*(D691*(B692/B691-1)+1))</f>
        <v/>
      </c>
    </row>
    <row r="693" customFormat="false" ht="15.75" hidden="false" customHeight="true" outlineLevel="0" collapsed="false">
      <c r="A693" s="4" t="str">
        <f aca="false">IF('Time Series Inputs'!A693="","",'Time Series Inputs'!A693)</f>
        <v/>
      </c>
      <c r="B693" s="5" t="str">
        <f aca="false">IF('Time Series Inputs'!B693="","",'Time Series Inputs'!B693)</f>
        <v/>
      </c>
      <c r="C693" s="5" t="str">
        <f aca="false">IF('Time Series Inputs'!C693="","",'Time Series Inputs'!C693)</f>
        <v/>
      </c>
      <c r="D693" s="6" t="str">
        <f aca="false">IF(A693="","",'Apply Constraints'!A693)</f>
        <v/>
      </c>
      <c r="E693" s="6" t="str">
        <f aca="false">IF(A693="","",E692*(D692*(B693/B692-1)+1))</f>
        <v/>
      </c>
    </row>
    <row r="694" customFormat="false" ht="15.75" hidden="false" customHeight="true" outlineLevel="0" collapsed="false">
      <c r="A694" s="4" t="str">
        <f aca="false">IF('Time Series Inputs'!A694="","",'Time Series Inputs'!A694)</f>
        <v/>
      </c>
      <c r="B694" s="5" t="str">
        <f aca="false">IF('Time Series Inputs'!B694="","",'Time Series Inputs'!B694)</f>
        <v/>
      </c>
      <c r="C694" s="5" t="str">
        <f aca="false">IF('Time Series Inputs'!C694="","",'Time Series Inputs'!C694)</f>
        <v/>
      </c>
      <c r="D694" s="6" t="str">
        <f aca="false">IF(A694="","",'Apply Constraints'!A694)</f>
        <v/>
      </c>
      <c r="E694" s="6" t="str">
        <f aca="false">IF(A694="","",E693*(D693*(B694/B693-1)+1))</f>
        <v/>
      </c>
    </row>
    <row r="695" customFormat="false" ht="15.75" hidden="false" customHeight="true" outlineLevel="0" collapsed="false">
      <c r="A695" s="4" t="str">
        <f aca="false">IF('Time Series Inputs'!A695="","",'Time Series Inputs'!A695)</f>
        <v/>
      </c>
      <c r="B695" s="5" t="str">
        <f aca="false">IF('Time Series Inputs'!B695="","",'Time Series Inputs'!B695)</f>
        <v/>
      </c>
      <c r="C695" s="5" t="str">
        <f aca="false">IF('Time Series Inputs'!C695="","",'Time Series Inputs'!C695)</f>
        <v/>
      </c>
      <c r="D695" s="6" t="str">
        <f aca="false">IF(A695="","",'Apply Constraints'!A695)</f>
        <v/>
      </c>
      <c r="E695" s="6" t="str">
        <f aca="false">IF(A695="","",E694*(D694*(B695/B694-1)+1))</f>
        <v/>
      </c>
    </row>
    <row r="696" customFormat="false" ht="15.75" hidden="false" customHeight="true" outlineLevel="0" collapsed="false">
      <c r="A696" s="4" t="str">
        <f aca="false">IF('Time Series Inputs'!A696="","",'Time Series Inputs'!A696)</f>
        <v/>
      </c>
      <c r="B696" s="5" t="str">
        <f aca="false">IF('Time Series Inputs'!B696="","",'Time Series Inputs'!B696)</f>
        <v/>
      </c>
      <c r="C696" s="5" t="str">
        <f aca="false">IF('Time Series Inputs'!C696="","",'Time Series Inputs'!C696)</f>
        <v/>
      </c>
      <c r="D696" s="6" t="str">
        <f aca="false">IF(A696="","",'Apply Constraints'!A696)</f>
        <v/>
      </c>
      <c r="E696" s="6" t="str">
        <f aca="false">IF(A696="","",E695*(D695*(B696/B695-1)+1))</f>
        <v/>
      </c>
    </row>
    <row r="697" customFormat="false" ht="15.75" hidden="false" customHeight="true" outlineLevel="0" collapsed="false">
      <c r="A697" s="4" t="str">
        <f aca="false">IF('Time Series Inputs'!A697="","",'Time Series Inputs'!A697)</f>
        <v/>
      </c>
      <c r="B697" s="5" t="str">
        <f aca="false">IF('Time Series Inputs'!B697="","",'Time Series Inputs'!B697)</f>
        <v/>
      </c>
      <c r="C697" s="5" t="str">
        <f aca="false">IF('Time Series Inputs'!C697="","",'Time Series Inputs'!C697)</f>
        <v/>
      </c>
      <c r="D697" s="6" t="str">
        <f aca="false">IF(A697="","",'Apply Constraints'!A697)</f>
        <v/>
      </c>
      <c r="E697" s="6" t="str">
        <f aca="false">IF(A697="","",E696*(D696*(B697/B696-1)+1))</f>
        <v/>
      </c>
    </row>
    <row r="698" customFormat="false" ht="15.75" hidden="false" customHeight="true" outlineLevel="0" collapsed="false">
      <c r="A698" s="4" t="str">
        <f aca="false">IF('Time Series Inputs'!A698="","",'Time Series Inputs'!A698)</f>
        <v/>
      </c>
      <c r="B698" s="5" t="str">
        <f aca="false">IF('Time Series Inputs'!B698="","",'Time Series Inputs'!B698)</f>
        <v/>
      </c>
      <c r="C698" s="5" t="str">
        <f aca="false">IF('Time Series Inputs'!C698="","",'Time Series Inputs'!C698)</f>
        <v/>
      </c>
      <c r="D698" s="6" t="str">
        <f aca="false">IF(A698="","",'Apply Constraints'!A698)</f>
        <v/>
      </c>
      <c r="E698" s="6" t="str">
        <f aca="false">IF(A698="","",E697*(D697*(B698/B697-1)+1))</f>
        <v/>
      </c>
    </row>
    <row r="699" customFormat="false" ht="15.75" hidden="false" customHeight="true" outlineLevel="0" collapsed="false">
      <c r="A699" s="4" t="str">
        <f aca="false">IF('Time Series Inputs'!A699="","",'Time Series Inputs'!A699)</f>
        <v/>
      </c>
      <c r="B699" s="5" t="str">
        <f aca="false">IF('Time Series Inputs'!B699="","",'Time Series Inputs'!B699)</f>
        <v/>
      </c>
      <c r="C699" s="5" t="str">
        <f aca="false">IF('Time Series Inputs'!C699="","",'Time Series Inputs'!C699)</f>
        <v/>
      </c>
      <c r="D699" s="6" t="str">
        <f aca="false">IF(A699="","",'Apply Constraints'!A699)</f>
        <v/>
      </c>
      <c r="E699" s="6" t="str">
        <f aca="false">IF(A699="","",E698*(D698*(B699/B698-1)+1))</f>
        <v/>
      </c>
    </row>
    <row r="700" customFormat="false" ht="15.75" hidden="false" customHeight="true" outlineLevel="0" collapsed="false">
      <c r="A700" s="4" t="str">
        <f aca="false">IF('Time Series Inputs'!A700="","",'Time Series Inputs'!A700)</f>
        <v/>
      </c>
      <c r="B700" s="5" t="str">
        <f aca="false">IF('Time Series Inputs'!B700="","",'Time Series Inputs'!B700)</f>
        <v/>
      </c>
      <c r="C700" s="5" t="str">
        <f aca="false">IF('Time Series Inputs'!C700="","",'Time Series Inputs'!C700)</f>
        <v/>
      </c>
      <c r="D700" s="6" t="str">
        <f aca="false">IF(A700="","",'Apply Constraints'!A700)</f>
        <v/>
      </c>
      <c r="E700" s="6" t="str">
        <f aca="false">IF(A700="","",E699*(D699*(B700/B699-1)+1))</f>
        <v/>
      </c>
    </row>
    <row r="701" customFormat="false" ht="15.75" hidden="false" customHeight="true" outlineLevel="0" collapsed="false">
      <c r="A701" s="4" t="str">
        <f aca="false">IF('Time Series Inputs'!A701="","",'Time Series Inputs'!A701)</f>
        <v/>
      </c>
      <c r="B701" s="5" t="str">
        <f aca="false">IF('Time Series Inputs'!B701="","",'Time Series Inputs'!B701)</f>
        <v/>
      </c>
      <c r="C701" s="5" t="str">
        <f aca="false">IF('Time Series Inputs'!C701="","",'Time Series Inputs'!C701)</f>
        <v/>
      </c>
      <c r="D701" s="6" t="str">
        <f aca="false">IF(A701="","",'Apply Constraints'!A701)</f>
        <v/>
      </c>
      <c r="E701" s="6" t="str">
        <f aca="false">IF(A701="","",E700*(D700*(B701/B700-1)+1))</f>
        <v/>
      </c>
    </row>
    <row r="702" customFormat="false" ht="15.75" hidden="false" customHeight="true" outlineLevel="0" collapsed="false">
      <c r="A702" s="4" t="str">
        <f aca="false">IF('Time Series Inputs'!A702="","",'Time Series Inputs'!A702)</f>
        <v/>
      </c>
      <c r="B702" s="5" t="str">
        <f aca="false">IF('Time Series Inputs'!B702="","",'Time Series Inputs'!B702)</f>
        <v/>
      </c>
      <c r="C702" s="5" t="str">
        <f aca="false">IF('Time Series Inputs'!C702="","",'Time Series Inputs'!C702)</f>
        <v/>
      </c>
      <c r="D702" s="6" t="str">
        <f aca="false">IF(A702="","",'Apply Constraints'!A702)</f>
        <v/>
      </c>
      <c r="E702" s="6" t="str">
        <f aca="false">IF(A702="","",E701*(D701*(B702/B701-1)+1))</f>
        <v/>
      </c>
    </row>
    <row r="703" customFormat="false" ht="15.75" hidden="false" customHeight="true" outlineLevel="0" collapsed="false">
      <c r="A703" s="4" t="str">
        <f aca="false">IF('Time Series Inputs'!A703="","",'Time Series Inputs'!A703)</f>
        <v/>
      </c>
      <c r="B703" s="5" t="str">
        <f aca="false">IF('Time Series Inputs'!B703="","",'Time Series Inputs'!B703)</f>
        <v/>
      </c>
      <c r="C703" s="5" t="str">
        <f aca="false">IF('Time Series Inputs'!C703="","",'Time Series Inputs'!C703)</f>
        <v/>
      </c>
      <c r="D703" s="6" t="str">
        <f aca="false">IF(A703="","",'Apply Constraints'!A703)</f>
        <v/>
      </c>
      <c r="E703" s="6" t="str">
        <f aca="false">IF(A703="","",E702*(D702*(B703/B702-1)+1))</f>
        <v/>
      </c>
    </row>
    <row r="704" customFormat="false" ht="15.75" hidden="false" customHeight="true" outlineLevel="0" collapsed="false">
      <c r="A704" s="4" t="str">
        <f aca="false">IF('Time Series Inputs'!A704="","",'Time Series Inputs'!A704)</f>
        <v/>
      </c>
      <c r="B704" s="5" t="str">
        <f aca="false">IF('Time Series Inputs'!B704="","",'Time Series Inputs'!B704)</f>
        <v/>
      </c>
      <c r="C704" s="5" t="str">
        <f aca="false">IF('Time Series Inputs'!C704="","",'Time Series Inputs'!C704)</f>
        <v/>
      </c>
      <c r="D704" s="6" t="str">
        <f aca="false">IF(A704="","",'Apply Constraints'!A704)</f>
        <v/>
      </c>
      <c r="E704" s="6" t="str">
        <f aca="false">IF(A704="","",E703*(D703*(B704/B703-1)+1))</f>
        <v/>
      </c>
    </row>
    <row r="705" customFormat="false" ht="15.75" hidden="false" customHeight="true" outlineLevel="0" collapsed="false">
      <c r="A705" s="4" t="str">
        <f aca="false">IF('Time Series Inputs'!A705="","",'Time Series Inputs'!A705)</f>
        <v/>
      </c>
      <c r="B705" s="5" t="str">
        <f aca="false">IF('Time Series Inputs'!B705="","",'Time Series Inputs'!B705)</f>
        <v/>
      </c>
      <c r="C705" s="5" t="str">
        <f aca="false">IF('Time Series Inputs'!C705="","",'Time Series Inputs'!C705)</f>
        <v/>
      </c>
      <c r="D705" s="6" t="str">
        <f aca="false">IF(A705="","",'Apply Constraints'!A705)</f>
        <v/>
      </c>
      <c r="E705" s="6" t="str">
        <f aca="false">IF(A705="","",E704*(D704*(B705/B704-1)+1))</f>
        <v/>
      </c>
    </row>
    <row r="706" customFormat="false" ht="15.75" hidden="false" customHeight="true" outlineLevel="0" collapsed="false">
      <c r="A706" s="4" t="str">
        <f aca="false">IF('Time Series Inputs'!A706="","",'Time Series Inputs'!A706)</f>
        <v/>
      </c>
      <c r="B706" s="5" t="str">
        <f aca="false">IF('Time Series Inputs'!B706="","",'Time Series Inputs'!B706)</f>
        <v/>
      </c>
      <c r="C706" s="5" t="str">
        <f aca="false">IF('Time Series Inputs'!C706="","",'Time Series Inputs'!C706)</f>
        <v/>
      </c>
      <c r="D706" s="6" t="str">
        <f aca="false">IF(A706="","",'Apply Constraints'!A706)</f>
        <v/>
      </c>
      <c r="E706" s="6" t="str">
        <f aca="false">IF(A706="","",E705*(D705*(B706/B705-1)+1))</f>
        <v/>
      </c>
    </row>
    <row r="707" customFormat="false" ht="15.75" hidden="false" customHeight="true" outlineLevel="0" collapsed="false">
      <c r="A707" s="4" t="str">
        <f aca="false">IF('Time Series Inputs'!A707="","",'Time Series Inputs'!A707)</f>
        <v/>
      </c>
      <c r="B707" s="5" t="str">
        <f aca="false">IF('Time Series Inputs'!B707="","",'Time Series Inputs'!B707)</f>
        <v/>
      </c>
      <c r="C707" s="5" t="str">
        <f aca="false">IF('Time Series Inputs'!C707="","",'Time Series Inputs'!C707)</f>
        <v/>
      </c>
      <c r="D707" s="6" t="str">
        <f aca="false">IF(A707="","",'Apply Constraints'!A707)</f>
        <v/>
      </c>
      <c r="E707" s="6" t="str">
        <f aca="false">IF(A707="","",E706*(D706*(B707/B706-1)+1))</f>
        <v/>
      </c>
    </row>
    <row r="708" customFormat="false" ht="15.75" hidden="false" customHeight="true" outlineLevel="0" collapsed="false">
      <c r="A708" s="4" t="str">
        <f aca="false">IF('Time Series Inputs'!A708="","",'Time Series Inputs'!A708)</f>
        <v/>
      </c>
      <c r="B708" s="5" t="str">
        <f aca="false">IF('Time Series Inputs'!B708="","",'Time Series Inputs'!B708)</f>
        <v/>
      </c>
      <c r="C708" s="5" t="str">
        <f aca="false">IF('Time Series Inputs'!C708="","",'Time Series Inputs'!C708)</f>
        <v/>
      </c>
      <c r="D708" s="6" t="str">
        <f aca="false">IF(A708="","",'Apply Constraints'!A708)</f>
        <v/>
      </c>
      <c r="E708" s="6" t="str">
        <f aca="false">IF(A708="","",E707*(D707*(B708/B707-1)+1))</f>
        <v/>
      </c>
    </row>
    <row r="709" customFormat="false" ht="15.75" hidden="false" customHeight="true" outlineLevel="0" collapsed="false">
      <c r="A709" s="4" t="str">
        <f aca="false">IF('Time Series Inputs'!A709="","",'Time Series Inputs'!A709)</f>
        <v/>
      </c>
      <c r="B709" s="5" t="str">
        <f aca="false">IF('Time Series Inputs'!B709="","",'Time Series Inputs'!B709)</f>
        <v/>
      </c>
      <c r="C709" s="5" t="str">
        <f aca="false">IF('Time Series Inputs'!C709="","",'Time Series Inputs'!C709)</f>
        <v/>
      </c>
      <c r="D709" s="6" t="str">
        <f aca="false">IF(A709="","",'Apply Constraints'!A709)</f>
        <v/>
      </c>
      <c r="E709" s="6" t="str">
        <f aca="false">IF(A709="","",E708*(D708*(B709/B708-1)+1))</f>
        <v/>
      </c>
    </row>
    <row r="710" customFormat="false" ht="15.75" hidden="false" customHeight="true" outlineLevel="0" collapsed="false">
      <c r="A710" s="4" t="str">
        <f aca="false">IF('Time Series Inputs'!A710="","",'Time Series Inputs'!A710)</f>
        <v/>
      </c>
      <c r="B710" s="5" t="str">
        <f aca="false">IF('Time Series Inputs'!B710="","",'Time Series Inputs'!B710)</f>
        <v/>
      </c>
      <c r="C710" s="5" t="str">
        <f aca="false">IF('Time Series Inputs'!C710="","",'Time Series Inputs'!C710)</f>
        <v/>
      </c>
      <c r="D710" s="6" t="str">
        <f aca="false">IF(A710="","",'Apply Constraints'!A710)</f>
        <v/>
      </c>
      <c r="E710" s="6" t="str">
        <f aca="false">IF(A710="","",E709*(D709*(B710/B709-1)+1))</f>
        <v/>
      </c>
    </row>
    <row r="711" customFormat="false" ht="15.75" hidden="false" customHeight="true" outlineLevel="0" collapsed="false">
      <c r="A711" s="4" t="str">
        <f aca="false">IF('Time Series Inputs'!A711="","",'Time Series Inputs'!A711)</f>
        <v/>
      </c>
      <c r="B711" s="5" t="str">
        <f aca="false">IF('Time Series Inputs'!B711="","",'Time Series Inputs'!B711)</f>
        <v/>
      </c>
      <c r="C711" s="5" t="str">
        <f aca="false">IF('Time Series Inputs'!C711="","",'Time Series Inputs'!C711)</f>
        <v/>
      </c>
      <c r="D711" s="6" t="str">
        <f aca="false">IF(A711="","",'Apply Constraints'!A711)</f>
        <v/>
      </c>
      <c r="E711" s="6" t="str">
        <f aca="false">IF(A711="","",E710*(D710*(B711/B710-1)+1))</f>
        <v/>
      </c>
    </row>
    <row r="712" customFormat="false" ht="15.75" hidden="false" customHeight="true" outlineLevel="0" collapsed="false">
      <c r="A712" s="4" t="str">
        <f aca="false">IF('Time Series Inputs'!A712="","",'Time Series Inputs'!A712)</f>
        <v/>
      </c>
      <c r="B712" s="5" t="str">
        <f aca="false">IF('Time Series Inputs'!B712="","",'Time Series Inputs'!B712)</f>
        <v/>
      </c>
      <c r="C712" s="5" t="str">
        <f aca="false">IF('Time Series Inputs'!C712="","",'Time Series Inputs'!C712)</f>
        <v/>
      </c>
      <c r="D712" s="6" t="str">
        <f aca="false">IF(A712="","",'Apply Constraints'!A712)</f>
        <v/>
      </c>
      <c r="E712" s="6" t="str">
        <f aca="false">IF(A712="","",E711*(D711*(B712/B711-1)+1))</f>
        <v/>
      </c>
    </row>
    <row r="713" customFormat="false" ht="15.75" hidden="false" customHeight="true" outlineLevel="0" collapsed="false">
      <c r="A713" s="4" t="str">
        <f aca="false">IF('Time Series Inputs'!A713="","",'Time Series Inputs'!A713)</f>
        <v/>
      </c>
      <c r="B713" s="5" t="str">
        <f aca="false">IF('Time Series Inputs'!B713="","",'Time Series Inputs'!B713)</f>
        <v/>
      </c>
      <c r="C713" s="5" t="str">
        <f aca="false">IF('Time Series Inputs'!C713="","",'Time Series Inputs'!C713)</f>
        <v/>
      </c>
      <c r="D713" s="6" t="str">
        <f aca="false">IF(A713="","",'Apply Constraints'!A713)</f>
        <v/>
      </c>
      <c r="E713" s="6" t="str">
        <f aca="false">IF(A713="","",E712*(D712*(B713/B712-1)+1))</f>
        <v/>
      </c>
    </row>
    <row r="714" customFormat="false" ht="15.75" hidden="false" customHeight="true" outlineLevel="0" collapsed="false">
      <c r="A714" s="4" t="str">
        <f aca="false">IF('Time Series Inputs'!A714="","",'Time Series Inputs'!A714)</f>
        <v/>
      </c>
      <c r="B714" s="5" t="str">
        <f aca="false">IF('Time Series Inputs'!B714="","",'Time Series Inputs'!B714)</f>
        <v/>
      </c>
      <c r="C714" s="5" t="str">
        <f aca="false">IF('Time Series Inputs'!C714="","",'Time Series Inputs'!C714)</f>
        <v/>
      </c>
      <c r="D714" s="6" t="str">
        <f aca="false">IF(A714="","",'Apply Constraints'!A714)</f>
        <v/>
      </c>
      <c r="E714" s="6" t="str">
        <f aca="false">IF(A714="","",E713*(D713*(B714/B713-1)+1))</f>
        <v/>
      </c>
    </row>
    <row r="715" customFormat="false" ht="15.75" hidden="false" customHeight="true" outlineLevel="0" collapsed="false">
      <c r="A715" s="4" t="str">
        <f aca="false">IF('Time Series Inputs'!A715="","",'Time Series Inputs'!A715)</f>
        <v/>
      </c>
      <c r="B715" s="5" t="str">
        <f aca="false">IF('Time Series Inputs'!B715="","",'Time Series Inputs'!B715)</f>
        <v/>
      </c>
      <c r="C715" s="5" t="str">
        <f aca="false">IF('Time Series Inputs'!C715="","",'Time Series Inputs'!C715)</f>
        <v/>
      </c>
      <c r="D715" s="6" t="str">
        <f aca="false">IF(A715="","",'Apply Constraints'!A715)</f>
        <v/>
      </c>
      <c r="E715" s="6" t="str">
        <f aca="false">IF(A715="","",E714*(D714*(B715/B714-1)+1))</f>
        <v/>
      </c>
    </row>
    <row r="716" customFormat="false" ht="15.75" hidden="false" customHeight="true" outlineLevel="0" collapsed="false">
      <c r="A716" s="4" t="str">
        <f aca="false">IF('Time Series Inputs'!A716="","",'Time Series Inputs'!A716)</f>
        <v/>
      </c>
      <c r="B716" s="5" t="str">
        <f aca="false">IF('Time Series Inputs'!B716="","",'Time Series Inputs'!B716)</f>
        <v/>
      </c>
      <c r="C716" s="5" t="str">
        <f aca="false">IF('Time Series Inputs'!C716="","",'Time Series Inputs'!C716)</f>
        <v/>
      </c>
      <c r="D716" s="6" t="str">
        <f aca="false">IF(A716="","",'Apply Constraints'!A716)</f>
        <v/>
      </c>
      <c r="E716" s="6" t="str">
        <f aca="false">IF(A716="","",E715*(D715*(B716/B715-1)+1))</f>
        <v/>
      </c>
    </row>
    <row r="717" customFormat="false" ht="15.75" hidden="false" customHeight="true" outlineLevel="0" collapsed="false">
      <c r="A717" s="4" t="str">
        <f aca="false">IF('Time Series Inputs'!A717="","",'Time Series Inputs'!A717)</f>
        <v/>
      </c>
      <c r="B717" s="5" t="str">
        <f aca="false">IF('Time Series Inputs'!B717="","",'Time Series Inputs'!B717)</f>
        <v/>
      </c>
      <c r="C717" s="5" t="str">
        <f aca="false">IF('Time Series Inputs'!C717="","",'Time Series Inputs'!C717)</f>
        <v/>
      </c>
      <c r="D717" s="6" t="str">
        <f aca="false">IF(A717="","",'Apply Constraints'!A717)</f>
        <v/>
      </c>
      <c r="E717" s="6" t="str">
        <f aca="false">IF(A717="","",E716*(D716*(B717/B716-1)+1))</f>
        <v/>
      </c>
    </row>
    <row r="718" customFormat="false" ht="15.75" hidden="false" customHeight="true" outlineLevel="0" collapsed="false">
      <c r="A718" s="4" t="str">
        <f aca="false">IF('Time Series Inputs'!A718="","",'Time Series Inputs'!A718)</f>
        <v/>
      </c>
      <c r="B718" s="5" t="str">
        <f aca="false">IF('Time Series Inputs'!B718="","",'Time Series Inputs'!B718)</f>
        <v/>
      </c>
      <c r="C718" s="5" t="str">
        <f aca="false">IF('Time Series Inputs'!C718="","",'Time Series Inputs'!C718)</f>
        <v/>
      </c>
      <c r="D718" s="6" t="str">
        <f aca="false">IF(A718="","",'Apply Constraints'!A718)</f>
        <v/>
      </c>
      <c r="E718" s="6" t="str">
        <f aca="false">IF(A718="","",E717*(D717*(B718/B717-1)+1))</f>
        <v/>
      </c>
    </row>
    <row r="719" customFormat="false" ht="15.75" hidden="false" customHeight="true" outlineLevel="0" collapsed="false">
      <c r="A719" s="4" t="str">
        <f aca="false">IF('Time Series Inputs'!A719="","",'Time Series Inputs'!A719)</f>
        <v/>
      </c>
      <c r="B719" s="5" t="str">
        <f aca="false">IF('Time Series Inputs'!B719="","",'Time Series Inputs'!B719)</f>
        <v/>
      </c>
      <c r="C719" s="5" t="str">
        <f aca="false">IF('Time Series Inputs'!C719="","",'Time Series Inputs'!C719)</f>
        <v/>
      </c>
      <c r="D719" s="6" t="str">
        <f aca="false">IF(A719="","",'Apply Constraints'!A719)</f>
        <v/>
      </c>
      <c r="E719" s="6" t="str">
        <f aca="false">IF(A719="","",E718*(D718*(B719/B718-1)+1))</f>
        <v/>
      </c>
    </row>
    <row r="720" customFormat="false" ht="15.75" hidden="false" customHeight="true" outlineLevel="0" collapsed="false">
      <c r="A720" s="4" t="str">
        <f aca="false">IF('Time Series Inputs'!A720="","",'Time Series Inputs'!A720)</f>
        <v/>
      </c>
      <c r="B720" s="5" t="str">
        <f aca="false">IF('Time Series Inputs'!B720="","",'Time Series Inputs'!B720)</f>
        <v/>
      </c>
      <c r="C720" s="5" t="str">
        <f aca="false">IF('Time Series Inputs'!C720="","",'Time Series Inputs'!C720)</f>
        <v/>
      </c>
      <c r="D720" s="6" t="str">
        <f aca="false">IF(A720="","",'Apply Constraints'!A720)</f>
        <v/>
      </c>
      <c r="E720" s="6" t="str">
        <f aca="false">IF(A720="","",E719*(D719*(B720/B719-1)+1))</f>
        <v/>
      </c>
    </row>
    <row r="721" customFormat="false" ht="15.75" hidden="false" customHeight="true" outlineLevel="0" collapsed="false">
      <c r="A721" s="4" t="str">
        <f aca="false">IF('Time Series Inputs'!A721="","",'Time Series Inputs'!A721)</f>
        <v/>
      </c>
      <c r="B721" s="5" t="str">
        <f aca="false">IF('Time Series Inputs'!B721="","",'Time Series Inputs'!B721)</f>
        <v/>
      </c>
      <c r="C721" s="5" t="str">
        <f aca="false">IF('Time Series Inputs'!C721="","",'Time Series Inputs'!C721)</f>
        <v/>
      </c>
      <c r="D721" s="6" t="str">
        <f aca="false">IF(A721="","",'Apply Constraints'!A721)</f>
        <v/>
      </c>
      <c r="E721" s="6" t="str">
        <f aca="false">IF(A721="","",E720*(D720*(B721/B720-1)+1))</f>
        <v/>
      </c>
    </row>
    <row r="722" customFormat="false" ht="15.75" hidden="false" customHeight="true" outlineLevel="0" collapsed="false">
      <c r="A722" s="4" t="str">
        <f aca="false">IF('Time Series Inputs'!A722="","",'Time Series Inputs'!A722)</f>
        <v/>
      </c>
      <c r="B722" s="5" t="str">
        <f aca="false">IF('Time Series Inputs'!B722="","",'Time Series Inputs'!B722)</f>
        <v/>
      </c>
      <c r="C722" s="5" t="str">
        <f aca="false">IF('Time Series Inputs'!C722="","",'Time Series Inputs'!C722)</f>
        <v/>
      </c>
      <c r="D722" s="6" t="str">
        <f aca="false">IF(A722="","",'Apply Constraints'!A722)</f>
        <v/>
      </c>
      <c r="E722" s="6" t="str">
        <f aca="false">IF(A722="","",E721*(D721*(B722/B721-1)+1))</f>
        <v/>
      </c>
    </row>
    <row r="723" customFormat="false" ht="15.75" hidden="false" customHeight="true" outlineLevel="0" collapsed="false">
      <c r="A723" s="4" t="str">
        <f aca="false">IF('Time Series Inputs'!A723="","",'Time Series Inputs'!A723)</f>
        <v/>
      </c>
      <c r="B723" s="5" t="str">
        <f aca="false">IF('Time Series Inputs'!B723="","",'Time Series Inputs'!B723)</f>
        <v/>
      </c>
      <c r="C723" s="5" t="str">
        <f aca="false">IF('Time Series Inputs'!C723="","",'Time Series Inputs'!C723)</f>
        <v/>
      </c>
      <c r="D723" s="6" t="str">
        <f aca="false">IF(A723="","",'Apply Constraints'!A723)</f>
        <v/>
      </c>
      <c r="E723" s="6" t="str">
        <f aca="false">IF(A723="","",E722*(D722*(B723/B722-1)+1))</f>
        <v/>
      </c>
    </row>
    <row r="724" customFormat="false" ht="15.75" hidden="false" customHeight="true" outlineLevel="0" collapsed="false">
      <c r="A724" s="4" t="str">
        <f aca="false">IF('Time Series Inputs'!A724="","",'Time Series Inputs'!A724)</f>
        <v/>
      </c>
      <c r="B724" s="5" t="str">
        <f aca="false">IF('Time Series Inputs'!B724="","",'Time Series Inputs'!B724)</f>
        <v/>
      </c>
      <c r="C724" s="5" t="str">
        <f aca="false">IF('Time Series Inputs'!C724="","",'Time Series Inputs'!C724)</f>
        <v/>
      </c>
      <c r="D724" s="6" t="str">
        <f aca="false">IF(A724="","",'Apply Constraints'!A724)</f>
        <v/>
      </c>
      <c r="E724" s="6" t="str">
        <f aca="false">IF(A724="","",E723*(D723*(B724/B723-1)+1))</f>
        <v/>
      </c>
    </row>
    <row r="725" customFormat="false" ht="15.75" hidden="false" customHeight="true" outlineLevel="0" collapsed="false">
      <c r="A725" s="4" t="str">
        <f aca="false">IF('Time Series Inputs'!A725="","",'Time Series Inputs'!A725)</f>
        <v/>
      </c>
      <c r="B725" s="5" t="str">
        <f aca="false">IF('Time Series Inputs'!B725="","",'Time Series Inputs'!B725)</f>
        <v/>
      </c>
      <c r="C725" s="5" t="str">
        <f aca="false">IF('Time Series Inputs'!C725="","",'Time Series Inputs'!C725)</f>
        <v/>
      </c>
      <c r="D725" s="6" t="str">
        <f aca="false">IF(A725="","",'Apply Constraints'!A725)</f>
        <v/>
      </c>
      <c r="E725" s="6" t="str">
        <f aca="false">IF(A725="","",E724*(D724*(B725/B724-1)+1))</f>
        <v/>
      </c>
    </row>
    <row r="726" customFormat="false" ht="15.75" hidden="false" customHeight="true" outlineLevel="0" collapsed="false">
      <c r="A726" s="4" t="str">
        <f aca="false">IF('Time Series Inputs'!A726="","",'Time Series Inputs'!A726)</f>
        <v/>
      </c>
      <c r="B726" s="5" t="str">
        <f aca="false">IF('Time Series Inputs'!B726="","",'Time Series Inputs'!B726)</f>
        <v/>
      </c>
      <c r="C726" s="5" t="str">
        <f aca="false">IF('Time Series Inputs'!C726="","",'Time Series Inputs'!C726)</f>
        <v/>
      </c>
      <c r="D726" s="6" t="str">
        <f aca="false">IF(A726="","",'Apply Constraints'!A726)</f>
        <v/>
      </c>
      <c r="E726" s="6" t="str">
        <f aca="false">IF(A726="","",E725*(D725*(B726/B725-1)+1))</f>
        <v/>
      </c>
    </row>
    <row r="727" customFormat="false" ht="15.75" hidden="false" customHeight="true" outlineLevel="0" collapsed="false">
      <c r="A727" s="4" t="str">
        <f aca="false">IF('Time Series Inputs'!A727="","",'Time Series Inputs'!A727)</f>
        <v/>
      </c>
      <c r="B727" s="5" t="str">
        <f aca="false">IF('Time Series Inputs'!B727="","",'Time Series Inputs'!B727)</f>
        <v/>
      </c>
      <c r="C727" s="5" t="str">
        <f aca="false">IF('Time Series Inputs'!C727="","",'Time Series Inputs'!C727)</f>
        <v/>
      </c>
      <c r="D727" s="6" t="str">
        <f aca="false">IF(A727="","",'Apply Constraints'!A727)</f>
        <v/>
      </c>
      <c r="E727" s="6" t="str">
        <f aca="false">IF(A727="","",E726*(D726*(B727/B726-1)+1))</f>
        <v/>
      </c>
    </row>
    <row r="728" customFormat="false" ht="15.75" hidden="false" customHeight="true" outlineLevel="0" collapsed="false">
      <c r="A728" s="4" t="str">
        <f aca="false">IF('Time Series Inputs'!A728="","",'Time Series Inputs'!A728)</f>
        <v/>
      </c>
      <c r="B728" s="5" t="str">
        <f aca="false">IF('Time Series Inputs'!B728="","",'Time Series Inputs'!B728)</f>
        <v/>
      </c>
      <c r="C728" s="5" t="str">
        <f aca="false">IF('Time Series Inputs'!C728="","",'Time Series Inputs'!C728)</f>
        <v/>
      </c>
      <c r="D728" s="6" t="str">
        <f aca="false">IF(A728="","",'Apply Constraints'!A728)</f>
        <v/>
      </c>
      <c r="E728" s="6" t="str">
        <f aca="false">IF(A728="","",E727*(D727*(B728/B727-1)+1))</f>
        <v/>
      </c>
    </row>
    <row r="729" customFormat="false" ht="15.75" hidden="false" customHeight="true" outlineLevel="0" collapsed="false">
      <c r="A729" s="4" t="str">
        <f aca="false">IF('Time Series Inputs'!A729="","",'Time Series Inputs'!A729)</f>
        <v/>
      </c>
      <c r="B729" s="5" t="str">
        <f aca="false">IF('Time Series Inputs'!B729="","",'Time Series Inputs'!B729)</f>
        <v/>
      </c>
      <c r="C729" s="5" t="str">
        <f aca="false">IF('Time Series Inputs'!C729="","",'Time Series Inputs'!C729)</f>
        <v/>
      </c>
      <c r="D729" s="6" t="str">
        <f aca="false">IF(A729="","",'Apply Constraints'!A729)</f>
        <v/>
      </c>
      <c r="E729" s="6" t="str">
        <f aca="false">IF(A729="","",E728*(D728*(B729/B728-1)+1))</f>
        <v/>
      </c>
    </row>
    <row r="730" customFormat="false" ht="15.75" hidden="false" customHeight="true" outlineLevel="0" collapsed="false">
      <c r="A730" s="4" t="str">
        <f aca="false">IF('Time Series Inputs'!A730="","",'Time Series Inputs'!A730)</f>
        <v/>
      </c>
      <c r="B730" s="5" t="str">
        <f aca="false">IF('Time Series Inputs'!B730="","",'Time Series Inputs'!B730)</f>
        <v/>
      </c>
      <c r="C730" s="5" t="str">
        <f aca="false">IF('Time Series Inputs'!C730="","",'Time Series Inputs'!C730)</f>
        <v/>
      </c>
      <c r="D730" s="6" t="str">
        <f aca="false">IF(A730="","",'Apply Constraints'!A730)</f>
        <v/>
      </c>
      <c r="E730" s="6" t="str">
        <f aca="false">IF(A730="","",E729*(D729*(B730/B729-1)+1))</f>
        <v/>
      </c>
    </row>
    <row r="731" customFormat="false" ht="15.75" hidden="false" customHeight="true" outlineLevel="0" collapsed="false">
      <c r="A731" s="4" t="str">
        <f aca="false">IF('Time Series Inputs'!A731="","",'Time Series Inputs'!A731)</f>
        <v/>
      </c>
      <c r="B731" s="5" t="str">
        <f aca="false">IF('Time Series Inputs'!B731="","",'Time Series Inputs'!B731)</f>
        <v/>
      </c>
      <c r="C731" s="5" t="str">
        <f aca="false">IF('Time Series Inputs'!C731="","",'Time Series Inputs'!C731)</f>
        <v/>
      </c>
      <c r="D731" s="6" t="str">
        <f aca="false">IF(A731="","",'Apply Constraints'!A731)</f>
        <v/>
      </c>
      <c r="E731" s="6" t="str">
        <f aca="false">IF(A731="","",E730*(D730*(B731/B730-1)+1))</f>
        <v/>
      </c>
    </row>
    <row r="732" customFormat="false" ht="15.75" hidden="false" customHeight="true" outlineLevel="0" collapsed="false">
      <c r="A732" s="4" t="str">
        <f aca="false">IF('Time Series Inputs'!A732="","",'Time Series Inputs'!A732)</f>
        <v/>
      </c>
      <c r="B732" s="5" t="str">
        <f aca="false">IF('Time Series Inputs'!B732="","",'Time Series Inputs'!B732)</f>
        <v/>
      </c>
      <c r="C732" s="5" t="str">
        <f aca="false">IF('Time Series Inputs'!C732="","",'Time Series Inputs'!C732)</f>
        <v/>
      </c>
      <c r="D732" s="6" t="str">
        <f aca="false">IF(A732="","",'Apply Constraints'!A732)</f>
        <v/>
      </c>
      <c r="E732" s="6" t="str">
        <f aca="false">IF(A732="","",E731*(D731*(B732/B731-1)+1))</f>
        <v/>
      </c>
    </row>
    <row r="733" customFormat="false" ht="15.75" hidden="false" customHeight="true" outlineLevel="0" collapsed="false">
      <c r="A733" s="4" t="str">
        <f aca="false">IF('Time Series Inputs'!A733="","",'Time Series Inputs'!A733)</f>
        <v/>
      </c>
      <c r="B733" s="5" t="str">
        <f aca="false">IF('Time Series Inputs'!B733="","",'Time Series Inputs'!B733)</f>
        <v/>
      </c>
      <c r="C733" s="5" t="str">
        <f aca="false">IF('Time Series Inputs'!C733="","",'Time Series Inputs'!C733)</f>
        <v/>
      </c>
      <c r="D733" s="6" t="str">
        <f aca="false">IF(A733="","",'Apply Constraints'!A733)</f>
        <v/>
      </c>
      <c r="E733" s="6" t="str">
        <f aca="false">IF(A733="","",E732*(D732*(B733/B732-1)+1))</f>
        <v/>
      </c>
    </row>
    <row r="734" customFormat="false" ht="15.75" hidden="false" customHeight="true" outlineLevel="0" collapsed="false">
      <c r="A734" s="4" t="str">
        <f aca="false">IF('Time Series Inputs'!A734="","",'Time Series Inputs'!A734)</f>
        <v/>
      </c>
      <c r="B734" s="5" t="str">
        <f aca="false">IF('Time Series Inputs'!B734="","",'Time Series Inputs'!B734)</f>
        <v/>
      </c>
      <c r="C734" s="5" t="str">
        <f aca="false">IF('Time Series Inputs'!C734="","",'Time Series Inputs'!C734)</f>
        <v/>
      </c>
      <c r="D734" s="6" t="str">
        <f aca="false">IF(A734="","",'Apply Constraints'!A734)</f>
        <v/>
      </c>
      <c r="E734" s="6" t="str">
        <f aca="false">IF(A734="","",E733*(D733*(B734/B733-1)+1))</f>
        <v/>
      </c>
    </row>
    <row r="735" customFormat="false" ht="15.75" hidden="false" customHeight="true" outlineLevel="0" collapsed="false">
      <c r="A735" s="4" t="str">
        <f aca="false">IF('Time Series Inputs'!A735="","",'Time Series Inputs'!A735)</f>
        <v/>
      </c>
      <c r="B735" s="5" t="str">
        <f aca="false">IF('Time Series Inputs'!B735="","",'Time Series Inputs'!B735)</f>
        <v/>
      </c>
      <c r="C735" s="5" t="str">
        <f aca="false">IF('Time Series Inputs'!C735="","",'Time Series Inputs'!C735)</f>
        <v/>
      </c>
      <c r="D735" s="6" t="str">
        <f aca="false">IF(A735="","",'Apply Constraints'!A735)</f>
        <v/>
      </c>
      <c r="E735" s="6" t="str">
        <f aca="false">IF(A735="","",E734*(D734*(B735/B734-1)+1))</f>
        <v/>
      </c>
    </row>
    <row r="736" customFormat="false" ht="15.75" hidden="false" customHeight="true" outlineLevel="0" collapsed="false">
      <c r="A736" s="4" t="str">
        <f aca="false">IF('Time Series Inputs'!A736="","",'Time Series Inputs'!A736)</f>
        <v/>
      </c>
      <c r="B736" s="5" t="str">
        <f aca="false">IF('Time Series Inputs'!B736="","",'Time Series Inputs'!B736)</f>
        <v/>
      </c>
      <c r="C736" s="5" t="str">
        <f aca="false">IF('Time Series Inputs'!C736="","",'Time Series Inputs'!C736)</f>
        <v/>
      </c>
      <c r="D736" s="6" t="str">
        <f aca="false">IF(A736="","",'Apply Constraints'!A736)</f>
        <v/>
      </c>
      <c r="E736" s="6" t="str">
        <f aca="false">IF(A736="","",E735*(D735*(B736/B735-1)+1))</f>
        <v/>
      </c>
    </row>
    <row r="737" customFormat="false" ht="15.75" hidden="false" customHeight="true" outlineLevel="0" collapsed="false">
      <c r="A737" s="4" t="str">
        <f aca="false">IF('Time Series Inputs'!A737="","",'Time Series Inputs'!A737)</f>
        <v/>
      </c>
      <c r="B737" s="5" t="str">
        <f aca="false">IF('Time Series Inputs'!B737="","",'Time Series Inputs'!B737)</f>
        <v/>
      </c>
      <c r="C737" s="5" t="str">
        <f aca="false">IF('Time Series Inputs'!C737="","",'Time Series Inputs'!C737)</f>
        <v/>
      </c>
      <c r="D737" s="6" t="str">
        <f aca="false">IF(A737="","",'Apply Constraints'!A737)</f>
        <v/>
      </c>
      <c r="E737" s="6" t="str">
        <f aca="false">IF(A737="","",E736*(D736*(B737/B736-1)+1))</f>
        <v/>
      </c>
    </row>
    <row r="738" customFormat="false" ht="15.75" hidden="false" customHeight="true" outlineLevel="0" collapsed="false">
      <c r="A738" s="4" t="str">
        <f aca="false">IF('Time Series Inputs'!A738="","",'Time Series Inputs'!A738)</f>
        <v/>
      </c>
      <c r="B738" s="5" t="str">
        <f aca="false">IF('Time Series Inputs'!B738="","",'Time Series Inputs'!B738)</f>
        <v/>
      </c>
      <c r="C738" s="5" t="str">
        <f aca="false">IF('Time Series Inputs'!C738="","",'Time Series Inputs'!C738)</f>
        <v/>
      </c>
      <c r="D738" s="6" t="str">
        <f aca="false">IF(A738="","",'Apply Constraints'!A738)</f>
        <v/>
      </c>
      <c r="E738" s="6" t="str">
        <f aca="false">IF(A738="","",E737*(D737*(B738/B737-1)+1))</f>
        <v/>
      </c>
    </row>
    <row r="739" customFormat="false" ht="15.75" hidden="false" customHeight="true" outlineLevel="0" collapsed="false">
      <c r="A739" s="4" t="str">
        <f aca="false">IF('Time Series Inputs'!A739="","",'Time Series Inputs'!A739)</f>
        <v/>
      </c>
      <c r="B739" s="5" t="str">
        <f aca="false">IF('Time Series Inputs'!B739="","",'Time Series Inputs'!B739)</f>
        <v/>
      </c>
      <c r="C739" s="5" t="str">
        <f aca="false">IF('Time Series Inputs'!C739="","",'Time Series Inputs'!C739)</f>
        <v/>
      </c>
      <c r="D739" s="6" t="str">
        <f aca="false">IF(A739="","",'Apply Constraints'!A739)</f>
        <v/>
      </c>
      <c r="E739" s="6" t="str">
        <f aca="false">IF(A739="","",E738*(D738*(B739/B738-1)+1))</f>
        <v/>
      </c>
    </row>
    <row r="740" customFormat="false" ht="15.75" hidden="false" customHeight="true" outlineLevel="0" collapsed="false">
      <c r="A740" s="4" t="str">
        <f aca="false">IF('Time Series Inputs'!A740="","",'Time Series Inputs'!A740)</f>
        <v/>
      </c>
      <c r="B740" s="5" t="str">
        <f aca="false">IF('Time Series Inputs'!B740="","",'Time Series Inputs'!B740)</f>
        <v/>
      </c>
      <c r="C740" s="5" t="str">
        <f aca="false">IF('Time Series Inputs'!C740="","",'Time Series Inputs'!C740)</f>
        <v/>
      </c>
      <c r="D740" s="6" t="str">
        <f aca="false">IF(A740="","",'Apply Constraints'!A740)</f>
        <v/>
      </c>
      <c r="E740" s="6" t="str">
        <f aca="false">IF(A740="","",E739*(D739*(B740/B739-1)+1))</f>
        <v/>
      </c>
    </row>
    <row r="741" customFormat="false" ht="15.75" hidden="false" customHeight="true" outlineLevel="0" collapsed="false">
      <c r="A741" s="4" t="str">
        <f aca="false">IF('Time Series Inputs'!A741="","",'Time Series Inputs'!A741)</f>
        <v/>
      </c>
      <c r="B741" s="5" t="str">
        <f aca="false">IF('Time Series Inputs'!B741="","",'Time Series Inputs'!B741)</f>
        <v/>
      </c>
      <c r="C741" s="5" t="str">
        <f aca="false">IF('Time Series Inputs'!C741="","",'Time Series Inputs'!C741)</f>
        <v/>
      </c>
      <c r="D741" s="6" t="str">
        <f aca="false">IF(A741="","",'Apply Constraints'!A741)</f>
        <v/>
      </c>
      <c r="E741" s="6" t="str">
        <f aca="false">IF(A741="","",E740*(D740*(B741/B740-1)+1))</f>
        <v/>
      </c>
    </row>
    <row r="742" customFormat="false" ht="15.75" hidden="false" customHeight="true" outlineLevel="0" collapsed="false">
      <c r="A742" s="4" t="str">
        <f aca="false">IF('Time Series Inputs'!A742="","",'Time Series Inputs'!A742)</f>
        <v/>
      </c>
      <c r="B742" s="5" t="str">
        <f aca="false">IF('Time Series Inputs'!B742="","",'Time Series Inputs'!B742)</f>
        <v/>
      </c>
      <c r="C742" s="5" t="str">
        <f aca="false">IF('Time Series Inputs'!C742="","",'Time Series Inputs'!C742)</f>
        <v/>
      </c>
      <c r="D742" s="6" t="str">
        <f aca="false">IF(A742="","",'Apply Constraints'!A742)</f>
        <v/>
      </c>
      <c r="E742" s="6" t="str">
        <f aca="false">IF(A742="","",E741*(D741*(B742/B741-1)+1))</f>
        <v/>
      </c>
    </row>
    <row r="743" customFormat="false" ht="15.75" hidden="false" customHeight="true" outlineLevel="0" collapsed="false">
      <c r="A743" s="4" t="str">
        <f aca="false">IF('Time Series Inputs'!A743="","",'Time Series Inputs'!A743)</f>
        <v/>
      </c>
      <c r="B743" s="5" t="str">
        <f aca="false">IF('Time Series Inputs'!B743="","",'Time Series Inputs'!B743)</f>
        <v/>
      </c>
      <c r="C743" s="5" t="str">
        <f aca="false">IF('Time Series Inputs'!C743="","",'Time Series Inputs'!C743)</f>
        <v/>
      </c>
      <c r="D743" s="6" t="str">
        <f aca="false">IF(A743="","",'Apply Constraints'!A743)</f>
        <v/>
      </c>
      <c r="E743" s="6" t="str">
        <f aca="false">IF(A743="","",E742*(D742*(B743/B742-1)+1))</f>
        <v/>
      </c>
    </row>
    <row r="744" customFormat="false" ht="15.75" hidden="false" customHeight="true" outlineLevel="0" collapsed="false">
      <c r="A744" s="4" t="str">
        <f aca="false">IF('Time Series Inputs'!A744="","",'Time Series Inputs'!A744)</f>
        <v/>
      </c>
      <c r="B744" s="5" t="str">
        <f aca="false">IF('Time Series Inputs'!B744="","",'Time Series Inputs'!B744)</f>
        <v/>
      </c>
      <c r="C744" s="5" t="str">
        <f aca="false">IF('Time Series Inputs'!C744="","",'Time Series Inputs'!C744)</f>
        <v/>
      </c>
      <c r="D744" s="6" t="str">
        <f aca="false">IF(A744="","",'Apply Constraints'!A744)</f>
        <v/>
      </c>
      <c r="E744" s="6" t="str">
        <f aca="false">IF(A744="","",E743*(D743*(B744/B743-1)+1))</f>
        <v/>
      </c>
    </row>
    <row r="745" customFormat="false" ht="15.75" hidden="false" customHeight="true" outlineLevel="0" collapsed="false">
      <c r="A745" s="4" t="str">
        <f aca="false">IF('Time Series Inputs'!A745="","",'Time Series Inputs'!A745)</f>
        <v/>
      </c>
      <c r="B745" s="5" t="str">
        <f aca="false">IF('Time Series Inputs'!B745="","",'Time Series Inputs'!B745)</f>
        <v/>
      </c>
      <c r="C745" s="5" t="str">
        <f aca="false">IF('Time Series Inputs'!C745="","",'Time Series Inputs'!C745)</f>
        <v/>
      </c>
      <c r="D745" s="6" t="str">
        <f aca="false">IF(A745="","",'Apply Constraints'!A745)</f>
        <v/>
      </c>
      <c r="E745" s="6" t="str">
        <f aca="false">IF(A745="","",E744*(D744*(B745/B744-1)+1))</f>
        <v/>
      </c>
    </row>
    <row r="746" customFormat="false" ht="15.75" hidden="false" customHeight="true" outlineLevel="0" collapsed="false">
      <c r="A746" s="4" t="str">
        <f aca="false">IF('Time Series Inputs'!A746="","",'Time Series Inputs'!A746)</f>
        <v/>
      </c>
      <c r="B746" s="5" t="str">
        <f aca="false">IF('Time Series Inputs'!B746="","",'Time Series Inputs'!B746)</f>
        <v/>
      </c>
      <c r="C746" s="5" t="str">
        <f aca="false">IF('Time Series Inputs'!C746="","",'Time Series Inputs'!C746)</f>
        <v/>
      </c>
      <c r="D746" s="6" t="str">
        <f aca="false">IF(A746="","",'Apply Constraints'!A746)</f>
        <v/>
      </c>
      <c r="E746" s="6" t="str">
        <f aca="false">IF(A746="","",E745*(D745*(B746/B745-1)+1))</f>
        <v/>
      </c>
    </row>
    <row r="747" customFormat="false" ht="15.75" hidden="false" customHeight="true" outlineLevel="0" collapsed="false">
      <c r="A747" s="4" t="str">
        <f aca="false">IF('Time Series Inputs'!A747="","",'Time Series Inputs'!A747)</f>
        <v/>
      </c>
      <c r="B747" s="5" t="str">
        <f aca="false">IF('Time Series Inputs'!B747="","",'Time Series Inputs'!B747)</f>
        <v/>
      </c>
      <c r="C747" s="5" t="str">
        <f aca="false">IF('Time Series Inputs'!C747="","",'Time Series Inputs'!C747)</f>
        <v/>
      </c>
      <c r="D747" s="6" t="str">
        <f aca="false">IF(A747="","",'Apply Constraints'!A747)</f>
        <v/>
      </c>
      <c r="E747" s="6" t="str">
        <f aca="false">IF(A747="","",E746*(D746*(B747/B746-1)+1))</f>
        <v/>
      </c>
    </row>
    <row r="748" customFormat="false" ht="15.75" hidden="false" customHeight="true" outlineLevel="0" collapsed="false">
      <c r="A748" s="4" t="str">
        <f aca="false">IF('Time Series Inputs'!A748="","",'Time Series Inputs'!A748)</f>
        <v/>
      </c>
      <c r="B748" s="5" t="str">
        <f aca="false">IF('Time Series Inputs'!B748="","",'Time Series Inputs'!B748)</f>
        <v/>
      </c>
      <c r="C748" s="5" t="str">
        <f aca="false">IF('Time Series Inputs'!C748="","",'Time Series Inputs'!C748)</f>
        <v/>
      </c>
      <c r="D748" s="6" t="str">
        <f aca="false">IF(A748="","",'Apply Constraints'!A748)</f>
        <v/>
      </c>
      <c r="E748" s="6" t="str">
        <f aca="false">IF(A748="","",E747*(D747*(B748/B747-1)+1))</f>
        <v/>
      </c>
    </row>
    <row r="749" customFormat="false" ht="15.75" hidden="false" customHeight="true" outlineLevel="0" collapsed="false">
      <c r="A749" s="4" t="str">
        <f aca="false">IF('Time Series Inputs'!A749="","",'Time Series Inputs'!A749)</f>
        <v/>
      </c>
      <c r="B749" s="5" t="str">
        <f aca="false">IF('Time Series Inputs'!B749="","",'Time Series Inputs'!B749)</f>
        <v/>
      </c>
      <c r="C749" s="5" t="str">
        <f aca="false">IF('Time Series Inputs'!C749="","",'Time Series Inputs'!C749)</f>
        <v/>
      </c>
      <c r="D749" s="6" t="str">
        <f aca="false">IF(A749="","",'Apply Constraints'!A749)</f>
        <v/>
      </c>
      <c r="E749" s="6" t="str">
        <f aca="false">IF(A749="","",E748*(D748*(B749/B748-1)+1))</f>
        <v/>
      </c>
    </row>
    <row r="750" customFormat="false" ht="15.75" hidden="false" customHeight="true" outlineLevel="0" collapsed="false">
      <c r="A750" s="4" t="str">
        <f aca="false">IF('Time Series Inputs'!A750="","",'Time Series Inputs'!A750)</f>
        <v/>
      </c>
      <c r="B750" s="5" t="str">
        <f aca="false">IF('Time Series Inputs'!B750="","",'Time Series Inputs'!B750)</f>
        <v/>
      </c>
      <c r="C750" s="5" t="str">
        <f aca="false">IF('Time Series Inputs'!C750="","",'Time Series Inputs'!C750)</f>
        <v/>
      </c>
      <c r="D750" s="6" t="str">
        <f aca="false">IF(A750="","",'Apply Constraints'!A750)</f>
        <v/>
      </c>
      <c r="E750" s="6" t="str">
        <f aca="false">IF(A750="","",E749*(D749*(B750/B749-1)+1))</f>
        <v/>
      </c>
    </row>
    <row r="751" customFormat="false" ht="15.75" hidden="false" customHeight="true" outlineLevel="0" collapsed="false">
      <c r="A751" s="4" t="str">
        <f aca="false">IF('Time Series Inputs'!A751="","",'Time Series Inputs'!A751)</f>
        <v/>
      </c>
      <c r="B751" s="5" t="str">
        <f aca="false">IF('Time Series Inputs'!B751="","",'Time Series Inputs'!B751)</f>
        <v/>
      </c>
      <c r="C751" s="5" t="str">
        <f aca="false">IF('Time Series Inputs'!C751="","",'Time Series Inputs'!C751)</f>
        <v/>
      </c>
      <c r="D751" s="6" t="str">
        <f aca="false">IF(A751="","",'Apply Constraints'!A751)</f>
        <v/>
      </c>
      <c r="E751" s="6" t="str">
        <f aca="false">IF(A751="","",E750*(D750*(B751/B750-1)+1))</f>
        <v/>
      </c>
    </row>
    <row r="752" customFormat="false" ht="15.75" hidden="false" customHeight="true" outlineLevel="0" collapsed="false">
      <c r="A752" s="4" t="str">
        <f aca="false">IF('Time Series Inputs'!A752="","",'Time Series Inputs'!A752)</f>
        <v/>
      </c>
      <c r="B752" s="5" t="str">
        <f aca="false">IF('Time Series Inputs'!B752="","",'Time Series Inputs'!B752)</f>
        <v/>
      </c>
      <c r="C752" s="5" t="str">
        <f aca="false">IF('Time Series Inputs'!C752="","",'Time Series Inputs'!C752)</f>
        <v/>
      </c>
      <c r="D752" s="6" t="str">
        <f aca="false">IF(A752="","",'Apply Constraints'!A752)</f>
        <v/>
      </c>
      <c r="E752" s="6" t="str">
        <f aca="false">IF(A752="","",E751*(D751*(B752/B751-1)+1))</f>
        <v/>
      </c>
    </row>
    <row r="753" customFormat="false" ht="15.75" hidden="false" customHeight="true" outlineLevel="0" collapsed="false">
      <c r="A753" s="4" t="str">
        <f aca="false">IF('Time Series Inputs'!A753="","",'Time Series Inputs'!A753)</f>
        <v/>
      </c>
      <c r="B753" s="5" t="str">
        <f aca="false">IF('Time Series Inputs'!B753="","",'Time Series Inputs'!B753)</f>
        <v/>
      </c>
      <c r="C753" s="5" t="str">
        <f aca="false">IF('Time Series Inputs'!C753="","",'Time Series Inputs'!C753)</f>
        <v/>
      </c>
      <c r="D753" s="6" t="str">
        <f aca="false">IF(A753="","",'Apply Constraints'!A753)</f>
        <v/>
      </c>
      <c r="E753" s="6" t="str">
        <f aca="false">IF(A753="","",E752*(D752*(B753/B752-1)+1))</f>
        <v/>
      </c>
    </row>
    <row r="754" customFormat="false" ht="15.75" hidden="false" customHeight="true" outlineLevel="0" collapsed="false">
      <c r="A754" s="4" t="str">
        <f aca="false">IF('Time Series Inputs'!A754="","",'Time Series Inputs'!A754)</f>
        <v/>
      </c>
      <c r="B754" s="5" t="str">
        <f aca="false">IF('Time Series Inputs'!B754="","",'Time Series Inputs'!B754)</f>
        <v/>
      </c>
      <c r="C754" s="5" t="str">
        <f aca="false">IF('Time Series Inputs'!C754="","",'Time Series Inputs'!C754)</f>
        <v/>
      </c>
      <c r="D754" s="6" t="str">
        <f aca="false">IF(A754="","",'Apply Constraints'!A754)</f>
        <v/>
      </c>
      <c r="E754" s="6" t="str">
        <f aca="false">IF(A754="","",E753*(D753*(B754/B753-1)+1))</f>
        <v/>
      </c>
    </row>
    <row r="755" customFormat="false" ht="15.75" hidden="false" customHeight="true" outlineLevel="0" collapsed="false">
      <c r="A755" s="4" t="str">
        <f aca="false">IF('Time Series Inputs'!A755="","",'Time Series Inputs'!A755)</f>
        <v/>
      </c>
      <c r="B755" s="5" t="str">
        <f aca="false">IF('Time Series Inputs'!B755="","",'Time Series Inputs'!B755)</f>
        <v/>
      </c>
      <c r="C755" s="5" t="str">
        <f aca="false">IF('Time Series Inputs'!C755="","",'Time Series Inputs'!C755)</f>
        <v/>
      </c>
      <c r="D755" s="6" t="str">
        <f aca="false">IF(A755="","",'Apply Constraints'!A755)</f>
        <v/>
      </c>
      <c r="E755" s="6" t="str">
        <f aca="false">IF(A755="","",E754*(D754*(B755/B754-1)+1))</f>
        <v/>
      </c>
    </row>
    <row r="756" customFormat="false" ht="15.75" hidden="false" customHeight="true" outlineLevel="0" collapsed="false">
      <c r="A756" s="4" t="str">
        <f aca="false">IF('Time Series Inputs'!A756="","",'Time Series Inputs'!A756)</f>
        <v/>
      </c>
      <c r="B756" s="5" t="str">
        <f aca="false">IF('Time Series Inputs'!B756="","",'Time Series Inputs'!B756)</f>
        <v/>
      </c>
      <c r="C756" s="5" t="str">
        <f aca="false">IF('Time Series Inputs'!C756="","",'Time Series Inputs'!C756)</f>
        <v/>
      </c>
      <c r="D756" s="6" t="str">
        <f aca="false">IF(A756="","",'Apply Constraints'!A756)</f>
        <v/>
      </c>
      <c r="E756" s="6" t="str">
        <f aca="false">IF(A756="","",E755*(D755*(B756/B755-1)+1))</f>
        <v/>
      </c>
    </row>
    <row r="757" customFormat="false" ht="15.75" hidden="false" customHeight="true" outlineLevel="0" collapsed="false">
      <c r="A757" s="4" t="str">
        <f aca="false">IF('Time Series Inputs'!A757="","",'Time Series Inputs'!A757)</f>
        <v/>
      </c>
      <c r="B757" s="5" t="str">
        <f aca="false">IF('Time Series Inputs'!B757="","",'Time Series Inputs'!B757)</f>
        <v/>
      </c>
      <c r="C757" s="5" t="str">
        <f aca="false">IF('Time Series Inputs'!C757="","",'Time Series Inputs'!C757)</f>
        <v/>
      </c>
      <c r="D757" s="6" t="str">
        <f aca="false">IF(A757="","",'Apply Constraints'!A757)</f>
        <v/>
      </c>
      <c r="E757" s="6" t="str">
        <f aca="false">IF(A757="","",E756*(D756*(B757/B756-1)+1))</f>
        <v/>
      </c>
    </row>
    <row r="758" customFormat="false" ht="15.75" hidden="false" customHeight="true" outlineLevel="0" collapsed="false">
      <c r="A758" s="4" t="str">
        <f aca="false">IF('Time Series Inputs'!A758="","",'Time Series Inputs'!A758)</f>
        <v/>
      </c>
      <c r="B758" s="5" t="str">
        <f aca="false">IF('Time Series Inputs'!B758="","",'Time Series Inputs'!B758)</f>
        <v/>
      </c>
      <c r="C758" s="5" t="str">
        <f aca="false">IF('Time Series Inputs'!C758="","",'Time Series Inputs'!C758)</f>
        <v/>
      </c>
      <c r="D758" s="6" t="str">
        <f aca="false">IF(A758="","",'Apply Constraints'!A758)</f>
        <v/>
      </c>
      <c r="E758" s="6" t="str">
        <f aca="false">IF(A758="","",E757*(D757*(B758/B757-1)+1))</f>
        <v/>
      </c>
    </row>
    <row r="759" customFormat="false" ht="15.75" hidden="false" customHeight="true" outlineLevel="0" collapsed="false">
      <c r="A759" s="4" t="str">
        <f aca="false">IF('Time Series Inputs'!A759="","",'Time Series Inputs'!A759)</f>
        <v/>
      </c>
      <c r="B759" s="5" t="str">
        <f aca="false">IF('Time Series Inputs'!B759="","",'Time Series Inputs'!B759)</f>
        <v/>
      </c>
      <c r="C759" s="5" t="str">
        <f aca="false">IF('Time Series Inputs'!C759="","",'Time Series Inputs'!C759)</f>
        <v/>
      </c>
      <c r="D759" s="6" t="str">
        <f aca="false">IF(A759="","",'Apply Constraints'!A759)</f>
        <v/>
      </c>
      <c r="E759" s="6" t="str">
        <f aca="false">IF(A759="","",E758*(D758*(B759/B758-1)+1))</f>
        <v/>
      </c>
    </row>
    <row r="760" customFormat="false" ht="15.75" hidden="false" customHeight="true" outlineLevel="0" collapsed="false">
      <c r="A760" s="4" t="str">
        <f aca="false">IF('Time Series Inputs'!A760="","",'Time Series Inputs'!A760)</f>
        <v/>
      </c>
      <c r="B760" s="5" t="str">
        <f aca="false">IF('Time Series Inputs'!B760="","",'Time Series Inputs'!B760)</f>
        <v/>
      </c>
      <c r="C760" s="5" t="str">
        <f aca="false">IF('Time Series Inputs'!C760="","",'Time Series Inputs'!C760)</f>
        <v/>
      </c>
      <c r="D760" s="6" t="str">
        <f aca="false">IF(A760="","",'Apply Constraints'!A760)</f>
        <v/>
      </c>
      <c r="E760" s="6" t="str">
        <f aca="false">IF(A760="","",E759*(D759*(B760/B759-1)+1))</f>
        <v/>
      </c>
    </row>
    <row r="761" customFormat="false" ht="15.75" hidden="false" customHeight="true" outlineLevel="0" collapsed="false">
      <c r="A761" s="4" t="str">
        <f aca="false">IF('Time Series Inputs'!A761="","",'Time Series Inputs'!A761)</f>
        <v/>
      </c>
      <c r="B761" s="5" t="str">
        <f aca="false">IF('Time Series Inputs'!B761="","",'Time Series Inputs'!B761)</f>
        <v/>
      </c>
      <c r="C761" s="5" t="str">
        <f aca="false">IF('Time Series Inputs'!C761="","",'Time Series Inputs'!C761)</f>
        <v/>
      </c>
      <c r="D761" s="6" t="str">
        <f aca="false">IF(A761="","",'Apply Constraints'!A761)</f>
        <v/>
      </c>
      <c r="E761" s="6" t="str">
        <f aca="false">IF(A761="","",E760*(D760*(B761/B760-1)+1))</f>
        <v/>
      </c>
    </row>
    <row r="762" customFormat="false" ht="15.75" hidden="false" customHeight="true" outlineLevel="0" collapsed="false">
      <c r="A762" s="4" t="str">
        <f aca="false">IF('Time Series Inputs'!A762="","",'Time Series Inputs'!A762)</f>
        <v/>
      </c>
      <c r="B762" s="5" t="str">
        <f aca="false">IF('Time Series Inputs'!B762="","",'Time Series Inputs'!B762)</f>
        <v/>
      </c>
      <c r="C762" s="5" t="str">
        <f aca="false">IF('Time Series Inputs'!C762="","",'Time Series Inputs'!C762)</f>
        <v/>
      </c>
      <c r="D762" s="6" t="str">
        <f aca="false">IF(A762="","",'Apply Constraints'!A762)</f>
        <v/>
      </c>
      <c r="E762" s="6" t="str">
        <f aca="false">IF(A762="","",E761*(D761*(B762/B761-1)+1))</f>
        <v/>
      </c>
    </row>
    <row r="763" customFormat="false" ht="15.75" hidden="false" customHeight="true" outlineLevel="0" collapsed="false">
      <c r="A763" s="4" t="str">
        <f aca="false">IF('Time Series Inputs'!A763="","",'Time Series Inputs'!A763)</f>
        <v/>
      </c>
      <c r="B763" s="5" t="str">
        <f aca="false">IF('Time Series Inputs'!B763="","",'Time Series Inputs'!B763)</f>
        <v/>
      </c>
      <c r="C763" s="5" t="str">
        <f aca="false">IF('Time Series Inputs'!C763="","",'Time Series Inputs'!C763)</f>
        <v/>
      </c>
      <c r="D763" s="6" t="str">
        <f aca="false">IF(A763="","",'Apply Constraints'!A763)</f>
        <v/>
      </c>
      <c r="E763" s="6" t="str">
        <f aca="false">IF(A763="","",E762*(D762*(B763/B762-1)+1))</f>
        <v/>
      </c>
    </row>
    <row r="764" customFormat="false" ht="15.75" hidden="false" customHeight="true" outlineLevel="0" collapsed="false">
      <c r="A764" s="4" t="str">
        <f aca="false">IF('Time Series Inputs'!A764="","",'Time Series Inputs'!A764)</f>
        <v/>
      </c>
      <c r="B764" s="5" t="str">
        <f aca="false">IF('Time Series Inputs'!B764="","",'Time Series Inputs'!B764)</f>
        <v/>
      </c>
      <c r="C764" s="5" t="str">
        <f aca="false">IF('Time Series Inputs'!C764="","",'Time Series Inputs'!C764)</f>
        <v/>
      </c>
      <c r="D764" s="6" t="str">
        <f aca="false">IF(A764="","",'Apply Constraints'!A764)</f>
        <v/>
      </c>
      <c r="E764" s="6" t="str">
        <f aca="false">IF(A764="","",E763*(D763*(B764/B763-1)+1))</f>
        <v/>
      </c>
    </row>
    <row r="765" customFormat="false" ht="15.75" hidden="false" customHeight="true" outlineLevel="0" collapsed="false">
      <c r="A765" s="4" t="str">
        <f aca="false">IF('Time Series Inputs'!A765="","",'Time Series Inputs'!A765)</f>
        <v/>
      </c>
      <c r="B765" s="5" t="str">
        <f aca="false">IF('Time Series Inputs'!B765="","",'Time Series Inputs'!B765)</f>
        <v/>
      </c>
      <c r="C765" s="5" t="str">
        <f aca="false">IF('Time Series Inputs'!C765="","",'Time Series Inputs'!C765)</f>
        <v/>
      </c>
      <c r="D765" s="6" t="str">
        <f aca="false">IF(A765="","",'Apply Constraints'!A765)</f>
        <v/>
      </c>
      <c r="E765" s="6" t="str">
        <f aca="false">IF(A765="","",E764*(D764*(B765/B764-1)+1))</f>
        <v/>
      </c>
    </row>
    <row r="766" customFormat="false" ht="15.75" hidden="false" customHeight="true" outlineLevel="0" collapsed="false">
      <c r="A766" s="4" t="str">
        <f aca="false">IF('Time Series Inputs'!A766="","",'Time Series Inputs'!A766)</f>
        <v/>
      </c>
      <c r="B766" s="5" t="str">
        <f aca="false">IF('Time Series Inputs'!B766="","",'Time Series Inputs'!B766)</f>
        <v/>
      </c>
      <c r="C766" s="5" t="str">
        <f aca="false">IF('Time Series Inputs'!C766="","",'Time Series Inputs'!C766)</f>
        <v/>
      </c>
      <c r="D766" s="6" t="str">
        <f aca="false">IF(A766="","",'Apply Constraints'!A766)</f>
        <v/>
      </c>
      <c r="E766" s="6" t="str">
        <f aca="false">IF(A766="","",E765*(D765*(B766/B765-1)+1))</f>
        <v/>
      </c>
    </row>
    <row r="767" customFormat="false" ht="15.75" hidden="false" customHeight="true" outlineLevel="0" collapsed="false">
      <c r="A767" s="4" t="str">
        <f aca="false">IF('Time Series Inputs'!A767="","",'Time Series Inputs'!A767)</f>
        <v/>
      </c>
      <c r="B767" s="5" t="str">
        <f aca="false">IF('Time Series Inputs'!B767="","",'Time Series Inputs'!B767)</f>
        <v/>
      </c>
      <c r="C767" s="5" t="str">
        <f aca="false">IF('Time Series Inputs'!C767="","",'Time Series Inputs'!C767)</f>
        <v/>
      </c>
      <c r="D767" s="6" t="str">
        <f aca="false">IF(A767="","",'Apply Constraints'!A767)</f>
        <v/>
      </c>
      <c r="E767" s="6" t="str">
        <f aca="false">IF(A767="","",E766*(D766*(B767/B766-1)+1))</f>
        <v/>
      </c>
    </row>
    <row r="768" customFormat="false" ht="15.75" hidden="false" customHeight="true" outlineLevel="0" collapsed="false">
      <c r="A768" s="4" t="str">
        <f aca="false">IF('Time Series Inputs'!A768="","",'Time Series Inputs'!A768)</f>
        <v/>
      </c>
      <c r="B768" s="5" t="str">
        <f aca="false">IF('Time Series Inputs'!B768="","",'Time Series Inputs'!B768)</f>
        <v/>
      </c>
      <c r="C768" s="5" t="str">
        <f aca="false">IF('Time Series Inputs'!C768="","",'Time Series Inputs'!C768)</f>
        <v/>
      </c>
      <c r="D768" s="6" t="str">
        <f aca="false">IF(A768="","",'Apply Constraints'!A768)</f>
        <v/>
      </c>
      <c r="E768" s="6" t="str">
        <f aca="false">IF(A768="","",E767*(D767*(B768/B767-1)+1))</f>
        <v/>
      </c>
    </row>
    <row r="769" customFormat="false" ht="15.75" hidden="false" customHeight="true" outlineLevel="0" collapsed="false">
      <c r="A769" s="4" t="str">
        <f aca="false">IF('Time Series Inputs'!A769="","",'Time Series Inputs'!A769)</f>
        <v/>
      </c>
      <c r="B769" s="5" t="str">
        <f aca="false">IF('Time Series Inputs'!B769="","",'Time Series Inputs'!B769)</f>
        <v/>
      </c>
      <c r="C769" s="5" t="str">
        <f aca="false">IF('Time Series Inputs'!C769="","",'Time Series Inputs'!C769)</f>
        <v/>
      </c>
      <c r="D769" s="6" t="str">
        <f aca="false">IF(A769="","",'Apply Constraints'!A769)</f>
        <v/>
      </c>
      <c r="E769" s="6" t="str">
        <f aca="false">IF(A769="","",E768*(D768*(B769/B768-1)+1))</f>
        <v/>
      </c>
    </row>
    <row r="770" customFormat="false" ht="15.75" hidden="false" customHeight="true" outlineLevel="0" collapsed="false">
      <c r="A770" s="4" t="str">
        <f aca="false">IF('Time Series Inputs'!A770="","",'Time Series Inputs'!A770)</f>
        <v/>
      </c>
      <c r="B770" s="5" t="str">
        <f aca="false">IF('Time Series Inputs'!B770="","",'Time Series Inputs'!B770)</f>
        <v/>
      </c>
      <c r="C770" s="5" t="str">
        <f aca="false">IF('Time Series Inputs'!C770="","",'Time Series Inputs'!C770)</f>
        <v/>
      </c>
      <c r="D770" s="6" t="str">
        <f aca="false">IF(A770="","",'Apply Constraints'!A770)</f>
        <v/>
      </c>
      <c r="E770" s="6" t="str">
        <f aca="false">IF(A770="","",E769*(D769*(B770/B769-1)+1))</f>
        <v/>
      </c>
    </row>
    <row r="771" customFormat="false" ht="15.75" hidden="false" customHeight="true" outlineLevel="0" collapsed="false">
      <c r="A771" s="4" t="str">
        <f aca="false">IF('Time Series Inputs'!A771="","",'Time Series Inputs'!A771)</f>
        <v/>
      </c>
      <c r="B771" s="5" t="str">
        <f aca="false">IF('Time Series Inputs'!B771="","",'Time Series Inputs'!B771)</f>
        <v/>
      </c>
      <c r="C771" s="5" t="str">
        <f aca="false">IF('Time Series Inputs'!C771="","",'Time Series Inputs'!C771)</f>
        <v/>
      </c>
      <c r="D771" s="6" t="str">
        <f aca="false">IF(A771="","",'Apply Constraints'!A771)</f>
        <v/>
      </c>
      <c r="E771" s="6" t="str">
        <f aca="false">IF(A771="","",E770*(D770*(B771/B770-1)+1))</f>
        <v/>
      </c>
    </row>
    <row r="772" customFormat="false" ht="15.75" hidden="false" customHeight="true" outlineLevel="0" collapsed="false">
      <c r="A772" s="4" t="str">
        <f aca="false">IF('Time Series Inputs'!A772="","",'Time Series Inputs'!A772)</f>
        <v/>
      </c>
      <c r="B772" s="5" t="str">
        <f aca="false">IF('Time Series Inputs'!B772="","",'Time Series Inputs'!B772)</f>
        <v/>
      </c>
      <c r="C772" s="5" t="str">
        <f aca="false">IF('Time Series Inputs'!C772="","",'Time Series Inputs'!C772)</f>
        <v/>
      </c>
      <c r="D772" s="6" t="str">
        <f aca="false">IF(A772="","",'Apply Constraints'!A772)</f>
        <v/>
      </c>
      <c r="E772" s="6" t="str">
        <f aca="false">IF(A772="","",E771*(D771*(B772/B771-1)+1))</f>
        <v/>
      </c>
    </row>
    <row r="773" customFormat="false" ht="15.75" hidden="false" customHeight="true" outlineLevel="0" collapsed="false">
      <c r="A773" s="4" t="str">
        <f aca="false">IF('Time Series Inputs'!A773="","",'Time Series Inputs'!A773)</f>
        <v/>
      </c>
      <c r="B773" s="5" t="str">
        <f aca="false">IF('Time Series Inputs'!B773="","",'Time Series Inputs'!B773)</f>
        <v/>
      </c>
      <c r="C773" s="5" t="str">
        <f aca="false">IF('Time Series Inputs'!C773="","",'Time Series Inputs'!C773)</f>
        <v/>
      </c>
      <c r="D773" s="6" t="str">
        <f aca="false">IF(A773="","",'Apply Constraints'!A773)</f>
        <v/>
      </c>
      <c r="E773" s="6" t="str">
        <f aca="false">IF(A773="","",E772*(D772*(B773/B772-1)+1))</f>
        <v/>
      </c>
    </row>
    <row r="774" customFormat="false" ht="15.75" hidden="false" customHeight="true" outlineLevel="0" collapsed="false">
      <c r="A774" s="4" t="str">
        <f aca="false">IF('Time Series Inputs'!A774="","",'Time Series Inputs'!A774)</f>
        <v/>
      </c>
      <c r="B774" s="5" t="str">
        <f aca="false">IF('Time Series Inputs'!B774="","",'Time Series Inputs'!B774)</f>
        <v/>
      </c>
      <c r="C774" s="5" t="str">
        <f aca="false">IF('Time Series Inputs'!C774="","",'Time Series Inputs'!C774)</f>
        <v/>
      </c>
      <c r="D774" s="6" t="str">
        <f aca="false">IF(A774="","",'Apply Constraints'!A774)</f>
        <v/>
      </c>
      <c r="E774" s="6" t="str">
        <f aca="false">IF(A774="","",E773*(D773*(B774/B773-1)+1))</f>
        <v/>
      </c>
    </row>
    <row r="775" customFormat="false" ht="15.75" hidden="false" customHeight="true" outlineLevel="0" collapsed="false">
      <c r="A775" s="4" t="str">
        <f aca="false">IF('Time Series Inputs'!A775="","",'Time Series Inputs'!A775)</f>
        <v/>
      </c>
      <c r="B775" s="5" t="str">
        <f aca="false">IF('Time Series Inputs'!B775="","",'Time Series Inputs'!B775)</f>
        <v/>
      </c>
      <c r="C775" s="5" t="str">
        <f aca="false">IF('Time Series Inputs'!C775="","",'Time Series Inputs'!C775)</f>
        <v/>
      </c>
      <c r="D775" s="6" t="str">
        <f aca="false">IF(A775="","",'Apply Constraints'!A775)</f>
        <v/>
      </c>
      <c r="E775" s="6" t="str">
        <f aca="false">IF(A775="","",E774*(D774*(B775/B774-1)+1))</f>
        <v/>
      </c>
    </row>
    <row r="776" customFormat="false" ht="15.75" hidden="false" customHeight="true" outlineLevel="0" collapsed="false">
      <c r="A776" s="4" t="str">
        <f aca="false">IF('Time Series Inputs'!A776="","",'Time Series Inputs'!A776)</f>
        <v/>
      </c>
      <c r="B776" s="5" t="str">
        <f aca="false">IF('Time Series Inputs'!B776="","",'Time Series Inputs'!B776)</f>
        <v/>
      </c>
      <c r="C776" s="5" t="str">
        <f aca="false">IF('Time Series Inputs'!C776="","",'Time Series Inputs'!C776)</f>
        <v/>
      </c>
      <c r="D776" s="6" t="str">
        <f aca="false">IF(A776="","",'Apply Constraints'!A776)</f>
        <v/>
      </c>
      <c r="E776" s="6" t="str">
        <f aca="false">IF(A776="","",E775*(D775*(B776/B775-1)+1))</f>
        <v/>
      </c>
    </row>
    <row r="777" customFormat="false" ht="15.75" hidden="false" customHeight="true" outlineLevel="0" collapsed="false">
      <c r="A777" s="4" t="str">
        <f aca="false">IF('Time Series Inputs'!A777="","",'Time Series Inputs'!A777)</f>
        <v/>
      </c>
      <c r="B777" s="5" t="str">
        <f aca="false">IF('Time Series Inputs'!B777="","",'Time Series Inputs'!B777)</f>
        <v/>
      </c>
      <c r="C777" s="5" t="str">
        <f aca="false">IF('Time Series Inputs'!C777="","",'Time Series Inputs'!C777)</f>
        <v/>
      </c>
      <c r="D777" s="6" t="str">
        <f aca="false">IF(A777="","",'Apply Constraints'!A777)</f>
        <v/>
      </c>
      <c r="E777" s="6" t="str">
        <f aca="false">IF(A777="","",E776*(D776*(B777/B776-1)+1))</f>
        <v/>
      </c>
    </row>
    <row r="778" customFormat="false" ht="15.75" hidden="false" customHeight="true" outlineLevel="0" collapsed="false">
      <c r="A778" s="4" t="str">
        <f aca="false">IF('Time Series Inputs'!A778="","",'Time Series Inputs'!A778)</f>
        <v/>
      </c>
      <c r="B778" s="5" t="str">
        <f aca="false">IF('Time Series Inputs'!B778="","",'Time Series Inputs'!B778)</f>
        <v/>
      </c>
      <c r="C778" s="5" t="str">
        <f aca="false">IF('Time Series Inputs'!C778="","",'Time Series Inputs'!C778)</f>
        <v/>
      </c>
      <c r="D778" s="6" t="str">
        <f aca="false">IF(A778="","",'Apply Constraints'!A778)</f>
        <v/>
      </c>
      <c r="E778" s="6" t="str">
        <f aca="false">IF(A778="","",E777*(D777*(B778/B777-1)+1))</f>
        <v/>
      </c>
    </row>
    <row r="779" customFormat="false" ht="15.75" hidden="false" customHeight="true" outlineLevel="0" collapsed="false">
      <c r="A779" s="4" t="str">
        <f aca="false">IF('Time Series Inputs'!A779="","",'Time Series Inputs'!A779)</f>
        <v/>
      </c>
      <c r="B779" s="5" t="str">
        <f aca="false">IF('Time Series Inputs'!B779="","",'Time Series Inputs'!B779)</f>
        <v/>
      </c>
      <c r="C779" s="5" t="str">
        <f aca="false">IF('Time Series Inputs'!C779="","",'Time Series Inputs'!C779)</f>
        <v/>
      </c>
      <c r="D779" s="6" t="str">
        <f aca="false">IF(A779="","",'Apply Constraints'!A779)</f>
        <v/>
      </c>
      <c r="E779" s="6" t="str">
        <f aca="false">IF(A779="","",E778*(D778*(B779/B778-1)+1))</f>
        <v/>
      </c>
    </row>
    <row r="780" customFormat="false" ht="15.75" hidden="false" customHeight="true" outlineLevel="0" collapsed="false">
      <c r="A780" s="4" t="str">
        <f aca="false">IF('Time Series Inputs'!A780="","",'Time Series Inputs'!A780)</f>
        <v/>
      </c>
      <c r="B780" s="5" t="str">
        <f aca="false">IF('Time Series Inputs'!B780="","",'Time Series Inputs'!B780)</f>
        <v/>
      </c>
      <c r="C780" s="5" t="str">
        <f aca="false">IF('Time Series Inputs'!C780="","",'Time Series Inputs'!C780)</f>
        <v/>
      </c>
      <c r="D780" s="6" t="str">
        <f aca="false">IF(A780="","",'Apply Constraints'!A780)</f>
        <v/>
      </c>
      <c r="E780" s="6" t="str">
        <f aca="false">IF(A780="","",E779*(D779*(B780/B779-1)+1))</f>
        <v/>
      </c>
    </row>
    <row r="781" customFormat="false" ht="15.75" hidden="false" customHeight="true" outlineLevel="0" collapsed="false">
      <c r="A781" s="4" t="str">
        <f aca="false">IF('Time Series Inputs'!A781="","",'Time Series Inputs'!A781)</f>
        <v/>
      </c>
      <c r="B781" s="5" t="str">
        <f aca="false">IF('Time Series Inputs'!B781="","",'Time Series Inputs'!B781)</f>
        <v/>
      </c>
      <c r="C781" s="5" t="str">
        <f aca="false">IF('Time Series Inputs'!C781="","",'Time Series Inputs'!C781)</f>
        <v/>
      </c>
      <c r="D781" s="6" t="str">
        <f aca="false">IF(A781="","",'Apply Constraints'!A781)</f>
        <v/>
      </c>
      <c r="E781" s="6" t="str">
        <f aca="false">IF(A781="","",E780*(D780*(B781/B780-1)+1))</f>
        <v/>
      </c>
    </row>
    <row r="782" customFormat="false" ht="15.75" hidden="false" customHeight="true" outlineLevel="0" collapsed="false">
      <c r="A782" s="4" t="str">
        <f aca="false">IF('Time Series Inputs'!A782="","",'Time Series Inputs'!A782)</f>
        <v/>
      </c>
      <c r="B782" s="5" t="str">
        <f aca="false">IF('Time Series Inputs'!B782="","",'Time Series Inputs'!B782)</f>
        <v/>
      </c>
      <c r="C782" s="5" t="str">
        <f aca="false">IF('Time Series Inputs'!C782="","",'Time Series Inputs'!C782)</f>
        <v/>
      </c>
      <c r="D782" s="6" t="str">
        <f aca="false">IF(A782="","",'Apply Constraints'!A782)</f>
        <v/>
      </c>
      <c r="E782" s="6" t="str">
        <f aca="false">IF(A782="","",E781*(D781*(B782/B781-1)+1))</f>
        <v/>
      </c>
    </row>
    <row r="783" customFormat="false" ht="15.75" hidden="false" customHeight="true" outlineLevel="0" collapsed="false">
      <c r="A783" s="4" t="str">
        <f aca="false">IF('Time Series Inputs'!A783="","",'Time Series Inputs'!A783)</f>
        <v/>
      </c>
      <c r="B783" s="5" t="str">
        <f aca="false">IF('Time Series Inputs'!B783="","",'Time Series Inputs'!B783)</f>
        <v/>
      </c>
      <c r="C783" s="5" t="str">
        <f aca="false">IF('Time Series Inputs'!C783="","",'Time Series Inputs'!C783)</f>
        <v/>
      </c>
      <c r="D783" s="6" t="str">
        <f aca="false">IF(A783="","",'Apply Constraints'!A783)</f>
        <v/>
      </c>
      <c r="E783" s="6" t="str">
        <f aca="false">IF(A783="","",E782*(D782*(B783/B782-1)+1))</f>
        <v/>
      </c>
    </row>
    <row r="784" customFormat="false" ht="15.75" hidden="false" customHeight="true" outlineLevel="0" collapsed="false">
      <c r="A784" s="4" t="str">
        <f aca="false">IF('Time Series Inputs'!A784="","",'Time Series Inputs'!A784)</f>
        <v/>
      </c>
      <c r="B784" s="5" t="str">
        <f aca="false">IF('Time Series Inputs'!B784="","",'Time Series Inputs'!B784)</f>
        <v/>
      </c>
      <c r="C784" s="5" t="str">
        <f aca="false">IF('Time Series Inputs'!C784="","",'Time Series Inputs'!C784)</f>
        <v/>
      </c>
      <c r="D784" s="6" t="str">
        <f aca="false">IF(A784="","",'Apply Constraints'!A784)</f>
        <v/>
      </c>
      <c r="E784" s="6" t="str">
        <f aca="false">IF(A784="","",E783*(D783*(B784/B783-1)+1))</f>
        <v/>
      </c>
    </row>
    <row r="785" customFormat="false" ht="15.75" hidden="false" customHeight="true" outlineLevel="0" collapsed="false">
      <c r="A785" s="4" t="str">
        <f aca="false">IF('Time Series Inputs'!A785="","",'Time Series Inputs'!A785)</f>
        <v/>
      </c>
      <c r="B785" s="5" t="str">
        <f aca="false">IF('Time Series Inputs'!B785="","",'Time Series Inputs'!B785)</f>
        <v/>
      </c>
      <c r="C785" s="5" t="str">
        <f aca="false">IF('Time Series Inputs'!C785="","",'Time Series Inputs'!C785)</f>
        <v/>
      </c>
      <c r="D785" s="6" t="str">
        <f aca="false">IF(A785="","",'Apply Constraints'!A785)</f>
        <v/>
      </c>
      <c r="E785" s="6" t="str">
        <f aca="false">IF(A785="","",E784*(D784*(B785/B784-1)+1))</f>
        <v/>
      </c>
    </row>
    <row r="786" customFormat="false" ht="15.75" hidden="false" customHeight="true" outlineLevel="0" collapsed="false">
      <c r="A786" s="4" t="str">
        <f aca="false">IF('Time Series Inputs'!A786="","",'Time Series Inputs'!A786)</f>
        <v/>
      </c>
      <c r="B786" s="5" t="str">
        <f aca="false">IF('Time Series Inputs'!B786="","",'Time Series Inputs'!B786)</f>
        <v/>
      </c>
      <c r="C786" s="5" t="str">
        <f aca="false">IF('Time Series Inputs'!C786="","",'Time Series Inputs'!C786)</f>
        <v/>
      </c>
      <c r="D786" s="6" t="str">
        <f aca="false">IF(A786="","",'Apply Constraints'!A786)</f>
        <v/>
      </c>
      <c r="E786" s="6" t="str">
        <f aca="false">IF(A786="","",E785*(D785*(B786/B785-1)+1))</f>
        <v/>
      </c>
    </row>
    <row r="787" customFormat="false" ht="15.75" hidden="false" customHeight="true" outlineLevel="0" collapsed="false">
      <c r="A787" s="4" t="str">
        <f aca="false">IF('Time Series Inputs'!A787="","",'Time Series Inputs'!A787)</f>
        <v/>
      </c>
      <c r="B787" s="5" t="str">
        <f aca="false">IF('Time Series Inputs'!B787="","",'Time Series Inputs'!B787)</f>
        <v/>
      </c>
      <c r="C787" s="5" t="str">
        <f aca="false">IF('Time Series Inputs'!C787="","",'Time Series Inputs'!C787)</f>
        <v/>
      </c>
      <c r="D787" s="6" t="str">
        <f aca="false">IF(A787="","",'Apply Constraints'!A787)</f>
        <v/>
      </c>
      <c r="E787" s="6" t="str">
        <f aca="false">IF(A787="","",E786*(D786*(B787/B786-1)+1))</f>
        <v/>
      </c>
    </row>
    <row r="788" customFormat="false" ht="15.75" hidden="false" customHeight="true" outlineLevel="0" collapsed="false">
      <c r="A788" s="4" t="str">
        <f aca="false">IF('Time Series Inputs'!A788="","",'Time Series Inputs'!A788)</f>
        <v/>
      </c>
      <c r="B788" s="5" t="str">
        <f aca="false">IF('Time Series Inputs'!B788="","",'Time Series Inputs'!B788)</f>
        <v/>
      </c>
      <c r="C788" s="5" t="str">
        <f aca="false">IF('Time Series Inputs'!C788="","",'Time Series Inputs'!C788)</f>
        <v/>
      </c>
      <c r="D788" s="6" t="str">
        <f aca="false">IF(A788="","",'Apply Constraints'!A788)</f>
        <v/>
      </c>
      <c r="E788" s="6" t="str">
        <f aca="false">IF(A788="","",E787*(D787*(B788/B787-1)+1))</f>
        <v/>
      </c>
    </row>
    <row r="789" customFormat="false" ht="15.75" hidden="false" customHeight="true" outlineLevel="0" collapsed="false">
      <c r="A789" s="4" t="str">
        <f aca="false">IF('Time Series Inputs'!A789="","",'Time Series Inputs'!A789)</f>
        <v/>
      </c>
      <c r="B789" s="5" t="str">
        <f aca="false">IF('Time Series Inputs'!B789="","",'Time Series Inputs'!B789)</f>
        <v/>
      </c>
      <c r="C789" s="5" t="str">
        <f aca="false">IF('Time Series Inputs'!C789="","",'Time Series Inputs'!C789)</f>
        <v/>
      </c>
      <c r="D789" s="6" t="str">
        <f aca="false">IF(A789="","",'Apply Constraints'!A789)</f>
        <v/>
      </c>
      <c r="E789" s="6" t="str">
        <f aca="false">IF(A789="","",E788*(D788*(B789/B788-1)+1))</f>
        <v/>
      </c>
    </row>
    <row r="790" customFormat="false" ht="15.75" hidden="false" customHeight="true" outlineLevel="0" collapsed="false">
      <c r="A790" s="4" t="str">
        <f aca="false">IF('Time Series Inputs'!A790="","",'Time Series Inputs'!A790)</f>
        <v/>
      </c>
      <c r="B790" s="5" t="str">
        <f aca="false">IF('Time Series Inputs'!B790="","",'Time Series Inputs'!B790)</f>
        <v/>
      </c>
      <c r="C790" s="5" t="str">
        <f aca="false">IF('Time Series Inputs'!C790="","",'Time Series Inputs'!C790)</f>
        <v/>
      </c>
      <c r="D790" s="6" t="str">
        <f aca="false">IF(A790="","",'Apply Constraints'!A790)</f>
        <v/>
      </c>
      <c r="E790" s="6" t="str">
        <f aca="false">IF(A790="","",E789*(D789*(B790/B789-1)+1))</f>
        <v/>
      </c>
    </row>
    <row r="791" customFormat="false" ht="15.75" hidden="false" customHeight="true" outlineLevel="0" collapsed="false">
      <c r="A791" s="4" t="str">
        <f aca="false">IF('Time Series Inputs'!A791="","",'Time Series Inputs'!A791)</f>
        <v/>
      </c>
      <c r="B791" s="5" t="str">
        <f aca="false">IF('Time Series Inputs'!B791="","",'Time Series Inputs'!B791)</f>
        <v/>
      </c>
      <c r="C791" s="5" t="str">
        <f aca="false">IF('Time Series Inputs'!C791="","",'Time Series Inputs'!C791)</f>
        <v/>
      </c>
      <c r="D791" s="6" t="str">
        <f aca="false">IF(A791="","",'Apply Constraints'!A791)</f>
        <v/>
      </c>
      <c r="E791" s="6" t="str">
        <f aca="false">IF(A791="","",E790*(D790*(B791/B790-1)+1))</f>
        <v/>
      </c>
    </row>
    <row r="792" customFormat="false" ht="15.75" hidden="false" customHeight="true" outlineLevel="0" collapsed="false">
      <c r="A792" s="4" t="str">
        <f aca="false">IF('Time Series Inputs'!A792="","",'Time Series Inputs'!A792)</f>
        <v/>
      </c>
      <c r="B792" s="5" t="str">
        <f aca="false">IF('Time Series Inputs'!B792="","",'Time Series Inputs'!B792)</f>
        <v/>
      </c>
      <c r="C792" s="5" t="str">
        <f aca="false">IF('Time Series Inputs'!C792="","",'Time Series Inputs'!C792)</f>
        <v/>
      </c>
      <c r="D792" s="6" t="str">
        <f aca="false">IF(A792="","",'Apply Constraints'!A792)</f>
        <v/>
      </c>
      <c r="E792" s="6" t="str">
        <f aca="false">IF(A792="","",E791*(D791*(B792/B791-1)+1))</f>
        <v/>
      </c>
    </row>
    <row r="793" customFormat="false" ht="15.75" hidden="false" customHeight="true" outlineLevel="0" collapsed="false">
      <c r="A793" s="4" t="str">
        <f aca="false">IF('Time Series Inputs'!A793="","",'Time Series Inputs'!A793)</f>
        <v/>
      </c>
      <c r="B793" s="5" t="str">
        <f aca="false">IF('Time Series Inputs'!B793="","",'Time Series Inputs'!B793)</f>
        <v/>
      </c>
      <c r="C793" s="5" t="str">
        <f aca="false">IF('Time Series Inputs'!C793="","",'Time Series Inputs'!C793)</f>
        <v/>
      </c>
      <c r="D793" s="6" t="str">
        <f aca="false">IF(A793="","",'Apply Constraints'!A793)</f>
        <v/>
      </c>
      <c r="E793" s="6" t="str">
        <f aca="false">IF(A793="","",E792*(D792*(B793/B792-1)+1))</f>
        <v/>
      </c>
    </row>
    <row r="794" customFormat="false" ht="15.75" hidden="false" customHeight="true" outlineLevel="0" collapsed="false">
      <c r="A794" s="4" t="str">
        <f aca="false">IF('Time Series Inputs'!A794="","",'Time Series Inputs'!A794)</f>
        <v/>
      </c>
      <c r="B794" s="5" t="str">
        <f aca="false">IF('Time Series Inputs'!B794="","",'Time Series Inputs'!B794)</f>
        <v/>
      </c>
      <c r="C794" s="5" t="str">
        <f aca="false">IF('Time Series Inputs'!C794="","",'Time Series Inputs'!C794)</f>
        <v/>
      </c>
      <c r="D794" s="6" t="str">
        <f aca="false">IF(A794="","",'Apply Constraints'!A794)</f>
        <v/>
      </c>
      <c r="E794" s="6" t="str">
        <f aca="false">IF(A794="","",E793*(D793*(B794/B793-1)+1))</f>
        <v/>
      </c>
    </row>
    <row r="795" customFormat="false" ht="15.75" hidden="false" customHeight="true" outlineLevel="0" collapsed="false">
      <c r="A795" s="4" t="str">
        <f aca="false">IF('Time Series Inputs'!A795="","",'Time Series Inputs'!A795)</f>
        <v/>
      </c>
      <c r="B795" s="5" t="str">
        <f aca="false">IF('Time Series Inputs'!B795="","",'Time Series Inputs'!B795)</f>
        <v/>
      </c>
      <c r="C795" s="5" t="str">
        <f aca="false">IF('Time Series Inputs'!C795="","",'Time Series Inputs'!C795)</f>
        <v/>
      </c>
      <c r="D795" s="6" t="str">
        <f aca="false">IF(A795="","",'Apply Constraints'!A795)</f>
        <v/>
      </c>
      <c r="E795" s="6" t="str">
        <f aca="false">IF(A795="","",E794*(D794*(B795/B794-1)+1))</f>
        <v/>
      </c>
    </row>
    <row r="796" customFormat="false" ht="15.75" hidden="false" customHeight="true" outlineLevel="0" collapsed="false">
      <c r="A796" s="4" t="str">
        <f aca="false">IF('Time Series Inputs'!A796="","",'Time Series Inputs'!A796)</f>
        <v/>
      </c>
      <c r="B796" s="5" t="str">
        <f aca="false">IF('Time Series Inputs'!B796="","",'Time Series Inputs'!B796)</f>
        <v/>
      </c>
      <c r="C796" s="5" t="str">
        <f aca="false">IF('Time Series Inputs'!C796="","",'Time Series Inputs'!C796)</f>
        <v/>
      </c>
      <c r="D796" s="6" t="str">
        <f aca="false">IF(A796="","",'Apply Constraints'!A796)</f>
        <v/>
      </c>
      <c r="E796" s="6" t="str">
        <f aca="false">IF(A796="","",E795*(D795*(B796/B795-1)+1))</f>
        <v/>
      </c>
    </row>
    <row r="797" customFormat="false" ht="15.75" hidden="false" customHeight="true" outlineLevel="0" collapsed="false">
      <c r="A797" s="4" t="str">
        <f aca="false">IF('Time Series Inputs'!A797="","",'Time Series Inputs'!A797)</f>
        <v/>
      </c>
      <c r="B797" s="5" t="str">
        <f aca="false">IF('Time Series Inputs'!B797="","",'Time Series Inputs'!B797)</f>
        <v/>
      </c>
      <c r="C797" s="5" t="str">
        <f aca="false">IF('Time Series Inputs'!C797="","",'Time Series Inputs'!C797)</f>
        <v/>
      </c>
      <c r="D797" s="6" t="str">
        <f aca="false">IF(A797="","",'Apply Constraints'!A797)</f>
        <v/>
      </c>
      <c r="E797" s="6" t="str">
        <f aca="false">IF(A797="","",E796*(D796*(B797/B796-1)+1))</f>
        <v/>
      </c>
    </row>
    <row r="798" customFormat="false" ht="15.75" hidden="false" customHeight="true" outlineLevel="0" collapsed="false">
      <c r="A798" s="4" t="str">
        <f aca="false">IF('Time Series Inputs'!A798="","",'Time Series Inputs'!A798)</f>
        <v/>
      </c>
      <c r="B798" s="5" t="str">
        <f aca="false">IF('Time Series Inputs'!B798="","",'Time Series Inputs'!B798)</f>
        <v/>
      </c>
      <c r="C798" s="5" t="str">
        <f aca="false">IF('Time Series Inputs'!C798="","",'Time Series Inputs'!C798)</f>
        <v/>
      </c>
      <c r="D798" s="6" t="str">
        <f aca="false">IF(A798="","",'Apply Constraints'!A798)</f>
        <v/>
      </c>
      <c r="E798" s="6" t="str">
        <f aca="false">IF(A798="","",E797*(D797*(B798/B797-1)+1))</f>
        <v/>
      </c>
    </row>
    <row r="799" customFormat="false" ht="15.75" hidden="false" customHeight="true" outlineLevel="0" collapsed="false">
      <c r="A799" s="4" t="str">
        <f aca="false">IF('Time Series Inputs'!A799="","",'Time Series Inputs'!A799)</f>
        <v/>
      </c>
      <c r="B799" s="5" t="str">
        <f aca="false">IF('Time Series Inputs'!B799="","",'Time Series Inputs'!B799)</f>
        <v/>
      </c>
      <c r="C799" s="5" t="str">
        <f aca="false">IF('Time Series Inputs'!C799="","",'Time Series Inputs'!C799)</f>
        <v/>
      </c>
      <c r="D799" s="6" t="str">
        <f aca="false">IF(A799="","",'Apply Constraints'!A799)</f>
        <v/>
      </c>
      <c r="E799" s="6" t="str">
        <f aca="false">IF(A799="","",E798*(D798*(B799/B798-1)+1))</f>
        <v/>
      </c>
    </row>
    <row r="800" customFormat="false" ht="15.75" hidden="false" customHeight="true" outlineLevel="0" collapsed="false">
      <c r="A800" s="4" t="str">
        <f aca="false">IF('Time Series Inputs'!A800="","",'Time Series Inputs'!A800)</f>
        <v/>
      </c>
      <c r="B800" s="5" t="str">
        <f aca="false">IF('Time Series Inputs'!B800="","",'Time Series Inputs'!B800)</f>
        <v/>
      </c>
      <c r="C800" s="5" t="str">
        <f aca="false">IF('Time Series Inputs'!C800="","",'Time Series Inputs'!C800)</f>
        <v/>
      </c>
      <c r="D800" s="6" t="str">
        <f aca="false">IF(A800="","",'Apply Constraints'!A800)</f>
        <v/>
      </c>
      <c r="E800" s="6" t="str">
        <f aca="false">IF(A800="","",E799*(D799*(B800/B799-1)+1))</f>
        <v/>
      </c>
    </row>
    <row r="801" customFormat="false" ht="15.75" hidden="false" customHeight="true" outlineLevel="0" collapsed="false">
      <c r="A801" s="4" t="str">
        <f aca="false">IF('Time Series Inputs'!A801="","",'Time Series Inputs'!A801)</f>
        <v/>
      </c>
      <c r="B801" s="5" t="str">
        <f aca="false">IF('Time Series Inputs'!B801="","",'Time Series Inputs'!B801)</f>
        <v/>
      </c>
      <c r="C801" s="5" t="str">
        <f aca="false">IF('Time Series Inputs'!C801="","",'Time Series Inputs'!C801)</f>
        <v/>
      </c>
      <c r="D801" s="6" t="str">
        <f aca="false">IF(A801="","",'Apply Constraints'!A801)</f>
        <v/>
      </c>
      <c r="E801" s="6" t="str">
        <f aca="false">IF(A801="","",E800*(D800*(B801/B800-1)+1))</f>
        <v/>
      </c>
    </row>
    <row r="802" customFormat="false" ht="15.75" hidden="false" customHeight="true" outlineLevel="0" collapsed="false">
      <c r="A802" s="4" t="str">
        <f aca="false">IF('Time Series Inputs'!A802="","",'Time Series Inputs'!A802)</f>
        <v/>
      </c>
      <c r="B802" s="5" t="str">
        <f aca="false">IF('Time Series Inputs'!B802="","",'Time Series Inputs'!B802)</f>
        <v/>
      </c>
      <c r="C802" s="5" t="str">
        <f aca="false">IF('Time Series Inputs'!C802="","",'Time Series Inputs'!C802)</f>
        <v/>
      </c>
      <c r="D802" s="6" t="str">
        <f aca="false">IF(A802="","",'Apply Constraints'!A802)</f>
        <v/>
      </c>
      <c r="E802" s="6" t="str">
        <f aca="false">IF(A802="","",E801*(D801*(B802/B801-1)+1))</f>
        <v/>
      </c>
    </row>
    <row r="803" customFormat="false" ht="15.75" hidden="false" customHeight="true" outlineLevel="0" collapsed="false">
      <c r="A803" s="4" t="str">
        <f aca="false">IF('Time Series Inputs'!A803="","",'Time Series Inputs'!A803)</f>
        <v/>
      </c>
      <c r="B803" s="5" t="str">
        <f aca="false">IF('Time Series Inputs'!B803="","",'Time Series Inputs'!B803)</f>
        <v/>
      </c>
      <c r="C803" s="5" t="str">
        <f aca="false">IF('Time Series Inputs'!C803="","",'Time Series Inputs'!C803)</f>
        <v/>
      </c>
      <c r="D803" s="6" t="str">
        <f aca="false">IF(A803="","",'Apply Constraints'!A803)</f>
        <v/>
      </c>
      <c r="E803" s="6" t="str">
        <f aca="false">IF(A803="","",E802*(D802*(B803/B802-1)+1))</f>
        <v/>
      </c>
    </row>
    <row r="804" customFormat="false" ht="15.75" hidden="false" customHeight="true" outlineLevel="0" collapsed="false">
      <c r="A804" s="4" t="str">
        <f aca="false">IF('Time Series Inputs'!A804="","",'Time Series Inputs'!A804)</f>
        <v/>
      </c>
      <c r="B804" s="5" t="str">
        <f aca="false">IF('Time Series Inputs'!B804="","",'Time Series Inputs'!B804)</f>
        <v/>
      </c>
      <c r="C804" s="5" t="str">
        <f aca="false">IF('Time Series Inputs'!C804="","",'Time Series Inputs'!C804)</f>
        <v/>
      </c>
      <c r="D804" s="6" t="str">
        <f aca="false">IF(A804="","",'Apply Constraints'!A804)</f>
        <v/>
      </c>
      <c r="E804" s="6" t="str">
        <f aca="false">IF(A804="","",E803*(D803*(B804/B803-1)+1))</f>
        <v/>
      </c>
    </row>
    <row r="805" customFormat="false" ht="15.75" hidden="false" customHeight="true" outlineLevel="0" collapsed="false">
      <c r="A805" s="4" t="str">
        <f aca="false">IF('Time Series Inputs'!A805="","",'Time Series Inputs'!A805)</f>
        <v/>
      </c>
      <c r="B805" s="5" t="str">
        <f aca="false">IF('Time Series Inputs'!B805="","",'Time Series Inputs'!B805)</f>
        <v/>
      </c>
      <c r="C805" s="5" t="str">
        <f aca="false">IF('Time Series Inputs'!C805="","",'Time Series Inputs'!C805)</f>
        <v/>
      </c>
      <c r="D805" s="6" t="str">
        <f aca="false">IF(A805="","",'Apply Constraints'!A805)</f>
        <v/>
      </c>
      <c r="E805" s="6" t="str">
        <f aca="false">IF(A805="","",E804*(D804*(B805/B804-1)+1))</f>
        <v/>
      </c>
    </row>
    <row r="806" customFormat="false" ht="15.75" hidden="false" customHeight="true" outlineLevel="0" collapsed="false">
      <c r="A806" s="4" t="str">
        <f aca="false">IF('Time Series Inputs'!A806="","",'Time Series Inputs'!A806)</f>
        <v/>
      </c>
      <c r="B806" s="5" t="str">
        <f aca="false">IF('Time Series Inputs'!B806="","",'Time Series Inputs'!B806)</f>
        <v/>
      </c>
      <c r="C806" s="5" t="str">
        <f aca="false">IF('Time Series Inputs'!C806="","",'Time Series Inputs'!C806)</f>
        <v/>
      </c>
      <c r="D806" s="6" t="str">
        <f aca="false">IF(A806="","",'Apply Constraints'!A806)</f>
        <v/>
      </c>
      <c r="E806" s="6" t="str">
        <f aca="false">IF(A806="","",E805*(D805*(B806/B805-1)+1))</f>
        <v/>
      </c>
    </row>
    <row r="807" customFormat="false" ht="15.75" hidden="false" customHeight="true" outlineLevel="0" collapsed="false">
      <c r="A807" s="4" t="str">
        <f aca="false">IF('Time Series Inputs'!A807="","",'Time Series Inputs'!A807)</f>
        <v/>
      </c>
      <c r="B807" s="5" t="str">
        <f aca="false">IF('Time Series Inputs'!B807="","",'Time Series Inputs'!B807)</f>
        <v/>
      </c>
      <c r="C807" s="5" t="str">
        <f aca="false">IF('Time Series Inputs'!C807="","",'Time Series Inputs'!C807)</f>
        <v/>
      </c>
      <c r="D807" s="6" t="str">
        <f aca="false">IF(A807="","",'Apply Constraints'!A807)</f>
        <v/>
      </c>
      <c r="E807" s="6" t="str">
        <f aca="false">IF(A807="","",E806*(D806*(B807/B806-1)+1))</f>
        <v/>
      </c>
    </row>
    <row r="808" customFormat="false" ht="15.75" hidden="false" customHeight="true" outlineLevel="0" collapsed="false">
      <c r="A808" s="4" t="str">
        <f aca="false">IF('Time Series Inputs'!A808="","",'Time Series Inputs'!A808)</f>
        <v/>
      </c>
      <c r="B808" s="5" t="str">
        <f aca="false">IF('Time Series Inputs'!B808="","",'Time Series Inputs'!B808)</f>
        <v/>
      </c>
      <c r="C808" s="5" t="str">
        <f aca="false">IF('Time Series Inputs'!C808="","",'Time Series Inputs'!C808)</f>
        <v/>
      </c>
      <c r="D808" s="6" t="str">
        <f aca="false">IF(A808="","",'Apply Constraints'!A808)</f>
        <v/>
      </c>
      <c r="E808" s="6" t="str">
        <f aca="false">IF(A808="","",E807*(D807*(B808/B807-1)+1))</f>
        <v/>
      </c>
    </row>
    <row r="809" customFormat="false" ht="15.75" hidden="false" customHeight="true" outlineLevel="0" collapsed="false">
      <c r="A809" s="4" t="str">
        <f aca="false">IF('Time Series Inputs'!A809="","",'Time Series Inputs'!A809)</f>
        <v/>
      </c>
      <c r="B809" s="5" t="str">
        <f aca="false">IF('Time Series Inputs'!B809="","",'Time Series Inputs'!B809)</f>
        <v/>
      </c>
      <c r="C809" s="5" t="str">
        <f aca="false">IF('Time Series Inputs'!C809="","",'Time Series Inputs'!C809)</f>
        <v/>
      </c>
      <c r="D809" s="6" t="str">
        <f aca="false">IF(A809="","",'Apply Constraints'!A809)</f>
        <v/>
      </c>
      <c r="E809" s="6" t="str">
        <f aca="false">IF(A809="","",E808*(D808*(B809/B808-1)+1))</f>
        <v/>
      </c>
    </row>
    <row r="810" customFormat="false" ht="15.75" hidden="false" customHeight="true" outlineLevel="0" collapsed="false">
      <c r="A810" s="4" t="str">
        <f aca="false">IF('Time Series Inputs'!A810="","",'Time Series Inputs'!A810)</f>
        <v/>
      </c>
      <c r="B810" s="5" t="str">
        <f aca="false">IF('Time Series Inputs'!B810="","",'Time Series Inputs'!B810)</f>
        <v/>
      </c>
      <c r="C810" s="5" t="str">
        <f aca="false">IF('Time Series Inputs'!C810="","",'Time Series Inputs'!C810)</f>
        <v/>
      </c>
      <c r="D810" s="6" t="str">
        <f aca="false">IF(A810="","",'Apply Constraints'!A810)</f>
        <v/>
      </c>
      <c r="E810" s="6" t="str">
        <f aca="false">IF(A810="","",E809*(D809*(B810/B809-1)+1))</f>
        <v/>
      </c>
    </row>
    <row r="811" customFormat="false" ht="15.75" hidden="false" customHeight="true" outlineLevel="0" collapsed="false">
      <c r="A811" s="4" t="str">
        <f aca="false">IF('Time Series Inputs'!A811="","",'Time Series Inputs'!A811)</f>
        <v/>
      </c>
      <c r="B811" s="5" t="str">
        <f aca="false">IF('Time Series Inputs'!B811="","",'Time Series Inputs'!B811)</f>
        <v/>
      </c>
      <c r="C811" s="5" t="str">
        <f aca="false">IF('Time Series Inputs'!C811="","",'Time Series Inputs'!C811)</f>
        <v/>
      </c>
      <c r="D811" s="6" t="str">
        <f aca="false">IF(A811="","",'Apply Constraints'!A811)</f>
        <v/>
      </c>
      <c r="E811" s="6" t="str">
        <f aca="false">IF(A811="","",E810*(D810*(B811/B810-1)+1))</f>
        <v/>
      </c>
    </row>
    <row r="812" customFormat="false" ht="15.75" hidden="false" customHeight="true" outlineLevel="0" collapsed="false">
      <c r="A812" s="4" t="str">
        <f aca="false">IF('Time Series Inputs'!A812="","",'Time Series Inputs'!A812)</f>
        <v/>
      </c>
      <c r="B812" s="5" t="str">
        <f aca="false">IF('Time Series Inputs'!B812="","",'Time Series Inputs'!B812)</f>
        <v/>
      </c>
      <c r="C812" s="5" t="str">
        <f aca="false">IF('Time Series Inputs'!C812="","",'Time Series Inputs'!C812)</f>
        <v/>
      </c>
      <c r="D812" s="6" t="str">
        <f aca="false">IF(A812="","",'Apply Constraints'!A812)</f>
        <v/>
      </c>
      <c r="E812" s="6" t="str">
        <f aca="false">IF(A812="","",E811*(D811*(B812/B811-1)+1))</f>
        <v/>
      </c>
    </row>
    <row r="813" customFormat="false" ht="15.75" hidden="false" customHeight="true" outlineLevel="0" collapsed="false">
      <c r="A813" s="4" t="str">
        <f aca="false">IF('Time Series Inputs'!A813="","",'Time Series Inputs'!A813)</f>
        <v/>
      </c>
      <c r="B813" s="5" t="str">
        <f aca="false">IF('Time Series Inputs'!B813="","",'Time Series Inputs'!B813)</f>
        <v/>
      </c>
      <c r="C813" s="5" t="str">
        <f aca="false">IF('Time Series Inputs'!C813="","",'Time Series Inputs'!C813)</f>
        <v/>
      </c>
      <c r="D813" s="6" t="str">
        <f aca="false">IF(A813="","",'Apply Constraints'!A813)</f>
        <v/>
      </c>
      <c r="E813" s="6" t="str">
        <f aca="false">IF(A813="","",E812*(D812*(B813/B812-1)+1))</f>
        <v/>
      </c>
    </row>
    <row r="814" customFormat="false" ht="15.75" hidden="false" customHeight="true" outlineLevel="0" collapsed="false">
      <c r="A814" s="4" t="str">
        <f aca="false">IF('Time Series Inputs'!A814="","",'Time Series Inputs'!A814)</f>
        <v/>
      </c>
      <c r="B814" s="5" t="str">
        <f aca="false">IF('Time Series Inputs'!B814="","",'Time Series Inputs'!B814)</f>
        <v/>
      </c>
      <c r="C814" s="5" t="str">
        <f aca="false">IF('Time Series Inputs'!C814="","",'Time Series Inputs'!C814)</f>
        <v/>
      </c>
      <c r="D814" s="6" t="str">
        <f aca="false">IF(A814="","",'Apply Constraints'!A814)</f>
        <v/>
      </c>
      <c r="E814" s="6" t="str">
        <f aca="false">IF(A814="","",E813*(D813*(B814/B813-1)+1))</f>
        <v/>
      </c>
    </row>
    <row r="815" customFormat="false" ht="15.75" hidden="false" customHeight="true" outlineLevel="0" collapsed="false">
      <c r="A815" s="4" t="str">
        <f aca="false">IF('Time Series Inputs'!A815="","",'Time Series Inputs'!A815)</f>
        <v/>
      </c>
      <c r="B815" s="5" t="str">
        <f aca="false">IF('Time Series Inputs'!B815="","",'Time Series Inputs'!B815)</f>
        <v/>
      </c>
      <c r="C815" s="5" t="str">
        <f aca="false">IF('Time Series Inputs'!C815="","",'Time Series Inputs'!C815)</f>
        <v/>
      </c>
      <c r="D815" s="6" t="str">
        <f aca="false">IF(A815="","",'Apply Constraints'!A815)</f>
        <v/>
      </c>
      <c r="E815" s="6" t="str">
        <f aca="false">IF(A815="","",E814*(D814*(B815/B814-1)+1))</f>
        <v/>
      </c>
    </row>
    <row r="816" customFormat="false" ht="15.75" hidden="false" customHeight="true" outlineLevel="0" collapsed="false">
      <c r="A816" s="4" t="str">
        <f aca="false">IF('Time Series Inputs'!A816="","",'Time Series Inputs'!A816)</f>
        <v/>
      </c>
      <c r="B816" s="5" t="str">
        <f aca="false">IF('Time Series Inputs'!B816="","",'Time Series Inputs'!B816)</f>
        <v/>
      </c>
      <c r="C816" s="5" t="str">
        <f aca="false">IF('Time Series Inputs'!C816="","",'Time Series Inputs'!C816)</f>
        <v/>
      </c>
      <c r="D816" s="6" t="str">
        <f aca="false">IF(A816="","",'Apply Constraints'!A816)</f>
        <v/>
      </c>
      <c r="E816" s="6" t="str">
        <f aca="false">IF(A816="","",E815*(D815*(B816/B815-1)+1))</f>
        <v/>
      </c>
    </row>
    <row r="817" customFormat="false" ht="15.75" hidden="false" customHeight="true" outlineLevel="0" collapsed="false">
      <c r="A817" s="4" t="str">
        <f aca="false">IF('Time Series Inputs'!A817="","",'Time Series Inputs'!A817)</f>
        <v/>
      </c>
      <c r="B817" s="5" t="str">
        <f aca="false">IF('Time Series Inputs'!B817="","",'Time Series Inputs'!B817)</f>
        <v/>
      </c>
      <c r="C817" s="5" t="str">
        <f aca="false">IF('Time Series Inputs'!C817="","",'Time Series Inputs'!C817)</f>
        <v/>
      </c>
      <c r="D817" s="6" t="str">
        <f aca="false">IF(A817="","",'Apply Constraints'!A817)</f>
        <v/>
      </c>
      <c r="E817" s="6" t="str">
        <f aca="false">IF(A817="","",E816*(D816*(B817/B816-1)+1))</f>
        <v/>
      </c>
    </row>
    <row r="818" customFormat="false" ht="15.75" hidden="false" customHeight="true" outlineLevel="0" collapsed="false">
      <c r="A818" s="4" t="str">
        <f aca="false">IF('Time Series Inputs'!A818="","",'Time Series Inputs'!A818)</f>
        <v/>
      </c>
      <c r="B818" s="5" t="str">
        <f aca="false">IF('Time Series Inputs'!B818="","",'Time Series Inputs'!B818)</f>
        <v/>
      </c>
      <c r="C818" s="5" t="str">
        <f aca="false">IF('Time Series Inputs'!C818="","",'Time Series Inputs'!C818)</f>
        <v/>
      </c>
      <c r="D818" s="6" t="str">
        <f aca="false">IF(A818="","",'Apply Constraints'!A818)</f>
        <v/>
      </c>
      <c r="E818" s="6" t="str">
        <f aca="false">IF(A818="","",E817*(D817*(B818/B817-1)+1))</f>
        <v/>
      </c>
    </row>
    <row r="819" customFormat="false" ht="15.75" hidden="false" customHeight="true" outlineLevel="0" collapsed="false">
      <c r="A819" s="4" t="str">
        <f aca="false">IF('Time Series Inputs'!A819="","",'Time Series Inputs'!A819)</f>
        <v/>
      </c>
      <c r="B819" s="5" t="str">
        <f aca="false">IF('Time Series Inputs'!B819="","",'Time Series Inputs'!B819)</f>
        <v/>
      </c>
      <c r="C819" s="5" t="str">
        <f aca="false">IF('Time Series Inputs'!C819="","",'Time Series Inputs'!C819)</f>
        <v/>
      </c>
      <c r="D819" s="6" t="str">
        <f aca="false">IF(A819="","",'Apply Constraints'!A819)</f>
        <v/>
      </c>
      <c r="E819" s="6" t="str">
        <f aca="false">IF(A819="","",E818*(D818*(B819/B818-1)+1))</f>
        <v/>
      </c>
    </row>
    <row r="820" customFormat="false" ht="15.75" hidden="false" customHeight="true" outlineLevel="0" collapsed="false">
      <c r="A820" s="4" t="str">
        <f aca="false">IF('Time Series Inputs'!A820="","",'Time Series Inputs'!A820)</f>
        <v/>
      </c>
      <c r="B820" s="5" t="str">
        <f aca="false">IF('Time Series Inputs'!B820="","",'Time Series Inputs'!B820)</f>
        <v/>
      </c>
      <c r="C820" s="5" t="str">
        <f aca="false">IF('Time Series Inputs'!C820="","",'Time Series Inputs'!C820)</f>
        <v/>
      </c>
      <c r="D820" s="6" t="str">
        <f aca="false">IF(A820="","",'Apply Constraints'!A820)</f>
        <v/>
      </c>
      <c r="E820" s="6" t="str">
        <f aca="false">IF(A820="","",E819*(D819*(B820/B819-1)+1))</f>
        <v/>
      </c>
    </row>
    <row r="821" customFormat="false" ht="15.75" hidden="false" customHeight="true" outlineLevel="0" collapsed="false">
      <c r="A821" s="4" t="str">
        <f aca="false">IF('Time Series Inputs'!A821="","",'Time Series Inputs'!A821)</f>
        <v/>
      </c>
      <c r="B821" s="5" t="str">
        <f aca="false">IF('Time Series Inputs'!B821="","",'Time Series Inputs'!B821)</f>
        <v/>
      </c>
      <c r="C821" s="5" t="str">
        <f aca="false">IF('Time Series Inputs'!C821="","",'Time Series Inputs'!C821)</f>
        <v/>
      </c>
      <c r="D821" s="6" t="str">
        <f aca="false">IF(A821="","",'Apply Constraints'!A821)</f>
        <v/>
      </c>
      <c r="E821" s="6" t="str">
        <f aca="false">IF(A821="","",E820*(D820*(B821/B820-1)+1))</f>
        <v/>
      </c>
    </row>
    <row r="822" customFormat="false" ht="15.75" hidden="false" customHeight="true" outlineLevel="0" collapsed="false">
      <c r="A822" s="4" t="str">
        <f aca="false">IF('Time Series Inputs'!A822="","",'Time Series Inputs'!A822)</f>
        <v/>
      </c>
      <c r="B822" s="5" t="str">
        <f aca="false">IF('Time Series Inputs'!B822="","",'Time Series Inputs'!B822)</f>
        <v/>
      </c>
      <c r="C822" s="5" t="str">
        <f aca="false">IF('Time Series Inputs'!C822="","",'Time Series Inputs'!C822)</f>
        <v/>
      </c>
      <c r="D822" s="6" t="str">
        <f aca="false">IF(A822="","",'Apply Constraints'!A822)</f>
        <v/>
      </c>
      <c r="E822" s="6" t="str">
        <f aca="false">IF(A822="","",E821*(D821*(B822/B821-1)+1))</f>
        <v/>
      </c>
    </row>
    <row r="823" customFormat="false" ht="15.75" hidden="false" customHeight="true" outlineLevel="0" collapsed="false">
      <c r="A823" s="4" t="str">
        <f aca="false">IF('Time Series Inputs'!A823="","",'Time Series Inputs'!A823)</f>
        <v/>
      </c>
      <c r="B823" s="5" t="str">
        <f aca="false">IF('Time Series Inputs'!B823="","",'Time Series Inputs'!B823)</f>
        <v/>
      </c>
      <c r="C823" s="5" t="str">
        <f aca="false">IF('Time Series Inputs'!C823="","",'Time Series Inputs'!C823)</f>
        <v/>
      </c>
      <c r="D823" s="6" t="str">
        <f aca="false">IF(A823="","",'Apply Constraints'!A823)</f>
        <v/>
      </c>
      <c r="E823" s="6" t="str">
        <f aca="false">IF(A823="","",E822*(D822*(B823/B822-1)+1))</f>
        <v/>
      </c>
    </row>
    <row r="824" customFormat="false" ht="15.75" hidden="false" customHeight="true" outlineLevel="0" collapsed="false">
      <c r="A824" s="4" t="str">
        <f aca="false">IF('Time Series Inputs'!A824="","",'Time Series Inputs'!A824)</f>
        <v/>
      </c>
      <c r="B824" s="5" t="str">
        <f aca="false">IF('Time Series Inputs'!B824="","",'Time Series Inputs'!B824)</f>
        <v/>
      </c>
      <c r="C824" s="5" t="str">
        <f aca="false">IF('Time Series Inputs'!C824="","",'Time Series Inputs'!C824)</f>
        <v/>
      </c>
      <c r="D824" s="6" t="str">
        <f aca="false">IF(A824="","",'Apply Constraints'!A824)</f>
        <v/>
      </c>
      <c r="E824" s="6" t="str">
        <f aca="false">IF(A824="","",E823*(D823*(B824/B823-1)+1))</f>
        <v/>
      </c>
    </row>
    <row r="825" customFormat="false" ht="15.75" hidden="false" customHeight="true" outlineLevel="0" collapsed="false">
      <c r="A825" s="4" t="str">
        <f aca="false">IF('Time Series Inputs'!A825="","",'Time Series Inputs'!A825)</f>
        <v/>
      </c>
      <c r="B825" s="5" t="str">
        <f aca="false">IF('Time Series Inputs'!B825="","",'Time Series Inputs'!B825)</f>
        <v/>
      </c>
      <c r="C825" s="5" t="str">
        <f aca="false">IF('Time Series Inputs'!C825="","",'Time Series Inputs'!C825)</f>
        <v/>
      </c>
      <c r="D825" s="6" t="str">
        <f aca="false">IF(A825="","",'Apply Constraints'!A825)</f>
        <v/>
      </c>
      <c r="E825" s="6" t="str">
        <f aca="false">IF(A825="","",E824*(D824*(B825/B824-1)+1))</f>
        <v/>
      </c>
    </row>
    <row r="826" customFormat="false" ht="15.75" hidden="false" customHeight="true" outlineLevel="0" collapsed="false">
      <c r="A826" s="4" t="str">
        <f aca="false">IF('Time Series Inputs'!A826="","",'Time Series Inputs'!A826)</f>
        <v/>
      </c>
      <c r="B826" s="5" t="str">
        <f aca="false">IF('Time Series Inputs'!B826="","",'Time Series Inputs'!B826)</f>
        <v/>
      </c>
      <c r="C826" s="5" t="str">
        <f aca="false">IF('Time Series Inputs'!C826="","",'Time Series Inputs'!C826)</f>
        <v/>
      </c>
      <c r="D826" s="6" t="str">
        <f aca="false">IF(A826="","",'Apply Constraints'!A826)</f>
        <v/>
      </c>
      <c r="E826" s="6" t="str">
        <f aca="false">IF(A826="","",E825*(D825*(B826/B825-1)+1))</f>
        <v/>
      </c>
    </row>
    <row r="827" customFormat="false" ht="15.75" hidden="false" customHeight="true" outlineLevel="0" collapsed="false">
      <c r="A827" s="4" t="str">
        <f aca="false">IF('Time Series Inputs'!A827="","",'Time Series Inputs'!A827)</f>
        <v/>
      </c>
      <c r="B827" s="5" t="str">
        <f aca="false">IF('Time Series Inputs'!B827="","",'Time Series Inputs'!B827)</f>
        <v/>
      </c>
      <c r="C827" s="5" t="str">
        <f aca="false">IF('Time Series Inputs'!C827="","",'Time Series Inputs'!C827)</f>
        <v/>
      </c>
      <c r="D827" s="6" t="str">
        <f aca="false">IF(A827="","",'Apply Constraints'!A827)</f>
        <v/>
      </c>
      <c r="E827" s="6" t="str">
        <f aca="false">IF(A827="","",E826*(D826*(B827/B826-1)+1))</f>
        <v/>
      </c>
    </row>
    <row r="828" customFormat="false" ht="15.75" hidden="false" customHeight="true" outlineLevel="0" collapsed="false">
      <c r="A828" s="4" t="str">
        <f aca="false">IF('Time Series Inputs'!A828="","",'Time Series Inputs'!A828)</f>
        <v/>
      </c>
      <c r="B828" s="5" t="str">
        <f aca="false">IF('Time Series Inputs'!B828="","",'Time Series Inputs'!B828)</f>
        <v/>
      </c>
      <c r="C828" s="5" t="str">
        <f aca="false">IF('Time Series Inputs'!C828="","",'Time Series Inputs'!C828)</f>
        <v/>
      </c>
      <c r="D828" s="6" t="str">
        <f aca="false">IF(A828="","",'Apply Constraints'!A828)</f>
        <v/>
      </c>
      <c r="E828" s="6" t="str">
        <f aca="false">IF(A828="","",E827*(D827*(B828/B827-1)+1))</f>
        <v/>
      </c>
    </row>
    <row r="829" customFormat="false" ht="15.75" hidden="false" customHeight="true" outlineLevel="0" collapsed="false">
      <c r="A829" s="4" t="str">
        <f aca="false">IF('Time Series Inputs'!A829="","",'Time Series Inputs'!A829)</f>
        <v/>
      </c>
      <c r="B829" s="5" t="str">
        <f aca="false">IF('Time Series Inputs'!B829="","",'Time Series Inputs'!B829)</f>
        <v/>
      </c>
      <c r="C829" s="5" t="str">
        <f aca="false">IF('Time Series Inputs'!C829="","",'Time Series Inputs'!C829)</f>
        <v/>
      </c>
      <c r="D829" s="6" t="str">
        <f aca="false">IF(A829="","",'Apply Constraints'!A829)</f>
        <v/>
      </c>
      <c r="E829" s="6" t="str">
        <f aca="false">IF(A829="","",E828*(D828*(B829/B828-1)+1))</f>
        <v/>
      </c>
    </row>
    <row r="830" customFormat="false" ht="15.75" hidden="false" customHeight="true" outlineLevel="0" collapsed="false">
      <c r="A830" s="4" t="str">
        <f aca="false">IF('Time Series Inputs'!A830="","",'Time Series Inputs'!A830)</f>
        <v/>
      </c>
      <c r="B830" s="5" t="str">
        <f aca="false">IF('Time Series Inputs'!B830="","",'Time Series Inputs'!B830)</f>
        <v/>
      </c>
      <c r="C830" s="5" t="str">
        <f aca="false">IF('Time Series Inputs'!C830="","",'Time Series Inputs'!C830)</f>
        <v/>
      </c>
      <c r="D830" s="6" t="str">
        <f aca="false">IF(A830="","",'Apply Constraints'!A830)</f>
        <v/>
      </c>
      <c r="E830" s="6" t="str">
        <f aca="false">IF(A830="","",E829*(D829*(B830/B829-1)+1))</f>
        <v/>
      </c>
    </row>
    <row r="831" customFormat="false" ht="15.75" hidden="false" customHeight="true" outlineLevel="0" collapsed="false">
      <c r="A831" s="4" t="str">
        <f aca="false">IF('Time Series Inputs'!A831="","",'Time Series Inputs'!A831)</f>
        <v/>
      </c>
      <c r="B831" s="5" t="str">
        <f aca="false">IF('Time Series Inputs'!B831="","",'Time Series Inputs'!B831)</f>
        <v/>
      </c>
      <c r="C831" s="5" t="str">
        <f aca="false">IF('Time Series Inputs'!C831="","",'Time Series Inputs'!C831)</f>
        <v/>
      </c>
      <c r="D831" s="6" t="str">
        <f aca="false">IF(A831="","",'Apply Constraints'!A831)</f>
        <v/>
      </c>
      <c r="E831" s="6" t="str">
        <f aca="false">IF(A831="","",E830*(D830*(B831/B830-1)+1))</f>
        <v/>
      </c>
    </row>
    <row r="832" customFormat="false" ht="15.75" hidden="false" customHeight="true" outlineLevel="0" collapsed="false">
      <c r="A832" s="4" t="str">
        <f aca="false">IF('Time Series Inputs'!A832="","",'Time Series Inputs'!A832)</f>
        <v/>
      </c>
      <c r="B832" s="5" t="str">
        <f aca="false">IF('Time Series Inputs'!B832="","",'Time Series Inputs'!B832)</f>
        <v/>
      </c>
      <c r="C832" s="5" t="str">
        <f aca="false">IF('Time Series Inputs'!C832="","",'Time Series Inputs'!C832)</f>
        <v/>
      </c>
      <c r="D832" s="6" t="str">
        <f aca="false">IF(A832="","",'Apply Constraints'!A832)</f>
        <v/>
      </c>
      <c r="E832" s="6" t="str">
        <f aca="false">IF(A832="","",E831*(D831*(B832/B831-1)+1))</f>
        <v/>
      </c>
    </row>
    <row r="833" customFormat="false" ht="15.75" hidden="false" customHeight="true" outlineLevel="0" collapsed="false">
      <c r="A833" s="4" t="str">
        <f aca="false">IF('Time Series Inputs'!A833="","",'Time Series Inputs'!A833)</f>
        <v/>
      </c>
      <c r="B833" s="5" t="str">
        <f aca="false">IF('Time Series Inputs'!B833="","",'Time Series Inputs'!B833)</f>
        <v/>
      </c>
      <c r="C833" s="5" t="str">
        <f aca="false">IF('Time Series Inputs'!C833="","",'Time Series Inputs'!C833)</f>
        <v/>
      </c>
      <c r="D833" s="6" t="str">
        <f aca="false">IF(A833="","",'Apply Constraints'!A833)</f>
        <v/>
      </c>
      <c r="E833" s="6" t="str">
        <f aca="false">IF(A833="","",E832*(D832*(B833/B832-1)+1))</f>
        <v/>
      </c>
    </row>
    <row r="834" customFormat="false" ht="15.75" hidden="false" customHeight="true" outlineLevel="0" collapsed="false">
      <c r="A834" s="4" t="str">
        <f aca="false">IF('Time Series Inputs'!A834="","",'Time Series Inputs'!A834)</f>
        <v/>
      </c>
      <c r="B834" s="5" t="str">
        <f aca="false">IF('Time Series Inputs'!B834="","",'Time Series Inputs'!B834)</f>
        <v/>
      </c>
      <c r="C834" s="5" t="str">
        <f aca="false">IF('Time Series Inputs'!C834="","",'Time Series Inputs'!C834)</f>
        <v/>
      </c>
      <c r="D834" s="6" t="str">
        <f aca="false">IF(A834="","",'Apply Constraints'!A834)</f>
        <v/>
      </c>
      <c r="E834" s="6" t="str">
        <f aca="false">IF(A834="","",E833*(D833*(B834/B833-1)+1))</f>
        <v/>
      </c>
    </row>
    <row r="835" customFormat="false" ht="15.75" hidden="false" customHeight="true" outlineLevel="0" collapsed="false">
      <c r="A835" s="4" t="str">
        <f aca="false">IF('Time Series Inputs'!A835="","",'Time Series Inputs'!A835)</f>
        <v/>
      </c>
      <c r="B835" s="5" t="str">
        <f aca="false">IF('Time Series Inputs'!B835="","",'Time Series Inputs'!B835)</f>
        <v/>
      </c>
      <c r="C835" s="5" t="str">
        <f aca="false">IF('Time Series Inputs'!C835="","",'Time Series Inputs'!C835)</f>
        <v/>
      </c>
      <c r="D835" s="6" t="str">
        <f aca="false">IF(A835="","",'Apply Constraints'!A835)</f>
        <v/>
      </c>
      <c r="E835" s="6" t="str">
        <f aca="false">IF(A835="","",E834*(D834*(B835/B834-1)+1))</f>
        <v/>
      </c>
    </row>
    <row r="836" customFormat="false" ht="15.75" hidden="false" customHeight="true" outlineLevel="0" collapsed="false">
      <c r="A836" s="4" t="str">
        <f aca="false">IF('Time Series Inputs'!A836="","",'Time Series Inputs'!A836)</f>
        <v/>
      </c>
      <c r="B836" s="5" t="str">
        <f aca="false">IF('Time Series Inputs'!B836="","",'Time Series Inputs'!B836)</f>
        <v/>
      </c>
      <c r="C836" s="5" t="str">
        <f aca="false">IF('Time Series Inputs'!C836="","",'Time Series Inputs'!C836)</f>
        <v/>
      </c>
      <c r="D836" s="6" t="str">
        <f aca="false">IF(A836="","",'Apply Constraints'!A836)</f>
        <v/>
      </c>
      <c r="E836" s="6" t="str">
        <f aca="false">IF(A836="","",E835*(D835*(B836/B835-1)+1))</f>
        <v/>
      </c>
    </row>
    <row r="837" customFormat="false" ht="15.75" hidden="false" customHeight="true" outlineLevel="0" collapsed="false">
      <c r="A837" s="4" t="str">
        <f aca="false">IF('Time Series Inputs'!A837="","",'Time Series Inputs'!A837)</f>
        <v/>
      </c>
      <c r="B837" s="5" t="str">
        <f aca="false">IF('Time Series Inputs'!B837="","",'Time Series Inputs'!B837)</f>
        <v/>
      </c>
      <c r="C837" s="5" t="str">
        <f aca="false">IF('Time Series Inputs'!C837="","",'Time Series Inputs'!C837)</f>
        <v/>
      </c>
      <c r="D837" s="6" t="str">
        <f aca="false">IF(A837="","",'Apply Constraints'!A837)</f>
        <v/>
      </c>
      <c r="E837" s="6" t="str">
        <f aca="false">IF(A837="","",E836*(D836*(B837/B836-1)+1))</f>
        <v/>
      </c>
    </row>
    <row r="838" customFormat="false" ht="15.75" hidden="false" customHeight="true" outlineLevel="0" collapsed="false">
      <c r="A838" s="4" t="str">
        <f aca="false">IF('Time Series Inputs'!A838="","",'Time Series Inputs'!A838)</f>
        <v/>
      </c>
      <c r="B838" s="5" t="str">
        <f aca="false">IF('Time Series Inputs'!B838="","",'Time Series Inputs'!B838)</f>
        <v/>
      </c>
      <c r="C838" s="5" t="str">
        <f aca="false">IF('Time Series Inputs'!C838="","",'Time Series Inputs'!C838)</f>
        <v/>
      </c>
      <c r="D838" s="6" t="str">
        <f aca="false">IF(A838="","",'Apply Constraints'!A838)</f>
        <v/>
      </c>
      <c r="E838" s="6" t="str">
        <f aca="false">IF(A838="","",E837*(D837*(B838/B837-1)+1))</f>
        <v/>
      </c>
    </row>
    <row r="839" customFormat="false" ht="15.75" hidden="false" customHeight="true" outlineLevel="0" collapsed="false">
      <c r="A839" s="4" t="str">
        <f aca="false">IF('Time Series Inputs'!A839="","",'Time Series Inputs'!A839)</f>
        <v/>
      </c>
      <c r="B839" s="5" t="str">
        <f aca="false">IF('Time Series Inputs'!B839="","",'Time Series Inputs'!B839)</f>
        <v/>
      </c>
      <c r="C839" s="5" t="str">
        <f aca="false">IF('Time Series Inputs'!C839="","",'Time Series Inputs'!C839)</f>
        <v/>
      </c>
      <c r="D839" s="6" t="str">
        <f aca="false">IF(A839="","",'Apply Constraints'!A839)</f>
        <v/>
      </c>
      <c r="E839" s="6" t="str">
        <f aca="false">IF(A839="","",E838*(D838*(B839/B838-1)+1))</f>
        <v/>
      </c>
    </row>
    <row r="840" customFormat="false" ht="15.75" hidden="false" customHeight="true" outlineLevel="0" collapsed="false">
      <c r="A840" s="4" t="str">
        <f aca="false">IF('Time Series Inputs'!A840="","",'Time Series Inputs'!A840)</f>
        <v/>
      </c>
      <c r="B840" s="5" t="str">
        <f aca="false">IF('Time Series Inputs'!B840="","",'Time Series Inputs'!B840)</f>
        <v/>
      </c>
      <c r="C840" s="5" t="str">
        <f aca="false">IF('Time Series Inputs'!C840="","",'Time Series Inputs'!C840)</f>
        <v/>
      </c>
      <c r="D840" s="6" t="str">
        <f aca="false">IF(A840="","",'Apply Constraints'!A840)</f>
        <v/>
      </c>
      <c r="E840" s="6" t="str">
        <f aca="false">IF(A840="","",E839*(D839*(B840/B839-1)+1))</f>
        <v/>
      </c>
    </row>
    <row r="841" customFormat="false" ht="15.75" hidden="false" customHeight="true" outlineLevel="0" collapsed="false">
      <c r="A841" s="4" t="str">
        <f aca="false">IF('Time Series Inputs'!A841="","",'Time Series Inputs'!A841)</f>
        <v/>
      </c>
      <c r="B841" s="5" t="str">
        <f aca="false">IF('Time Series Inputs'!B841="","",'Time Series Inputs'!B841)</f>
        <v/>
      </c>
      <c r="C841" s="5" t="str">
        <f aca="false">IF('Time Series Inputs'!C841="","",'Time Series Inputs'!C841)</f>
        <v/>
      </c>
      <c r="D841" s="6" t="str">
        <f aca="false">IF(A841="","",'Apply Constraints'!A841)</f>
        <v/>
      </c>
      <c r="E841" s="6" t="str">
        <f aca="false">IF(A841="","",E840*(D840*(B841/B840-1)+1))</f>
        <v/>
      </c>
    </row>
    <row r="842" customFormat="false" ht="15.75" hidden="false" customHeight="true" outlineLevel="0" collapsed="false">
      <c r="A842" s="4" t="str">
        <f aca="false">IF('Time Series Inputs'!A842="","",'Time Series Inputs'!A842)</f>
        <v/>
      </c>
      <c r="B842" s="5" t="str">
        <f aca="false">IF('Time Series Inputs'!B842="","",'Time Series Inputs'!B842)</f>
        <v/>
      </c>
      <c r="C842" s="5" t="str">
        <f aca="false">IF('Time Series Inputs'!C842="","",'Time Series Inputs'!C842)</f>
        <v/>
      </c>
      <c r="D842" s="6" t="str">
        <f aca="false">IF(A842="","",'Apply Constraints'!A842)</f>
        <v/>
      </c>
      <c r="E842" s="6" t="str">
        <f aca="false">IF(A842="","",E841*(D841*(B842/B841-1)+1))</f>
        <v/>
      </c>
    </row>
    <row r="843" customFormat="false" ht="15.75" hidden="false" customHeight="true" outlineLevel="0" collapsed="false">
      <c r="A843" s="4" t="str">
        <f aca="false">IF('Time Series Inputs'!A843="","",'Time Series Inputs'!A843)</f>
        <v/>
      </c>
      <c r="B843" s="5" t="str">
        <f aca="false">IF('Time Series Inputs'!B843="","",'Time Series Inputs'!B843)</f>
        <v/>
      </c>
      <c r="C843" s="5" t="str">
        <f aca="false">IF('Time Series Inputs'!C843="","",'Time Series Inputs'!C843)</f>
        <v/>
      </c>
      <c r="D843" s="6" t="str">
        <f aca="false">IF(A843="","",'Apply Constraints'!A843)</f>
        <v/>
      </c>
      <c r="E843" s="6" t="str">
        <f aca="false">IF(A843="","",E842*(D842*(B843/B842-1)+1))</f>
        <v/>
      </c>
    </row>
    <row r="844" customFormat="false" ht="15.75" hidden="false" customHeight="true" outlineLevel="0" collapsed="false">
      <c r="A844" s="4" t="str">
        <f aca="false">IF('Time Series Inputs'!A844="","",'Time Series Inputs'!A844)</f>
        <v/>
      </c>
      <c r="B844" s="5" t="str">
        <f aca="false">IF('Time Series Inputs'!B844="","",'Time Series Inputs'!B844)</f>
        <v/>
      </c>
      <c r="C844" s="5" t="str">
        <f aca="false">IF('Time Series Inputs'!C844="","",'Time Series Inputs'!C844)</f>
        <v/>
      </c>
      <c r="D844" s="6" t="str">
        <f aca="false">IF(A844="","",'Apply Constraints'!A844)</f>
        <v/>
      </c>
      <c r="E844" s="6" t="str">
        <f aca="false">IF(A844="","",E843*(D843*(B844/B843-1)+1))</f>
        <v/>
      </c>
    </row>
    <row r="845" customFormat="false" ht="15.75" hidden="false" customHeight="true" outlineLevel="0" collapsed="false">
      <c r="A845" s="4" t="str">
        <f aca="false">IF('Time Series Inputs'!A845="","",'Time Series Inputs'!A845)</f>
        <v/>
      </c>
      <c r="B845" s="5" t="str">
        <f aca="false">IF('Time Series Inputs'!B845="","",'Time Series Inputs'!B845)</f>
        <v/>
      </c>
      <c r="C845" s="5" t="str">
        <f aca="false">IF('Time Series Inputs'!C845="","",'Time Series Inputs'!C845)</f>
        <v/>
      </c>
      <c r="D845" s="6" t="str">
        <f aca="false">IF(A845="","",'Apply Constraints'!A845)</f>
        <v/>
      </c>
      <c r="E845" s="6" t="str">
        <f aca="false">IF(A845="","",E844*(D844*(B845/B844-1)+1))</f>
        <v/>
      </c>
    </row>
    <row r="846" customFormat="false" ht="15.75" hidden="false" customHeight="true" outlineLevel="0" collapsed="false">
      <c r="A846" s="4" t="str">
        <f aca="false">IF('Time Series Inputs'!A846="","",'Time Series Inputs'!A846)</f>
        <v/>
      </c>
      <c r="B846" s="5" t="str">
        <f aca="false">IF('Time Series Inputs'!B846="","",'Time Series Inputs'!B846)</f>
        <v/>
      </c>
      <c r="C846" s="5" t="str">
        <f aca="false">IF('Time Series Inputs'!C846="","",'Time Series Inputs'!C846)</f>
        <v/>
      </c>
      <c r="D846" s="6" t="str">
        <f aca="false">IF(A846="","",'Apply Constraints'!A846)</f>
        <v/>
      </c>
      <c r="E846" s="6" t="str">
        <f aca="false">IF(A846="","",E845*(D845*(B846/B845-1)+1))</f>
        <v/>
      </c>
    </row>
    <row r="847" customFormat="false" ht="15.75" hidden="false" customHeight="true" outlineLevel="0" collapsed="false">
      <c r="A847" s="4" t="str">
        <f aca="false">IF('Time Series Inputs'!A847="","",'Time Series Inputs'!A847)</f>
        <v/>
      </c>
      <c r="B847" s="5" t="str">
        <f aca="false">IF('Time Series Inputs'!B847="","",'Time Series Inputs'!B847)</f>
        <v/>
      </c>
      <c r="C847" s="5" t="str">
        <f aca="false">IF('Time Series Inputs'!C847="","",'Time Series Inputs'!C847)</f>
        <v/>
      </c>
      <c r="D847" s="6" t="str">
        <f aca="false">IF(A847="","",'Apply Constraints'!A847)</f>
        <v/>
      </c>
      <c r="E847" s="6" t="str">
        <f aca="false">IF(A847="","",E846*(D846*(B847/B846-1)+1))</f>
        <v/>
      </c>
    </row>
    <row r="848" customFormat="false" ht="15.75" hidden="false" customHeight="true" outlineLevel="0" collapsed="false">
      <c r="A848" s="4" t="str">
        <f aca="false">IF('Time Series Inputs'!A848="","",'Time Series Inputs'!A848)</f>
        <v/>
      </c>
      <c r="B848" s="5" t="str">
        <f aca="false">IF('Time Series Inputs'!B848="","",'Time Series Inputs'!B848)</f>
        <v/>
      </c>
      <c r="C848" s="5" t="str">
        <f aca="false">IF('Time Series Inputs'!C848="","",'Time Series Inputs'!C848)</f>
        <v/>
      </c>
      <c r="D848" s="6" t="str">
        <f aca="false">IF(A848="","",'Apply Constraints'!A848)</f>
        <v/>
      </c>
      <c r="E848" s="6" t="str">
        <f aca="false">IF(A848="","",E847*(D847*(B848/B847-1)+1))</f>
        <v/>
      </c>
    </row>
    <row r="849" customFormat="false" ht="15.75" hidden="false" customHeight="true" outlineLevel="0" collapsed="false">
      <c r="A849" s="4" t="str">
        <f aca="false">IF('Time Series Inputs'!A849="","",'Time Series Inputs'!A849)</f>
        <v/>
      </c>
      <c r="B849" s="5" t="str">
        <f aca="false">IF('Time Series Inputs'!B849="","",'Time Series Inputs'!B849)</f>
        <v/>
      </c>
      <c r="C849" s="5" t="str">
        <f aca="false">IF('Time Series Inputs'!C849="","",'Time Series Inputs'!C849)</f>
        <v/>
      </c>
      <c r="D849" s="6" t="str">
        <f aca="false">IF(A849="","",'Apply Constraints'!A849)</f>
        <v/>
      </c>
      <c r="E849" s="6" t="str">
        <f aca="false">IF(A849="","",E848*(D848*(B849/B848-1)+1))</f>
        <v/>
      </c>
    </row>
    <row r="850" customFormat="false" ht="15.75" hidden="false" customHeight="true" outlineLevel="0" collapsed="false">
      <c r="A850" s="4" t="str">
        <f aca="false">IF('Time Series Inputs'!A850="","",'Time Series Inputs'!A850)</f>
        <v/>
      </c>
      <c r="B850" s="5" t="str">
        <f aca="false">IF('Time Series Inputs'!B850="","",'Time Series Inputs'!B850)</f>
        <v/>
      </c>
      <c r="C850" s="5" t="str">
        <f aca="false">IF('Time Series Inputs'!C850="","",'Time Series Inputs'!C850)</f>
        <v/>
      </c>
      <c r="D850" s="6" t="str">
        <f aca="false">IF(A850="","",'Apply Constraints'!A850)</f>
        <v/>
      </c>
      <c r="E850" s="6" t="str">
        <f aca="false">IF(A850="","",E849*(D849*(B850/B849-1)+1))</f>
        <v/>
      </c>
    </row>
    <row r="851" customFormat="false" ht="15.75" hidden="false" customHeight="true" outlineLevel="0" collapsed="false">
      <c r="A851" s="4" t="str">
        <f aca="false">IF('Time Series Inputs'!A851="","",'Time Series Inputs'!A851)</f>
        <v/>
      </c>
      <c r="B851" s="5" t="str">
        <f aca="false">IF('Time Series Inputs'!B851="","",'Time Series Inputs'!B851)</f>
        <v/>
      </c>
      <c r="C851" s="5" t="str">
        <f aca="false">IF('Time Series Inputs'!C851="","",'Time Series Inputs'!C851)</f>
        <v/>
      </c>
      <c r="D851" s="6" t="str">
        <f aca="false">IF(A851="","",'Apply Constraints'!A851)</f>
        <v/>
      </c>
      <c r="E851" s="6" t="str">
        <f aca="false">IF(A851="","",E850*(D850*(B851/B850-1)+1))</f>
        <v/>
      </c>
    </row>
    <row r="852" customFormat="false" ht="15.75" hidden="false" customHeight="true" outlineLevel="0" collapsed="false">
      <c r="A852" s="4" t="str">
        <f aca="false">IF('Time Series Inputs'!A852="","",'Time Series Inputs'!A852)</f>
        <v/>
      </c>
      <c r="B852" s="5" t="str">
        <f aca="false">IF('Time Series Inputs'!B852="","",'Time Series Inputs'!B852)</f>
        <v/>
      </c>
      <c r="C852" s="5" t="str">
        <f aca="false">IF('Time Series Inputs'!C852="","",'Time Series Inputs'!C852)</f>
        <v/>
      </c>
      <c r="D852" s="6" t="str">
        <f aca="false">IF(A852="","",'Apply Constraints'!A852)</f>
        <v/>
      </c>
      <c r="E852" s="6" t="str">
        <f aca="false">IF(A852="","",E851*(D851*(B852/B851-1)+1))</f>
        <v/>
      </c>
    </row>
    <row r="853" customFormat="false" ht="15.75" hidden="false" customHeight="true" outlineLevel="0" collapsed="false">
      <c r="A853" s="4" t="str">
        <f aca="false">IF('Time Series Inputs'!A853="","",'Time Series Inputs'!A853)</f>
        <v/>
      </c>
      <c r="B853" s="5" t="str">
        <f aca="false">IF('Time Series Inputs'!B853="","",'Time Series Inputs'!B853)</f>
        <v/>
      </c>
      <c r="C853" s="5" t="str">
        <f aca="false">IF('Time Series Inputs'!C853="","",'Time Series Inputs'!C853)</f>
        <v/>
      </c>
      <c r="D853" s="6" t="str">
        <f aca="false">IF(A853="","",'Apply Constraints'!A853)</f>
        <v/>
      </c>
      <c r="E853" s="6" t="str">
        <f aca="false">IF(A853="","",E852*(D852*(B853/B852-1)+1))</f>
        <v/>
      </c>
    </row>
    <row r="854" customFormat="false" ht="15.75" hidden="false" customHeight="true" outlineLevel="0" collapsed="false">
      <c r="A854" s="4" t="str">
        <f aca="false">IF('Time Series Inputs'!A854="","",'Time Series Inputs'!A854)</f>
        <v/>
      </c>
      <c r="B854" s="5" t="str">
        <f aca="false">IF('Time Series Inputs'!B854="","",'Time Series Inputs'!B854)</f>
        <v/>
      </c>
      <c r="C854" s="5" t="str">
        <f aca="false">IF('Time Series Inputs'!C854="","",'Time Series Inputs'!C854)</f>
        <v/>
      </c>
      <c r="D854" s="6" t="str">
        <f aca="false">IF(A854="","",'Apply Constraints'!A854)</f>
        <v/>
      </c>
      <c r="E854" s="6" t="str">
        <f aca="false">IF(A854="","",E853*(D853*(B854/B853-1)+1))</f>
        <v/>
      </c>
    </row>
    <row r="855" customFormat="false" ht="15.75" hidden="false" customHeight="true" outlineLevel="0" collapsed="false">
      <c r="A855" s="4" t="str">
        <f aca="false">IF('Time Series Inputs'!A855="","",'Time Series Inputs'!A855)</f>
        <v/>
      </c>
      <c r="B855" s="5" t="str">
        <f aca="false">IF('Time Series Inputs'!B855="","",'Time Series Inputs'!B855)</f>
        <v/>
      </c>
      <c r="C855" s="5" t="str">
        <f aca="false">IF('Time Series Inputs'!C855="","",'Time Series Inputs'!C855)</f>
        <v/>
      </c>
      <c r="D855" s="6" t="str">
        <f aca="false">IF(A855="","",'Apply Constraints'!A855)</f>
        <v/>
      </c>
      <c r="E855" s="6" t="str">
        <f aca="false">IF(A855="","",E854*(D854*(B855/B854-1)+1))</f>
        <v/>
      </c>
    </row>
    <row r="856" customFormat="false" ht="15.75" hidden="false" customHeight="true" outlineLevel="0" collapsed="false">
      <c r="A856" s="4" t="str">
        <f aca="false">IF('Time Series Inputs'!A856="","",'Time Series Inputs'!A856)</f>
        <v/>
      </c>
      <c r="B856" s="5" t="str">
        <f aca="false">IF('Time Series Inputs'!B856="","",'Time Series Inputs'!B856)</f>
        <v/>
      </c>
      <c r="C856" s="5" t="str">
        <f aca="false">IF('Time Series Inputs'!C856="","",'Time Series Inputs'!C856)</f>
        <v/>
      </c>
      <c r="D856" s="6" t="str">
        <f aca="false">IF(A856="","",'Apply Constraints'!A856)</f>
        <v/>
      </c>
      <c r="E856" s="6" t="str">
        <f aca="false">IF(A856="","",E855*(D855*(B856/B855-1)+1))</f>
        <v/>
      </c>
    </row>
    <row r="857" customFormat="false" ht="15.75" hidden="false" customHeight="true" outlineLevel="0" collapsed="false">
      <c r="A857" s="4" t="str">
        <f aca="false">IF('Time Series Inputs'!A857="","",'Time Series Inputs'!A857)</f>
        <v/>
      </c>
      <c r="B857" s="5" t="str">
        <f aca="false">IF('Time Series Inputs'!B857="","",'Time Series Inputs'!B857)</f>
        <v/>
      </c>
      <c r="C857" s="5" t="str">
        <f aca="false">IF('Time Series Inputs'!C857="","",'Time Series Inputs'!C857)</f>
        <v/>
      </c>
      <c r="D857" s="6" t="str">
        <f aca="false">IF(A857="","",'Apply Constraints'!A857)</f>
        <v/>
      </c>
      <c r="E857" s="6" t="str">
        <f aca="false">IF(A857="","",E856*(D856*(B857/B856-1)+1))</f>
        <v/>
      </c>
    </row>
    <row r="858" customFormat="false" ht="15.75" hidden="false" customHeight="true" outlineLevel="0" collapsed="false">
      <c r="A858" s="4" t="str">
        <f aca="false">IF('Time Series Inputs'!A858="","",'Time Series Inputs'!A858)</f>
        <v/>
      </c>
      <c r="B858" s="5" t="str">
        <f aca="false">IF('Time Series Inputs'!B858="","",'Time Series Inputs'!B858)</f>
        <v/>
      </c>
      <c r="C858" s="5" t="str">
        <f aca="false">IF('Time Series Inputs'!C858="","",'Time Series Inputs'!C858)</f>
        <v/>
      </c>
      <c r="D858" s="6" t="str">
        <f aca="false">IF(A858="","",'Apply Constraints'!A858)</f>
        <v/>
      </c>
      <c r="E858" s="6" t="str">
        <f aca="false">IF(A858="","",E857*(D857*(B858/B857-1)+1))</f>
        <v/>
      </c>
    </row>
    <row r="859" customFormat="false" ht="15.75" hidden="false" customHeight="true" outlineLevel="0" collapsed="false">
      <c r="A859" s="4" t="str">
        <f aca="false">IF('Time Series Inputs'!A859="","",'Time Series Inputs'!A859)</f>
        <v/>
      </c>
      <c r="B859" s="5" t="str">
        <f aca="false">IF('Time Series Inputs'!B859="","",'Time Series Inputs'!B859)</f>
        <v/>
      </c>
      <c r="C859" s="5" t="str">
        <f aca="false">IF('Time Series Inputs'!C859="","",'Time Series Inputs'!C859)</f>
        <v/>
      </c>
      <c r="D859" s="6" t="str">
        <f aca="false">IF(A859="","",'Apply Constraints'!A859)</f>
        <v/>
      </c>
      <c r="E859" s="6" t="str">
        <f aca="false">IF(A859="","",E858*(D858*(B859/B858-1)+1))</f>
        <v/>
      </c>
    </row>
    <row r="860" customFormat="false" ht="15.75" hidden="false" customHeight="true" outlineLevel="0" collapsed="false">
      <c r="A860" s="4" t="str">
        <f aca="false">IF('Time Series Inputs'!A860="","",'Time Series Inputs'!A860)</f>
        <v/>
      </c>
      <c r="B860" s="5" t="str">
        <f aca="false">IF('Time Series Inputs'!B860="","",'Time Series Inputs'!B860)</f>
        <v/>
      </c>
      <c r="C860" s="5" t="str">
        <f aca="false">IF('Time Series Inputs'!C860="","",'Time Series Inputs'!C860)</f>
        <v/>
      </c>
      <c r="D860" s="6" t="str">
        <f aca="false">IF(A860="","",'Apply Constraints'!A860)</f>
        <v/>
      </c>
      <c r="E860" s="6" t="str">
        <f aca="false">IF(A860="","",E859*(D859*(B860/B859-1)+1))</f>
        <v/>
      </c>
    </row>
    <row r="861" customFormat="false" ht="15.75" hidden="false" customHeight="true" outlineLevel="0" collapsed="false">
      <c r="A861" s="4" t="str">
        <f aca="false">IF('Time Series Inputs'!A861="","",'Time Series Inputs'!A861)</f>
        <v/>
      </c>
      <c r="B861" s="5" t="str">
        <f aca="false">IF('Time Series Inputs'!B861="","",'Time Series Inputs'!B861)</f>
        <v/>
      </c>
      <c r="C861" s="5" t="str">
        <f aca="false">IF('Time Series Inputs'!C861="","",'Time Series Inputs'!C861)</f>
        <v/>
      </c>
      <c r="D861" s="6" t="str">
        <f aca="false">IF(A861="","",'Apply Constraints'!A861)</f>
        <v/>
      </c>
      <c r="E861" s="6" t="str">
        <f aca="false">IF(A861="","",E860*(D860*(B861/B860-1)+1))</f>
        <v/>
      </c>
    </row>
    <row r="862" customFormat="false" ht="15.75" hidden="false" customHeight="true" outlineLevel="0" collapsed="false">
      <c r="A862" s="4" t="str">
        <f aca="false">IF('Time Series Inputs'!A862="","",'Time Series Inputs'!A862)</f>
        <v/>
      </c>
      <c r="B862" s="5" t="str">
        <f aca="false">IF('Time Series Inputs'!B862="","",'Time Series Inputs'!B862)</f>
        <v/>
      </c>
      <c r="C862" s="5" t="str">
        <f aca="false">IF('Time Series Inputs'!C862="","",'Time Series Inputs'!C862)</f>
        <v/>
      </c>
      <c r="D862" s="6" t="str">
        <f aca="false">IF(A862="","",'Apply Constraints'!A862)</f>
        <v/>
      </c>
      <c r="E862" s="6" t="str">
        <f aca="false">IF(A862="","",E861*(D861*(B862/B861-1)+1))</f>
        <v/>
      </c>
    </row>
    <row r="863" customFormat="false" ht="15.75" hidden="false" customHeight="true" outlineLevel="0" collapsed="false">
      <c r="A863" s="4" t="str">
        <f aca="false">IF('Time Series Inputs'!A863="","",'Time Series Inputs'!A863)</f>
        <v/>
      </c>
      <c r="B863" s="5" t="str">
        <f aca="false">IF('Time Series Inputs'!B863="","",'Time Series Inputs'!B863)</f>
        <v/>
      </c>
      <c r="C863" s="5" t="str">
        <f aca="false">IF('Time Series Inputs'!C863="","",'Time Series Inputs'!C863)</f>
        <v/>
      </c>
      <c r="D863" s="6" t="str">
        <f aca="false">IF(A863="","",'Apply Constraints'!A863)</f>
        <v/>
      </c>
      <c r="E863" s="6" t="str">
        <f aca="false">IF(A863="","",E862*(D862*(B863/B862-1)+1))</f>
        <v/>
      </c>
    </row>
    <row r="864" customFormat="false" ht="15.75" hidden="false" customHeight="true" outlineLevel="0" collapsed="false">
      <c r="A864" s="4" t="str">
        <f aca="false">IF('Time Series Inputs'!A864="","",'Time Series Inputs'!A864)</f>
        <v/>
      </c>
      <c r="B864" s="5" t="str">
        <f aca="false">IF('Time Series Inputs'!B864="","",'Time Series Inputs'!B864)</f>
        <v/>
      </c>
      <c r="C864" s="5" t="str">
        <f aca="false">IF('Time Series Inputs'!C864="","",'Time Series Inputs'!C864)</f>
        <v/>
      </c>
      <c r="D864" s="6" t="str">
        <f aca="false">IF(A864="","",'Apply Constraints'!A864)</f>
        <v/>
      </c>
      <c r="E864" s="6" t="str">
        <f aca="false">IF(A864="","",E863*(D863*(B864/B863-1)+1))</f>
        <v/>
      </c>
    </row>
    <row r="865" customFormat="false" ht="15.75" hidden="false" customHeight="true" outlineLevel="0" collapsed="false">
      <c r="A865" s="4" t="str">
        <f aca="false">IF('Time Series Inputs'!A865="","",'Time Series Inputs'!A865)</f>
        <v/>
      </c>
      <c r="B865" s="5" t="str">
        <f aca="false">IF('Time Series Inputs'!B865="","",'Time Series Inputs'!B865)</f>
        <v/>
      </c>
      <c r="C865" s="5" t="str">
        <f aca="false">IF('Time Series Inputs'!C865="","",'Time Series Inputs'!C865)</f>
        <v/>
      </c>
      <c r="D865" s="6" t="str">
        <f aca="false">IF(A865="","",'Apply Constraints'!A865)</f>
        <v/>
      </c>
      <c r="E865" s="6" t="str">
        <f aca="false">IF(A865="","",E864*(D864*(B865/B864-1)+1))</f>
        <v/>
      </c>
    </row>
    <row r="866" customFormat="false" ht="15.75" hidden="false" customHeight="true" outlineLevel="0" collapsed="false">
      <c r="A866" s="4" t="str">
        <f aca="false">IF('Time Series Inputs'!A866="","",'Time Series Inputs'!A866)</f>
        <v/>
      </c>
      <c r="B866" s="5" t="str">
        <f aca="false">IF('Time Series Inputs'!B866="","",'Time Series Inputs'!B866)</f>
        <v/>
      </c>
      <c r="C866" s="5" t="str">
        <f aca="false">IF('Time Series Inputs'!C866="","",'Time Series Inputs'!C866)</f>
        <v/>
      </c>
      <c r="D866" s="6" t="str">
        <f aca="false">IF(A866="","",'Apply Constraints'!A866)</f>
        <v/>
      </c>
      <c r="E866" s="6" t="str">
        <f aca="false">IF(A866="","",E865*(D865*(B866/B865-1)+1))</f>
        <v/>
      </c>
    </row>
    <row r="867" customFormat="false" ht="15.75" hidden="false" customHeight="true" outlineLevel="0" collapsed="false">
      <c r="A867" s="4" t="str">
        <f aca="false">IF('Time Series Inputs'!A867="","",'Time Series Inputs'!A867)</f>
        <v/>
      </c>
      <c r="B867" s="5" t="str">
        <f aca="false">IF('Time Series Inputs'!B867="","",'Time Series Inputs'!B867)</f>
        <v/>
      </c>
      <c r="C867" s="5" t="str">
        <f aca="false">IF('Time Series Inputs'!C867="","",'Time Series Inputs'!C867)</f>
        <v/>
      </c>
      <c r="D867" s="6" t="str">
        <f aca="false">IF(A867="","",'Apply Constraints'!A867)</f>
        <v/>
      </c>
      <c r="E867" s="6" t="str">
        <f aca="false">IF(A867="","",E866*(D866*(B867/B866-1)+1))</f>
        <v/>
      </c>
    </row>
    <row r="868" customFormat="false" ht="15.75" hidden="false" customHeight="true" outlineLevel="0" collapsed="false">
      <c r="A868" s="4" t="str">
        <f aca="false">IF('Time Series Inputs'!A868="","",'Time Series Inputs'!A868)</f>
        <v/>
      </c>
      <c r="B868" s="5" t="str">
        <f aca="false">IF('Time Series Inputs'!B868="","",'Time Series Inputs'!B868)</f>
        <v/>
      </c>
      <c r="C868" s="5" t="str">
        <f aca="false">IF('Time Series Inputs'!C868="","",'Time Series Inputs'!C868)</f>
        <v/>
      </c>
      <c r="D868" s="6" t="str">
        <f aca="false">IF(A868="","",'Apply Constraints'!A868)</f>
        <v/>
      </c>
      <c r="E868" s="6" t="str">
        <f aca="false">IF(A868="","",E867*(D867*(B868/B867-1)+1))</f>
        <v/>
      </c>
    </row>
    <row r="869" customFormat="false" ht="15.75" hidden="false" customHeight="true" outlineLevel="0" collapsed="false">
      <c r="A869" s="4" t="str">
        <f aca="false">IF('Time Series Inputs'!A869="","",'Time Series Inputs'!A869)</f>
        <v/>
      </c>
      <c r="B869" s="5" t="str">
        <f aca="false">IF('Time Series Inputs'!B869="","",'Time Series Inputs'!B869)</f>
        <v/>
      </c>
      <c r="C869" s="5" t="str">
        <f aca="false">IF('Time Series Inputs'!C869="","",'Time Series Inputs'!C869)</f>
        <v/>
      </c>
      <c r="D869" s="6" t="str">
        <f aca="false">IF(A869="","",'Apply Constraints'!A869)</f>
        <v/>
      </c>
      <c r="E869" s="6" t="str">
        <f aca="false">IF(A869="","",E868*(D868*(B869/B868-1)+1))</f>
        <v/>
      </c>
    </row>
    <row r="870" customFormat="false" ht="15.75" hidden="false" customHeight="true" outlineLevel="0" collapsed="false">
      <c r="A870" s="4" t="str">
        <f aca="false">IF('Time Series Inputs'!A870="","",'Time Series Inputs'!A870)</f>
        <v/>
      </c>
      <c r="B870" s="5" t="str">
        <f aca="false">IF('Time Series Inputs'!B870="","",'Time Series Inputs'!B870)</f>
        <v/>
      </c>
      <c r="C870" s="5" t="str">
        <f aca="false">IF('Time Series Inputs'!C870="","",'Time Series Inputs'!C870)</f>
        <v/>
      </c>
      <c r="D870" s="6" t="str">
        <f aca="false">IF(A870="","",'Apply Constraints'!A870)</f>
        <v/>
      </c>
      <c r="E870" s="6" t="str">
        <f aca="false">IF(A870="","",E869*(D869*(B870/B869-1)+1))</f>
        <v/>
      </c>
    </row>
    <row r="871" customFormat="false" ht="15.75" hidden="false" customHeight="true" outlineLevel="0" collapsed="false">
      <c r="A871" s="4" t="str">
        <f aca="false">IF('Time Series Inputs'!A871="","",'Time Series Inputs'!A871)</f>
        <v/>
      </c>
      <c r="B871" s="5" t="str">
        <f aca="false">IF('Time Series Inputs'!B871="","",'Time Series Inputs'!B871)</f>
        <v/>
      </c>
      <c r="C871" s="5" t="str">
        <f aca="false">IF('Time Series Inputs'!C871="","",'Time Series Inputs'!C871)</f>
        <v/>
      </c>
      <c r="D871" s="6" t="str">
        <f aca="false">IF(A871="","",'Apply Constraints'!A871)</f>
        <v/>
      </c>
      <c r="E871" s="6" t="str">
        <f aca="false">IF(A871="","",E870*(D870*(B871/B870-1)+1))</f>
        <v/>
      </c>
    </row>
    <row r="872" customFormat="false" ht="15.75" hidden="false" customHeight="true" outlineLevel="0" collapsed="false">
      <c r="A872" s="4" t="str">
        <f aca="false">IF('Time Series Inputs'!A872="","",'Time Series Inputs'!A872)</f>
        <v/>
      </c>
      <c r="B872" s="5" t="str">
        <f aca="false">IF('Time Series Inputs'!B872="","",'Time Series Inputs'!B872)</f>
        <v/>
      </c>
      <c r="C872" s="5" t="str">
        <f aca="false">IF('Time Series Inputs'!C872="","",'Time Series Inputs'!C872)</f>
        <v/>
      </c>
      <c r="D872" s="6" t="str">
        <f aca="false">IF(A872="","",'Apply Constraints'!A872)</f>
        <v/>
      </c>
      <c r="E872" s="6" t="str">
        <f aca="false">IF(A872="","",E871*(D871*(B872/B871-1)+1))</f>
        <v/>
      </c>
    </row>
    <row r="873" customFormat="false" ht="15.75" hidden="false" customHeight="true" outlineLevel="0" collapsed="false">
      <c r="A873" s="4" t="str">
        <f aca="false">IF('Time Series Inputs'!A873="","",'Time Series Inputs'!A873)</f>
        <v/>
      </c>
      <c r="B873" s="5" t="str">
        <f aca="false">IF('Time Series Inputs'!B873="","",'Time Series Inputs'!B873)</f>
        <v/>
      </c>
      <c r="C873" s="5" t="str">
        <f aca="false">IF('Time Series Inputs'!C873="","",'Time Series Inputs'!C873)</f>
        <v/>
      </c>
      <c r="D873" s="6" t="str">
        <f aca="false">IF(A873="","",'Apply Constraints'!A873)</f>
        <v/>
      </c>
      <c r="E873" s="6" t="str">
        <f aca="false">IF(A873="","",E872*(D872*(B873/B872-1)+1))</f>
        <v/>
      </c>
    </row>
    <row r="874" customFormat="false" ht="15.75" hidden="false" customHeight="true" outlineLevel="0" collapsed="false">
      <c r="A874" s="4" t="str">
        <f aca="false">IF('Time Series Inputs'!A874="","",'Time Series Inputs'!A874)</f>
        <v/>
      </c>
      <c r="B874" s="5" t="str">
        <f aca="false">IF('Time Series Inputs'!B874="","",'Time Series Inputs'!B874)</f>
        <v/>
      </c>
      <c r="C874" s="5" t="str">
        <f aca="false">IF('Time Series Inputs'!C874="","",'Time Series Inputs'!C874)</f>
        <v/>
      </c>
      <c r="D874" s="6" t="str">
        <f aca="false">IF(A874="","",'Apply Constraints'!A874)</f>
        <v/>
      </c>
      <c r="E874" s="6" t="str">
        <f aca="false">IF(A874="","",E873*(D873*(B874/B873-1)+1))</f>
        <v/>
      </c>
    </row>
    <row r="875" customFormat="false" ht="15.75" hidden="false" customHeight="true" outlineLevel="0" collapsed="false">
      <c r="A875" s="4" t="str">
        <f aca="false">IF('Time Series Inputs'!A875="","",'Time Series Inputs'!A875)</f>
        <v/>
      </c>
      <c r="B875" s="5" t="str">
        <f aca="false">IF('Time Series Inputs'!B875="","",'Time Series Inputs'!B875)</f>
        <v/>
      </c>
      <c r="C875" s="5" t="str">
        <f aca="false">IF('Time Series Inputs'!C875="","",'Time Series Inputs'!C875)</f>
        <v/>
      </c>
      <c r="D875" s="6" t="str">
        <f aca="false">IF(A875="","",'Apply Constraints'!A875)</f>
        <v/>
      </c>
      <c r="E875" s="6" t="str">
        <f aca="false">IF(A875="","",E874*(D874*(B875/B874-1)+1))</f>
        <v/>
      </c>
    </row>
    <row r="876" customFormat="false" ht="15.75" hidden="false" customHeight="true" outlineLevel="0" collapsed="false">
      <c r="A876" s="4" t="str">
        <f aca="false">IF('Time Series Inputs'!A876="","",'Time Series Inputs'!A876)</f>
        <v/>
      </c>
      <c r="B876" s="5" t="str">
        <f aca="false">IF('Time Series Inputs'!B876="","",'Time Series Inputs'!B876)</f>
        <v/>
      </c>
      <c r="C876" s="5" t="str">
        <f aca="false">IF('Time Series Inputs'!C876="","",'Time Series Inputs'!C876)</f>
        <v/>
      </c>
      <c r="D876" s="6" t="str">
        <f aca="false">IF(A876="","",'Apply Constraints'!A876)</f>
        <v/>
      </c>
      <c r="E876" s="6" t="str">
        <f aca="false">IF(A876="","",E875*(D875*(B876/B875-1)+1))</f>
        <v/>
      </c>
    </row>
    <row r="877" customFormat="false" ht="15.75" hidden="false" customHeight="true" outlineLevel="0" collapsed="false">
      <c r="A877" s="4" t="str">
        <f aca="false">IF('Time Series Inputs'!A877="","",'Time Series Inputs'!A877)</f>
        <v/>
      </c>
      <c r="B877" s="5" t="str">
        <f aca="false">IF('Time Series Inputs'!B877="","",'Time Series Inputs'!B877)</f>
        <v/>
      </c>
      <c r="C877" s="5" t="str">
        <f aca="false">IF('Time Series Inputs'!C877="","",'Time Series Inputs'!C877)</f>
        <v/>
      </c>
      <c r="D877" s="6" t="str">
        <f aca="false">IF(A877="","",'Apply Constraints'!A877)</f>
        <v/>
      </c>
      <c r="E877" s="6" t="str">
        <f aca="false">IF(A877="","",E876*(D876*(B877/B876-1)+1))</f>
        <v/>
      </c>
    </row>
    <row r="878" customFormat="false" ht="15.75" hidden="false" customHeight="true" outlineLevel="0" collapsed="false">
      <c r="A878" s="4" t="str">
        <f aca="false">IF('Time Series Inputs'!A878="","",'Time Series Inputs'!A878)</f>
        <v/>
      </c>
      <c r="B878" s="5" t="str">
        <f aca="false">IF('Time Series Inputs'!B878="","",'Time Series Inputs'!B878)</f>
        <v/>
      </c>
      <c r="C878" s="5" t="str">
        <f aca="false">IF('Time Series Inputs'!C878="","",'Time Series Inputs'!C878)</f>
        <v/>
      </c>
      <c r="D878" s="6" t="str">
        <f aca="false">IF(A878="","",'Apply Constraints'!A878)</f>
        <v/>
      </c>
      <c r="E878" s="6" t="str">
        <f aca="false">IF(A878="","",E877*(D877*(B878/B877-1)+1))</f>
        <v/>
      </c>
    </row>
    <row r="879" customFormat="false" ht="15.75" hidden="false" customHeight="true" outlineLevel="0" collapsed="false">
      <c r="A879" s="4" t="str">
        <f aca="false">IF('Time Series Inputs'!A879="","",'Time Series Inputs'!A879)</f>
        <v/>
      </c>
      <c r="B879" s="5" t="str">
        <f aca="false">IF('Time Series Inputs'!B879="","",'Time Series Inputs'!B879)</f>
        <v/>
      </c>
      <c r="C879" s="5" t="str">
        <f aca="false">IF('Time Series Inputs'!C879="","",'Time Series Inputs'!C879)</f>
        <v/>
      </c>
      <c r="D879" s="6" t="str">
        <f aca="false">IF(A879="","",'Apply Constraints'!A879)</f>
        <v/>
      </c>
      <c r="E879" s="6" t="str">
        <f aca="false">IF(A879="","",E878*(D878*(B879/B878-1)+1))</f>
        <v/>
      </c>
    </row>
    <row r="880" customFormat="false" ht="15.75" hidden="false" customHeight="true" outlineLevel="0" collapsed="false">
      <c r="A880" s="4" t="str">
        <f aca="false">IF('Time Series Inputs'!A880="","",'Time Series Inputs'!A880)</f>
        <v/>
      </c>
      <c r="B880" s="5" t="str">
        <f aca="false">IF('Time Series Inputs'!B880="","",'Time Series Inputs'!B880)</f>
        <v/>
      </c>
      <c r="C880" s="5" t="str">
        <f aca="false">IF('Time Series Inputs'!C880="","",'Time Series Inputs'!C880)</f>
        <v/>
      </c>
      <c r="D880" s="6" t="str">
        <f aca="false">IF(A880="","",'Apply Constraints'!A880)</f>
        <v/>
      </c>
      <c r="E880" s="6" t="str">
        <f aca="false">IF(A880="","",E879*(D879*(B880/B879-1)+1))</f>
        <v/>
      </c>
    </row>
    <row r="881" customFormat="false" ht="15.75" hidden="false" customHeight="true" outlineLevel="0" collapsed="false">
      <c r="A881" s="4" t="str">
        <f aca="false">IF('Time Series Inputs'!A881="","",'Time Series Inputs'!A881)</f>
        <v/>
      </c>
      <c r="B881" s="5" t="str">
        <f aca="false">IF('Time Series Inputs'!B881="","",'Time Series Inputs'!B881)</f>
        <v/>
      </c>
      <c r="C881" s="5" t="str">
        <f aca="false">IF('Time Series Inputs'!C881="","",'Time Series Inputs'!C881)</f>
        <v/>
      </c>
      <c r="D881" s="6" t="str">
        <f aca="false">IF(A881="","",'Apply Constraints'!A881)</f>
        <v/>
      </c>
      <c r="E881" s="6" t="str">
        <f aca="false">IF(A881="","",E880*(D880*(B881/B880-1)+1))</f>
        <v/>
      </c>
    </row>
    <row r="882" customFormat="false" ht="15.75" hidden="false" customHeight="true" outlineLevel="0" collapsed="false">
      <c r="A882" s="4" t="str">
        <f aca="false">IF('Time Series Inputs'!A882="","",'Time Series Inputs'!A882)</f>
        <v/>
      </c>
      <c r="B882" s="5" t="str">
        <f aca="false">IF('Time Series Inputs'!B882="","",'Time Series Inputs'!B882)</f>
        <v/>
      </c>
      <c r="C882" s="5" t="str">
        <f aca="false">IF('Time Series Inputs'!C882="","",'Time Series Inputs'!C882)</f>
        <v/>
      </c>
      <c r="D882" s="6" t="str">
        <f aca="false">IF(A882="","",'Apply Constraints'!A882)</f>
        <v/>
      </c>
      <c r="E882" s="6" t="str">
        <f aca="false">IF(A882="","",E881*(D881*(B882/B881-1)+1))</f>
        <v/>
      </c>
    </row>
    <row r="883" customFormat="false" ht="15.75" hidden="false" customHeight="true" outlineLevel="0" collapsed="false">
      <c r="A883" s="4" t="str">
        <f aca="false">IF('Time Series Inputs'!A883="","",'Time Series Inputs'!A883)</f>
        <v/>
      </c>
      <c r="B883" s="5" t="str">
        <f aca="false">IF('Time Series Inputs'!B883="","",'Time Series Inputs'!B883)</f>
        <v/>
      </c>
      <c r="C883" s="5" t="str">
        <f aca="false">IF('Time Series Inputs'!C883="","",'Time Series Inputs'!C883)</f>
        <v/>
      </c>
      <c r="D883" s="6" t="str">
        <f aca="false">IF(A883="","",'Apply Constraints'!A883)</f>
        <v/>
      </c>
      <c r="E883" s="6" t="str">
        <f aca="false">IF(A883="","",E882*(D882*(B883/B882-1)+1))</f>
        <v/>
      </c>
    </row>
    <row r="884" customFormat="false" ht="15.75" hidden="false" customHeight="true" outlineLevel="0" collapsed="false">
      <c r="A884" s="4" t="str">
        <f aca="false">IF('Time Series Inputs'!A884="","",'Time Series Inputs'!A884)</f>
        <v/>
      </c>
      <c r="B884" s="5" t="str">
        <f aca="false">IF('Time Series Inputs'!B884="","",'Time Series Inputs'!B884)</f>
        <v/>
      </c>
      <c r="C884" s="5" t="str">
        <f aca="false">IF('Time Series Inputs'!C884="","",'Time Series Inputs'!C884)</f>
        <v/>
      </c>
      <c r="D884" s="6" t="str">
        <f aca="false">IF(A884="","",'Apply Constraints'!A884)</f>
        <v/>
      </c>
      <c r="E884" s="6" t="str">
        <f aca="false">IF(A884="","",E883*(D883*(B884/B883-1)+1))</f>
        <v/>
      </c>
    </row>
    <row r="885" customFormat="false" ht="15.75" hidden="false" customHeight="true" outlineLevel="0" collapsed="false">
      <c r="A885" s="4" t="str">
        <f aca="false">IF('Time Series Inputs'!A885="","",'Time Series Inputs'!A885)</f>
        <v/>
      </c>
      <c r="B885" s="5" t="str">
        <f aca="false">IF('Time Series Inputs'!B885="","",'Time Series Inputs'!B885)</f>
        <v/>
      </c>
      <c r="C885" s="5" t="str">
        <f aca="false">IF('Time Series Inputs'!C885="","",'Time Series Inputs'!C885)</f>
        <v/>
      </c>
      <c r="D885" s="6" t="str">
        <f aca="false">IF(A885="","",'Apply Constraints'!A885)</f>
        <v/>
      </c>
      <c r="E885" s="6" t="str">
        <f aca="false">IF(A885="","",E884*(D884*(B885/B884-1)+1))</f>
        <v/>
      </c>
    </row>
    <row r="886" customFormat="false" ht="15.75" hidden="false" customHeight="true" outlineLevel="0" collapsed="false">
      <c r="A886" s="4" t="str">
        <f aca="false">IF('Time Series Inputs'!A886="","",'Time Series Inputs'!A886)</f>
        <v/>
      </c>
      <c r="B886" s="5" t="str">
        <f aca="false">IF('Time Series Inputs'!B886="","",'Time Series Inputs'!B886)</f>
        <v/>
      </c>
      <c r="C886" s="5" t="str">
        <f aca="false">IF('Time Series Inputs'!C886="","",'Time Series Inputs'!C886)</f>
        <v/>
      </c>
      <c r="D886" s="6" t="str">
        <f aca="false">IF(A886="","",'Apply Constraints'!A886)</f>
        <v/>
      </c>
      <c r="E886" s="6" t="str">
        <f aca="false">IF(A886="","",E885*(D885*(B886/B885-1)+1))</f>
        <v/>
      </c>
    </row>
    <row r="887" customFormat="false" ht="15.75" hidden="false" customHeight="true" outlineLevel="0" collapsed="false">
      <c r="A887" s="4" t="str">
        <f aca="false">IF('Time Series Inputs'!A887="","",'Time Series Inputs'!A887)</f>
        <v/>
      </c>
      <c r="B887" s="5" t="str">
        <f aca="false">IF('Time Series Inputs'!B887="","",'Time Series Inputs'!B887)</f>
        <v/>
      </c>
      <c r="C887" s="5" t="str">
        <f aca="false">IF('Time Series Inputs'!C887="","",'Time Series Inputs'!C887)</f>
        <v/>
      </c>
      <c r="D887" s="6" t="str">
        <f aca="false">IF(A887="","",'Apply Constraints'!A887)</f>
        <v/>
      </c>
      <c r="E887" s="6" t="str">
        <f aca="false">IF(A887="","",E886*(D886*(B887/B886-1)+1))</f>
        <v/>
      </c>
    </row>
    <row r="888" customFormat="false" ht="15.75" hidden="false" customHeight="true" outlineLevel="0" collapsed="false">
      <c r="A888" s="4" t="str">
        <f aca="false">IF('Time Series Inputs'!A888="","",'Time Series Inputs'!A888)</f>
        <v/>
      </c>
      <c r="B888" s="5" t="str">
        <f aca="false">IF('Time Series Inputs'!B888="","",'Time Series Inputs'!B888)</f>
        <v/>
      </c>
      <c r="C888" s="5" t="str">
        <f aca="false">IF('Time Series Inputs'!C888="","",'Time Series Inputs'!C888)</f>
        <v/>
      </c>
      <c r="D888" s="6" t="str">
        <f aca="false">IF(A888="","",'Apply Constraints'!A888)</f>
        <v/>
      </c>
      <c r="E888" s="6" t="str">
        <f aca="false">IF(A888="","",E887*(D887*(B888/B887-1)+1))</f>
        <v/>
      </c>
    </row>
    <row r="889" customFormat="false" ht="15.75" hidden="false" customHeight="true" outlineLevel="0" collapsed="false">
      <c r="A889" s="4" t="str">
        <f aca="false">IF('Time Series Inputs'!A889="","",'Time Series Inputs'!A889)</f>
        <v/>
      </c>
      <c r="B889" s="5" t="str">
        <f aca="false">IF('Time Series Inputs'!B889="","",'Time Series Inputs'!B889)</f>
        <v/>
      </c>
      <c r="C889" s="5" t="str">
        <f aca="false">IF('Time Series Inputs'!C889="","",'Time Series Inputs'!C889)</f>
        <v/>
      </c>
      <c r="D889" s="6" t="str">
        <f aca="false">IF(A889="","",'Apply Constraints'!A889)</f>
        <v/>
      </c>
      <c r="E889" s="6" t="str">
        <f aca="false">IF(A889="","",E888*(D888*(B889/B888-1)+1))</f>
        <v/>
      </c>
    </row>
    <row r="890" customFormat="false" ht="15.75" hidden="false" customHeight="true" outlineLevel="0" collapsed="false">
      <c r="A890" s="4" t="str">
        <f aca="false">IF('Time Series Inputs'!A890="","",'Time Series Inputs'!A890)</f>
        <v/>
      </c>
      <c r="B890" s="5" t="str">
        <f aca="false">IF('Time Series Inputs'!B890="","",'Time Series Inputs'!B890)</f>
        <v/>
      </c>
      <c r="C890" s="5" t="str">
        <f aca="false">IF('Time Series Inputs'!C890="","",'Time Series Inputs'!C890)</f>
        <v/>
      </c>
      <c r="D890" s="6" t="str">
        <f aca="false">IF(A890="","",'Apply Constraints'!A890)</f>
        <v/>
      </c>
      <c r="E890" s="6" t="str">
        <f aca="false">IF(A890="","",E889*(D889*(B890/B889-1)+1))</f>
        <v/>
      </c>
    </row>
    <row r="891" customFormat="false" ht="15.75" hidden="false" customHeight="true" outlineLevel="0" collapsed="false">
      <c r="A891" s="4" t="str">
        <f aca="false">IF('Time Series Inputs'!A891="","",'Time Series Inputs'!A891)</f>
        <v/>
      </c>
      <c r="B891" s="5" t="str">
        <f aca="false">IF('Time Series Inputs'!B891="","",'Time Series Inputs'!B891)</f>
        <v/>
      </c>
      <c r="C891" s="5" t="str">
        <f aca="false">IF('Time Series Inputs'!C891="","",'Time Series Inputs'!C891)</f>
        <v/>
      </c>
      <c r="D891" s="6" t="str">
        <f aca="false">IF(A891="","",'Apply Constraints'!A891)</f>
        <v/>
      </c>
      <c r="E891" s="6" t="str">
        <f aca="false">IF(A891="","",E890*(D890*(B891/B890-1)+1))</f>
        <v/>
      </c>
    </row>
    <row r="892" customFormat="false" ht="15.75" hidden="false" customHeight="true" outlineLevel="0" collapsed="false">
      <c r="A892" s="4" t="str">
        <f aca="false">IF('Time Series Inputs'!A892="","",'Time Series Inputs'!A892)</f>
        <v/>
      </c>
      <c r="B892" s="5" t="str">
        <f aca="false">IF('Time Series Inputs'!B892="","",'Time Series Inputs'!B892)</f>
        <v/>
      </c>
      <c r="C892" s="5" t="str">
        <f aca="false">IF('Time Series Inputs'!C892="","",'Time Series Inputs'!C892)</f>
        <v/>
      </c>
      <c r="D892" s="6" t="str">
        <f aca="false">IF(A892="","",'Apply Constraints'!A892)</f>
        <v/>
      </c>
      <c r="E892" s="6" t="str">
        <f aca="false">IF(A892="","",E891*(D891*(B892/B891-1)+1))</f>
        <v/>
      </c>
    </row>
    <row r="893" customFormat="false" ht="15.75" hidden="false" customHeight="true" outlineLevel="0" collapsed="false">
      <c r="A893" s="4" t="str">
        <f aca="false">IF('Time Series Inputs'!A893="","",'Time Series Inputs'!A893)</f>
        <v/>
      </c>
      <c r="B893" s="5" t="str">
        <f aca="false">IF('Time Series Inputs'!B893="","",'Time Series Inputs'!B893)</f>
        <v/>
      </c>
      <c r="C893" s="5" t="str">
        <f aca="false">IF('Time Series Inputs'!C893="","",'Time Series Inputs'!C893)</f>
        <v/>
      </c>
      <c r="D893" s="6" t="str">
        <f aca="false">IF(A893="","",'Apply Constraints'!A893)</f>
        <v/>
      </c>
      <c r="E893" s="6" t="str">
        <f aca="false">IF(A893="","",E892*(D892*(B893/B892-1)+1))</f>
        <v/>
      </c>
    </row>
    <row r="894" customFormat="false" ht="15.75" hidden="false" customHeight="true" outlineLevel="0" collapsed="false">
      <c r="A894" s="4" t="str">
        <f aca="false">IF('Time Series Inputs'!A894="","",'Time Series Inputs'!A894)</f>
        <v/>
      </c>
      <c r="B894" s="5" t="str">
        <f aca="false">IF('Time Series Inputs'!B894="","",'Time Series Inputs'!B894)</f>
        <v/>
      </c>
      <c r="C894" s="5" t="str">
        <f aca="false">IF('Time Series Inputs'!C894="","",'Time Series Inputs'!C894)</f>
        <v/>
      </c>
      <c r="D894" s="6" t="str">
        <f aca="false">IF(A894="","",'Apply Constraints'!A894)</f>
        <v/>
      </c>
      <c r="E894" s="6" t="str">
        <f aca="false">IF(A894="","",E893*(D893*(B894/B893-1)+1))</f>
        <v/>
      </c>
    </row>
    <row r="895" customFormat="false" ht="15.75" hidden="false" customHeight="true" outlineLevel="0" collapsed="false">
      <c r="A895" s="4" t="str">
        <f aca="false">IF('Time Series Inputs'!A895="","",'Time Series Inputs'!A895)</f>
        <v/>
      </c>
      <c r="B895" s="5" t="str">
        <f aca="false">IF('Time Series Inputs'!B895="","",'Time Series Inputs'!B895)</f>
        <v/>
      </c>
      <c r="C895" s="5" t="str">
        <f aca="false">IF('Time Series Inputs'!C895="","",'Time Series Inputs'!C895)</f>
        <v/>
      </c>
      <c r="D895" s="6" t="str">
        <f aca="false">IF(A895="","",'Apply Constraints'!A895)</f>
        <v/>
      </c>
      <c r="E895" s="6" t="str">
        <f aca="false">IF(A895="","",E894*(D894*(B895/B894-1)+1))</f>
        <v/>
      </c>
    </row>
    <row r="896" customFormat="false" ht="15.75" hidden="false" customHeight="true" outlineLevel="0" collapsed="false">
      <c r="A896" s="4" t="str">
        <f aca="false">IF('Time Series Inputs'!A896="","",'Time Series Inputs'!A896)</f>
        <v/>
      </c>
      <c r="B896" s="5" t="str">
        <f aca="false">IF('Time Series Inputs'!B896="","",'Time Series Inputs'!B896)</f>
        <v/>
      </c>
      <c r="C896" s="5" t="str">
        <f aca="false">IF('Time Series Inputs'!C896="","",'Time Series Inputs'!C896)</f>
        <v/>
      </c>
      <c r="D896" s="6" t="str">
        <f aca="false">IF(A896="","",'Apply Constraints'!A896)</f>
        <v/>
      </c>
      <c r="E896" s="6" t="str">
        <f aca="false">IF(A896="","",E895*(D895*(B896/B895-1)+1))</f>
        <v/>
      </c>
    </row>
    <row r="897" customFormat="false" ht="15.75" hidden="false" customHeight="true" outlineLevel="0" collapsed="false">
      <c r="A897" s="4" t="str">
        <f aca="false">IF('Time Series Inputs'!A897="","",'Time Series Inputs'!A897)</f>
        <v/>
      </c>
      <c r="B897" s="5" t="str">
        <f aca="false">IF('Time Series Inputs'!B897="","",'Time Series Inputs'!B897)</f>
        <v/>
      </c>
      <c r="C897" s="5" t="str">
        <f aca="false">IF('Time Series Inputs'!C897="","",'Time Series Inputs'!C897)</f>
        <v/>
      </c>
      <c r="D897" s="6" t="str">
        <f aca="false">IF(A897="","",'Apply Constraints'!A897)</f>
        <v/>
      </c>
      <c r="E897" s="6" t="str">
        <f aca="false">IF(A897="","",E896*(D896*(B897/B896-1)+1))</f>
        <v/>
      </c>
    </row>
    <row r="898" customFormat="false" ht="15.75" hidden="false" customHeight="true" outlineLevel="0" collapsed="false">
      <c r="A898" s="4" t="str">
        <f aca="false">IF('Time Series Inputs'!A898="","",'Time Series Inputs'!A898)</f>
        <v/>
      </c>
      <c r="B898" s="5" t="str">
        <f aca="false">IF('Time Series Inputs'!B898="","",'Time Series Inputs'!B898)</f>
        <v/>
      </c>
      <c r="C898" s="5" t="str">
        <f aca="false">IF('Time Series Inputs'!C898="","",'Time Series Inputs'!C898)</f>
        <v/>
      </c>
      <c r="D898" s="6" t="str">
        <f aca="false">IF(A898="","",'Apply Constraints'!A898)</f>
        <v/>
      </c>
      <c r="E898" s="6" t="str">
        <f aca="false">IF(A898="","",E897*(D897*(B898/B897-1)+1))</f>
        <v/>
      </c>
    </row>
    <row r="899" customFormat="false" ht="15.75" hidden="false" customHeight="true" outlineLevel="0" collapsed="false">
      <c r="A899" s="4" t="str">
        <f aca="false">IF('Time Series Inputs'!A899="","",'Time Series Inputs'!A899)</f>
        <v/>
      </c>
      <c r="B899" s="5" t="str">
        <f aca="false">IF('Time Series Inputs'!B899="","",'Time Series Inputs'!B899)</f>
        <v/>
      </c>
      <c r="C899" s="5" t="str">
        <f aca="false">IF('Time Series Inputs'!C899="","",'Time Series Inputs'!C899)</f>
        <v/>
      </c>
      <c r="D899" s="6" t="str">
        <f aca="false">IF(A899="","",'Apply Constraints'!A899)</f>
        <v/>
      </c>
      <c r="E899" s="6" t="str">
        <f aca="false">IF(A899="","",E898*(D898*(B899/B898-1)+1))</f>
        <v/>
      </c>
    </row>
    <row r="900" customFormat="false" ht="15.75" hidden="false" customHeight="true" outlineLevel="0" collapsed="false">
      <c r="A900" s="4" t="str">
        <f aca="false">IF('Time Series Inputs'!A900="","",'Time Series Inputs'!A900)</f>
        <v/>
      </c>
      <c r="B900" s="5" t="str">
        <f aca="false">IF('Time Series Inputs'!B900="","",'Time Series Inputs'!B900)</f>
        <v/>
      </c>
      <c r="C900" s="5" t="str">
        <f aca="false">IF('Time Series Inputs'!C900="","",'Time Series Inputs'!C900)</f>
        <v/>
      </c>
      <c r="D900" s="6" t="str">
        <f aca="false">IF(A900="","",'Apply Constraints'!A900)</f>
        <v/>
      </c>
      <c r="E900" s="6" t="str">
        <f aca="false">IF(A900="","",E899*(D899*(B900/B899-1)+1))</f>
        <v/>
      </c>
    </row>
    <row r="901" customFormat="false" ht="15.75" hidden="false" customHeight="true" outlineLevel="0" collapsed="false">
      <c r="A901" s="4" t="str">
        <f aca="false">IF('Time Series Inputs'!A901="","",'Time Series Inputs'!A901)</f>
        <v/>
      </c>
      <c r="B901" s="5" t="str">
        <f aca="false">IF('Time Series Inputs'!B901="","",'Time Series Inputs'!B901)</f>
        <v/>
      </c>
      <c r="C901" s="5" t="str">
        <f aca="false">IF('Time Series Inputs'!C901="","",'Time Series Inputs'!C901)</f>
        <v/>
      </c>
      <c r="D901" s="6" t="str">
        <f aca="false">IF(A901="","",'Apply Constraints'!A901)</f>
        <v/>
      </c>
      <c r="E901" s="6" t="str">
        <f aca="false">IF(A901="","",E900*(D900*(B901/B900-1)+1))</f>
        <v/>
      </c>
    </row>
    <row r="902" customFormat="false" ht="15.75" hidden="false" customHeight="true" outlineLevel="0" collapsed="false">
      <c r="A902" s="4" t="str">
        <f aca="false">IF('Time Series Inputs'!A902="","",'Time Series Inputs'!A902)</f>
        <v/>
      </c>
      <c r="B902" s="5" t="str">
        <f aca="false">IF('Time Series Inputs'!B902="","",'Time Series Inputs'!B902)</f>
        <v/>
      </c>
      <c r="C902" s="5" t="str">
        <f aca="false">IF('Time Series Inputs'!C902="","",'Time Series Inputs'!C902)</f>
        <v/>
      </c>
      <c r="D902" s="6" t="str">
        <f aca="false">IF(A902="","",'Apply Constraints'!A902)</f>
        <v/>
      </c>
      <c r="E902" s="6" t="str">
        <f aca="false">IF(A902="","",E901*(D901*(B902/B901-1)+1))</f>
        <v/>
      </c>
    </row>
    <row r="903" customFormat="false" ht="15.75" hidden="false" customHeight="true" outlineLevel="0" collapsed="false">
      <c r="A903" s="4" t="str">
        <f aca="false">IF('Time Series Inputs'!A903="","",'Time Series Inputs'!A903)</f>
        <v/>
      </c>
      <c r="B903" s="5" t="str">
        <f aca="false">IF('Time Series Inputs'!B903="","",'Time Series Inputs'!B903)</f>
        <v/>
      </c>
      <c r="C903" s="5" t="str">
        <f aca="false">IF('Time Series Inputs'!C903="","",'Time Series Inputs'!C903)</f>
        <v/>
      </c>
      <c r="D903" s="6" t="str">
        <f aca="false">IF(A903="","",'Apply Constraints'!A903)</f>
        <v/>
      </c>
      <c r="E903" s="6" t="str">
        <f aca="false">IF(A903="","",E902*(D902*(B903/B902-1)+1))</f>
        <v/>
      </c>
    </row>
    <row r="904" customFormat="false" ht="15.75" hidden="false" customHeight="true" outlineLevel="0" collapsed="false">
      <c r="A904" s="4" t="str">
        <f aca="false">IF('Time Series Inputs'!A904="","",'Time Series Inputs'!A904)</f>
        <v/>
      </c>
      <c r="B904" s="5" t="str">
        <f aca="false">IF('Time Series Inputs'!B904="","",'Time Series Inputs'!B904)</f>
        <v/>
      </c>
      <c r="C904" s="5" t="str">
        <f aca="false">IF('Time Series Inputs'!C904="","",'Time Series Inputs'!C904)</f>
        <v/>
      </c>
      <c r="D904" s="6" t="str">
        <f aca="false">IF(A904="","",'Apply Constraints'!A904)</f>
        <v/>
      </c>
      <c r="E904" s="6" t="str">
        <f aca="false">IF(A904="","",E903*(D903*(B904/B903-1)+1))</f>
        <v/>
      </c>
    </row>
    <row r="905" customFormat="false" ht="15.75" hidden="false" customHeight="true" outlineLevel="0" collapsed="false">
      <c r="A905" s="4" t="str">
        <f aca="false">IF('Time Series Inputs'!A905="","",'Time Series Inputs'!A905)</f>
        <v/>
      </c>
      <c r="B905" s="5" t="str">
        <f aca="false">IF('Time Series Inputs'!B905="","",'Time Series Inputs'!B905)</f>
        <v/>
      </c>
      <c r="C905" s="5" t="str">
        <f aca="false">IF('Time Series Inputs'!C905="","",'Time Series Inputs'!C905)</f>
        <v/>
      </c>
      <c r="D905" s="6" t="str">
        <f aca="false">IF(A905="","",'Apply Constraints'!A905)</f>
        <v/>
      </c>
      <c r="E905" s="6" t="str">
        <f aca="false">IF(A905="","",E904*(D904*(B905/B904-1)+1))</f>
        <v/>
      </c>
    </row>
    <row r="906" customFormat="false" ht="15.75" hidden="false" customHeight="true" outlineLevel="0" collapsed="false">
      <c r="A906" s="4" t="str">
        <f aca="false">IF('Time Series Inputs'!A906="","",'Time Series Inputs'!A906)</f>
        <v/>
      </c>
      <c r="B906" s="5" t="str">
        <f aca="false">IF('Time Series Inputs'!B906="","",'Time Series Inputs'!B906)</f>
        <v/>
      </c>
      <c r="C906" s="5" t="str">
        <f aca="false">IF('Time Series Inputs'!C906="","",'Time Series Inputs'!C906)</f>
        <v/>
      </c>
      <c r="D906" s="6" t="str">
        <f aca="false">IF(A906="","",'Apply Constraints'!A906)</f>
        <v/>
      </c>
      <c r="E906" s="6" t="str">
        <f aca="false">IF(A906="","",E905*(D905*(B906/B905-1)+1))</f>
        <v/>
      </c>
    </row>
    <row r="907" customFormat="false" ht="15.75" hidden="false" customHeight="true" outlineLevel="0" collapsed="false">
      <c r="A907" s="4" t="str">
        <f aca="false">IF('Time Series Inputs'!A907="","",'Time Series Inputs'!A907)</f>
        <v/>
      </c>
      <c r="B907" s="5" t="str">
        <f aca="false">IF('Time Series Inputs'!B907="","",'Time Series Inputs'!B907)</f>
        <v/>
      </c>
      <c r="C907" s="5" t="str">
        <f aca="false">IF('Time Series Inputs'!C907="","",'Time Series Inputs'!C907)</f>
        <v/>
      </c>
      <c r="D907" s="6" t="str">
        <f aca="false">IF(A907="","",'Apply Constraints'!A907)</f>
        <v/>
      </c>
      <c r="E907" s="6" t="str">
        <f aca="false">IF(A907="","",E906*(D906*(B907/B906-1)+1))</f>
        <v/>
      </c>
    </row>
    <row r="908" customFormat="false" ht="15.75" hidden="false" customHeight="true" outlineLevel="0" collapsed="false">
      <c r="A908" s="4" t="str">
        <f aca="false">IF('Time Series Inputs'!A908="","",'Time Series Inputs'!A908)</f>
        <v/>
      </c>
      <c r="B908" s="5" t="str">
        <f aca="false">IF('Time Series Inputs'!B908="","",'Time Series Inputs'!B908)</f>
        <v/>
      </c>
      <c r="C908" s="5" t="str">
        <f aca="false">IF('Time Series Inputs'!C908="","",'Time Series Inputs'!C908)</f>
        <v/>
      </c>
      <c r="D908" s="6" t="str">
        <f aca="false">IF(A908="","",'Apply Constraints'!A908)</f>
        <v/>
      </c>
      <c r="E908" s="6" t="str">
        <f aca="false">IF(A908="","",E907*(D907*(B908/B907-1)+1))</f>
        <v/>
      </c>
    </row>
    <row r="909" customFormat="false" ht="15.75" hidden="false" customHeight="true" outlineLevel="0" collapsed="false">
      <c r="A909" s="4" t="str">
        <f aca="false">IF('Time Series Inputs'!A909="","",'Time Series Inputs'!A909)</f>
        <v/>
      </c>
      <c r="B909" s="5" t="str">
        <f aca="false">IF('Time Series Inputs'!B909="","",'Time Series Inputs'!B909)</f>
        <v/>
      </c>
      <c r="C909" s="5" t="str">
        <f aca="false">IF('Time Series Inputs'!C909="","",'Time Series Inputs'!C909)</f>
        <v/>
      </c>
      <c r="D909" s="6" t="str">
        <f aca="false">IF(A909="","",'Apply Constraints'!A909)</f>
        <v/>
      </c>
      <c r="E909" s="6" t="str">
        <f aca="false">IF(A909="","",E908*(D908*(B909/B908-1)+1))</f>
        <v/>
      </c>
    </row>
    <row r="910" customFormat="false" ht="15.75" hidden="false" customHeight="true" outlineLevel="0" collapsed="false">
      <c r="A910" s="4" t="str">
        <f aca="false">IF('Time Series Inputs'!A910="","",'Time Series Inputs'!A910)</f>
        <v/>
      </c>
      <c r="B910" s="5" t="str">
        <f aca="false">IF('Time Series Inputs'!B910="","",'Time Series Inputs'!B910)</f>
        <v/>
      </c>
      <c r="C910" s="5" t="str">
        <f aca="false">IF('Time Series Inputs'!C910="","",'Time Series Inputs'!C910)</f>
        <v/>
      </c>
      <c r="D910" s="6" t="str">
        <f aca="false">IF(A910="","",'Apply Constraints'!A910)</f>
        <v/>
      </c>
      <c r="E910" s="6" t="str">
        <f aca="false">IF(A910="","",E909*(D909*(B910/B909-1)+1))</f>
        <v/>
      </c>
    </row>
    <row r="911" customFormat="false" ht="15.75" hidden="false" customHeight="true" outlineLevel="0" collapsed="false">
      <c r="A911" s="4" t="str">
        <f aca="false">IF('Time Series Inputs'!A911="","",'Time Series Inputs'!A911)</f>
        <v/>
      </c>
      <c r="B911" s="5" t="str">
        <f aca="false">IF('Time Series Inputs'!B911="","",'Time Series Inputs'!B911)</f>
        <v/>
      </c>
      <c r="C911" s="5" t="str">
        <f aca="false">IF('Time Series Inputs'!C911="","",'Time Series Inputs'!C911)</f>
        <v/>
      </c>
      <c r="D911" s="6" t="str">
        <f aca="false">IF(A911="","",'Apply Constraints'!A911)</f>
        <v/>
      </c>
      <c r="E911" s="6" t="str">
        <f aca="false">IF(A911="","",E910*(D910*(B911/B910-1)+1))</f>
        <v/>
      </c>
    </row>
    <row r="912" customFormat="false" ht="15.75" hidden="false" customHeight="true" outlineLevel="0" collapsed="false">
      <c r="A912" s="4" t="str">
        <f aca="false">IF('Time Series Inputs'!A912="","",'Time Series Inputs'!A912)</f>
        <v/>
      </c>
      <c r="B912" s="5" t="str">
        <f aca="false">IF('Time Series Inputs'!B912="","",'Time Series Inputs'!B912)</f>
        <v/>
      </c>
      <c r="C912" s="5" t="str">
        <f aca="false">IF('Time Series Inputs'!C912="","",'Time Series Inputs'!C912)</f>
        <v/>
      </c>
      <c r="D912" s="6" t="str">
        <f aca="false">IF(A912="","",'Apply Constraints'!A912)</f>
        <v/>
      </c>
      <c r="E912" s="6" t="str">
        <f aca="false">IF(A912="","",E911*(D911*(B912/B911-1)+1))</f>
        <v/>
      </c>
    </row>
    <row r="913" customFormat="false" ht="15.75" hidden="false" customHeight="true" outlineLevel="0" collapsed="false">
      <c r="A913" s="4" t="str">
        <f aca="false">IF('Time Series Inputs'!A913="","",'Time Series Inputs'!A913)</f>
        <v/>
      </c>
      <c r="B913" s="5" t="str">
        <f aca="false">IF('Time Series Inputs'!B913="","",'Time Series Inputs'!B913)</f>
        <v/>
      </c>
      <c r="C913" s="5" t="str">
        <f aca="false">IF('Time Series Inputs'!C913="","",'Time Series Inputs'!C913)</f>
        <v/>
      </c>
      <c r="D913" s="6" t="str">
        <f aca="false">IF(A913="","",'Apply Constraints'!A913)</f>
        <v/>
      </c>
      <c r="E913" s="6" t="str">
        <f aca="false">IF(A913="","",E912*(D912*(B913/B912-1)+1))</f>
        <v/>
      </c>
    </row>
    <row r="914" customFormat="false" ht="15.75" hidden="false" customHeight="true" outlineLevel="0" collapsed="false">
      <c r="A914" s="4" t="str">
        <f aca="false">IF('Time Series Inputs'!A914="","",'Time Series Inputs'!A914)</f>
        <v/>
      </c>
      <c r="B914" s="5" t="str">
        <f aca="false">IF('Time Series Inputs'!B914="","",'Time Series Inputs'!B914)</f>
        <v/>
      </c>
      <c r="C914" s="5" t="str">
        <f aca="false">IF('Time Series Inputs'!C914="","",'Time Series Inputs'!C914)</f>
        <v/>
      </c>
      <c r="D914" s="6" t="str">
        <f aca="false">IF(A914="","",'Apply Constraints'!A914)</f>
        <v/>
      </c>
      <c r="E914" s="6" t="str">
        <f aca="false">IF(A914="","",E913*(D913*(B914/B913-1)+1))</f>
        <v/>
      </c>
    </row>
    <row r="915" customFormat="false" ht="15.75" hidden="false" customHeight="true" outlineLevel="0" collapsed="false">
      <c r="A915" s="4" t="str">
        <f aca="false">IF('Time Series Inputs'!A915="","",'Time Series Inputs'!A915)</f>
        <v/>
      </c>
      <c r="B915" s="5" t="str">
        <f aca="false">IF('Time Series Inputs'!B915="","",'Time Series Inputs'!B915)</f>
        <v/>
      </c>
      <c r="C915" s="5" t="str">
        <f aca="false">IF('Time Series Inputs'!C915="","",'Time Series Inputs'!C915)</f>
        <v/>
      </c>
      <c r="D915" s="6" t="str">
        <f aca="false">IF(A915="","",'Apply Constraints'!A915)</f>
        <v/>
      </c>
      <c r="E915" s="6" t="str">
        <f aca="false">IF(A915="","",E914*(D914*(B915/B914-1)+1))</f>
        <v/>
      </c>
    </row>
    <row r="916" customFormat="false" ht="15.75" hidden="false" customHeight="true" outlineLevel="0" collapsed="false">
      <c r="A916" s="4" t="str">
        <f aca="false">IF('Time Series Inputs'!A916="","",'Time Series Inputs'!A916)</f>
        <v/>
      </c>
      <c r="B916" s="5" t="str">
        <f aca="false">IF('Time Series Inputs'!B916="","",'Time Series Inputs'!B916)</f>
        <v/>
      </c>
      <c r="C916" s="5" t="str">
        <f aca="false">IF('Time Series Inputs'!C916="","",'Time Series Inputs'!C916)</f>
        <v/>
      </c>
      <c r="D916" s="6" t="str">
        <f aca="false">IF(A916="","",'Apply Constraints'!A916)</f>
        <v/>
      </c>
      <c r="E916" s="6" t="str">
        <f aca="false">IF(A916="","",E915*(D915*(B916/B915-1)+1))</f>
        <v/>
      </c>
    </row>
    <row r="917" customFormat="false" ht="15.75" hidden="false" customHeight="true" outlineLevel="0" collapsed="false">
      <c r="A917" s="4" t="str">
        <f aca="false">IF('Time Series Inputs'!A917="","",'Time Series Inputs'!A917)</f>
        <v/>
      </c>
      <c r="B917" s="5" t="str">
        <f aca="false">IF('Time Series Inputs'!B917="","",'Time Series Inputs'!B917)</f>
        <v/>
      </c>
      <c r="C917" s="5" t="str">
        <f aca="false">IF('Time Series Inputs'!C917="","",'Time Series Inputs'!C917)</f>
        <v/>
      </c>
      <c r="D917" s="6" t="str">
        <f aca="false">IF(A917="","",'Apply Constraints'!A917)</f>
        <v/>
      </c>
      <c r="E917" s="6" t="str">
        <f aca="false">IF(A917="","",E916*(D916*(B917/B916-1)+1))</f>
        <v/>
      </c>
    </row>
    <row r="918" customFormat="false" ht="15.75" hidden="false" customHeight="true" outlineLevel="0" collapsed="false">
      <c r="A918" s="4" t="str">
        <f aca="false">IF('Time Series Inputs'!A918="","",'Time Series Inputs'!A918)</f>
        <v/>
      </c>
      <c r="B918" s="5" t="str">
        <f aca="false">IF('Time Series Inputs'!B918="","",'Time Series Inputs'!B918)</f>
        <v/>
      </c>
      <c r="C918" s="5" t="str">
        <f aca="false">IF('Time Series Inputs'!C918="","",'Time Series Inputs'!C918)</f>
        <v/>
      </c>
      <c r="D918" s="6" t="str">
        <f aca="false">IF(A918="","",'Apply Constraints'!A918)</f>
        <v/>
      </c>
      <c r="E918" s="6" t="str">
        <f aca="false">IF(A918="","",E917*(D917*(B918/B917-1)+1))</f>
        <v/>
      </c>
    </row>
    <row r="919" customFormat="false" ht="15.75" hidden="false" customHeight="true" outlineLevel="0" collapsed="false">
      <c r="A919" s="4" t="str">
        <f aca="false">IF('Time Series Inputs'!A919="","",'Time Series Inputs'!A919)</f>
        <v/>
      </c>
      <c r="B919" s="5" t="str">
        <f aca="false">IF('Time Series Inputs'!B919="","",'Time Series Inputs'!B919)</f>
        <v/>
      </c>
      <c r="C919" s="5" t="str">
        <f aca="false">IF('Time Series Inputs'!C919="","",'Time Series Inputs'!C919)</f>
        <v/>
      </c>
      <c r="D919" s="6" t="str">
        <f aca="false">IF(A919="","",'Apply Constraints'!A919)</f>
        <v/>
      </c>
      <c r="E919" s="6" t="str">
        <f aca="false">IF(A919="","",E918*(D918*(B919/B918-1)+1))</f>
        <v/>
      </c>
    </row>
    <row r="920" customFormat="false" ht="15.75" hidden="false" customHeight="true" outlineLevel="0" collapsed="false">
      <c r="A920" s="4" t="str">
        <f aca="false">IF('Time Series Inputs'!A920="","",'Time Series Inputs'!A920)</f>
        <v/>
      </c>
      <c r="B920" s="5" t="str">
        <f aca="false">IF('Time Series Inputs'!B920="","",'Time Series Inputs'!B920)</f>
        <v/>
      </c>
      <c r="C920" s="5" t="str">
        <f aca="false">IF('Time Series Inputs'!C920="","",'Time Series Inputs'!C920)</f>
        <v/>
      </c>
      <c r="D920" s="6" t="str">
        <f aca="false">IF(A920="","",'Apply Constraints'!A920)</f>
        <v/>
      </c>
      <c r="E920" s="6" t="str">
        <f aca="false">IF(A920="","",E919*(D919*(B920/B919-1)+1))</f>
        <v/>
      </c>
    </row>
    <row r="921" customFormat="false" ht="15.75" hidden="false" customHeight="true" outlineLevel="0" collapsed="false">
      <c r="A921" s="4" t="str">
        <f aca="false">IF('Time Series Inputs'!A921="","",'Time Series Inputs'!A921)</f>
        <v/>
      </c>
      <c r="B921" s="5" t="str">
        <f aca="false">IF('Time Series Inputs'!B921="","",'Time Series Inputs'!B921)</f>
        <v/>
      </c>
      <c r="C921" s="5" t="str">
        <f aca="false">IF('Time Series Inputs'!C921="","",'Time Series Inputs'!C921)</f>
        <v/>
      </c>
      <c r="D921" s="6" t="str">
        <f aca="false">IF(A921="","",'Apply Constraints'!A921)</f>
        <v/>
      </c>
      <c r="E921" s="6" t="str">
        <f aca="false">IF(A921="","",E920*(D920*(B921/B920-1)+1))</f>
        <v/>
      </c>
    </row>
    <row r="922" customFormat="false" ht="15.75" hidden="false" customHeight="true" outlineLevel="0" collapsed="false">
      <c r="A922" s="4" t="str">
        <f aca="false">IF('Time Series Inputs'!A922="","",'Time Series Inputs'!A922)</f>
        <v/>
      </c>
      <c r="B922" s="5" t="str">
        <f aca="false">IF('Time Series Inputs'!B922="","",'Time Series Inputs'!B922)</f>
        <v/>
      </c>
      <c r="C922" s="5" t="str">
        <f aca="false">IF('Time Series Inputs'!C922="","",'Time Series Inputs'!C922)</f>
        <v/>
      </c>
      <c r="D922" s="6" t="str">
        <f aca="false">IF(A922="","",'Apply Constraints'!A922)</f>
        <v/>
      </c>
      <c r="E922" s="6" t="str">
        <f aca="false">IF(A922="","",E921*(D921*(B922/B921-1)+1))</f>
        <v/>
      </c>
    </row>
    <row r="923" customFormat="false" ht="15.75" hidden="false" customHeight="true" outlineLevel="0" collapsed="false">
      <c r="A923" s="4" t="str">
        <f aca="false">IF('Time Series Inputs'!A923="","",'Time Series Inputs'!A923)</f>
        <v/>
      </c>
      <c r="B923" s="5" t="str">
        <f aca="false">IF('Time Series Inputs'!B923="","",'Time Series Inputs'!B923)</f>
        <v/>
      </c>
      <c r="C923" s="5" t="str">
        <f aca="false">IF('Time Series Inputs'!C923="","",'Time Series Inputs'!C923)</f>
        <v/>
      </c>
      <c r="D923" s="6" t="str">
        <f aca="false">IF(A923="","",'Apply Constraints'!A923)</f>
        <v/>
      </c>
      <c r="E923" s="6" t="str">
        <f aca="false">IF(A923="","",E922*(D922*(B923/B922-1)+1))</f>
        <v/>
      </c>
    </row>
    <row r="924" customFormat="false" ht="15.75" hidden="false" customHeight="true" outlineLevel="0" collapsed="false">
      <c r="A924" s="4" t="str">
        <f aca="false">IF('Time Series Inputs'!A924="","",'Time Series Inputs'!A924)</f>
        <v/>
      </c>
      <c r="B924" s="5" t="str">
        <f aca="false">IF('Time Series Inputs'!B924="","",'Time Series Inputs'!B924)</f>
        <v/>
      </c>
      <c r="C924" s="5" t="str">
        <f aca="false">IF('Time Series Inputs'!C924="","",'Time Series Inputs'!C924)</f>
        <v/>
      </c>
      <c r="D924" s="6" t="str">
        <f aca="false">IF(A924="","",'Apply Constraints'!A924)</f>
        <v/>
      </c>
      <c r="E924" s="6" t="str">
        <f aca="false">IF(A924="","",E923*(D923*(B924/B923-1)+1))</f>
        <v/>
      </c>
    </row>
    <row r="925" customFormat="false" ht="15.75" hidden="false" customHeight="true" outlineLevel="0" collapsed="false">
      <c r="A925" s="4" t="str">
        <f aca="false">IF('Time Series Inputs'!A925="","",'Time Series Inputs'!A925)</f>
        <v/>
      </c>
      <c r="B925" s="5" t="str">
        <f aca="false">IF('Time Series Inputs'!B925="","",'Time Series Inputs'!B925)</f>
        <v/>
      </c>
      <c r="C925" s="5" t="str">
        <f aca="false">IF('Time Series Inputs'!C925="","",'Time Series Inputs'!C925)</f>
        <v/>
      </c>
      <c r="D925" s="6" t="str">
        <f aca="false">IF(A925="","",'Apply Constraints'!A925)</f>
        <v/>
      </c>
      <c r="E925" s="6" t="str">
        <f aca="false">IF(A925="","",E924*(D924*(B925/B924-1)+1))</f>
        <v/>
      </c>
    </row>
    <row r="926" customFormat="false" ht="15.75" hidden="false" customHeight="true" outlineLevel="0" collapsed="false">
      <c r="A926" s="4" t="str">
        <f aca="false">IF('Time Series Inputs'!A926="","",'Time Series Inputs'!A926)</f>
        <v/>
      </c>
      <c r="B926" s="5" t="str">
        <f aca="false">IF('Time Series Inputs'!B926="","",'Time Series Inputs'!B926)</f>
        <v/>
      </c>
      <c r="C926" s="5" t="str">
        <f aca="false">IF('Time Series Inputs'!C926="","",'Time Series Inputs'!C926)</f>
        <v/>
      </c>
      <c r="D926" s="6" t="str">
        <f aca="false">IF(A926="","",'Apply Constraints'!A926)</f>
        <v/>
      </c>
      <c r="E926" s="6" t="str">
        <f aca="false">IF(A926="","",E925*(D925*(B926/B925-1)+1))</f>
        <v/>
      </c>
    </row>
    <row r="927" customFormat="false" ht="15.75" hidden="false" customHeight="true" outlineLevel="0" collapsed="false">
      <c r="A927" s="4" t="str">
        <f aca="false">IF('Time Series Inputs'!A927="","",'Time Series Inputs'!A927)</f>
        <v/>
      </c>
      <c r="B927" s="5" t="str">
        <f aca="false">IF('Time Series Inputs'!B927="","",'Time Series Inputs'!B927)</f>
        <v/>
      </c>
      <c r="C927" s="5" t="str">
        <f aca="false">IF('Time Series Inputs'!C927="","",'Time Series Inputs'!C927)</f>
        <v/>
      </c>
      <c r="D927" s="6" t="str">
        <f aca="false">IF(A927="","",'Apply Constraints'!A927)</f>
        <v/>
      </c>
      <c r="E927" s="6" t="str">
        <f aca="false">IF(A927="","",E926*(D926*(B927/B926-1)+1))</f>
        <v/>
      </c>
    </row>
    <row r="928" customFormat="false" ht="15.75" hidden="false" customHeight="true" outlineLevel="0" collapsed="false">
      <c r="A928" s="4" t="str">
        <f aca="false">IF('Time Series Inputs'!A928="","",'Time Series Inputs'!A928)</f>
        <v/>
      </c>
      <c r="B928" s="5" t="str">
        <f aca="false">IF('Time Series Inputs'!B928="","",'Time Series Inputs'!B928)</f>
        <v/>
      </c>
      <c r="C928" s="5" t="str">
        <f aca="false">IF('Time Series Inputs'!C928="","",'Time Series Inputs'!C928)</f>
        <v/>
      </c>
      <c r="D928" s="6" t="str">
        <f aca="false">IF(A928="","",'Apply Constraints'!A928)</f>
        <v/>
      </c>
      <c r="E928" s="6" t="str">
        <f aca="false">IF(A928="","",E927*(D927*(B928/B927-1)+1))</f>
        <v/>
      </c>
    </row>
    <row r="929" customFormat="false" ht="15.75" hidden="false" customHeight="true" outlineLevel="0" collapsed="false">
      <c r="A929" s="4" t="str">
        <f aca="false">IF('Time Series Inputs'!A929="","",'Time Series Inputs'!A929)</f>
        <v/>
      </c>
      <c r="B929" s="5" t="str">
        <f aca="false">IF('Time Series Inputs'!B929="","",'Time Series Inputs'!B929)</f>
        <v/>
      </c>
      <c r="C929" s="5" t="str">
        <f aca="false">IF('Time Series Inputs'!C929="","",'Time Series Inputs'!C929)</f>
        <v/>
      </c>
      <c r="D929" s="6" t="str">
        <f aca="false">IF(A929="","",'Apply Constraints'!A929)</f>
        <v/>
      </c>
      <c r="E929" s="6" t="str">
        <f aca="false">IF(A929="","",E928*(D928*(B929/B928-1)+1))</f>
        <v/>
      </c>
    </row>
    <row r="930" customFormat="false" ht="15.75" hidden="false" customHeight="true" outlineLevel="0" collapsed="false">
      <c r="A930" s="4" t="str">
        <f aca="false">IF('Time Series Inputs'!A930="","",'Time Series Inputs'!A930)</f>
        <v/>
      </c>
      <c r="B930" s="5" t="str">
        <f aca="false">IF('Time Series Inputs'!B930="","",'Time Series Inputs'!B930)</f>
        <v/>
      </c>
      <c r="C930" s="5" t="str">
        <f aca="false">IF('Time Series Inputs'!C930="","",'Time Series Inputs'!C930)</f>
        <v/>
      </c>
      <c r="D930" s="6" t="str">
        <f aca="false">IF(A930="","",'Apply Constraints'!A930)</f>
        <v/>
      </c>
      <c r="E930" s="6" t="str">
        <f aca="false">IF(A930="","",E929*(D929*(B930/B929-1)+1))</f>
        <v/>
      </c>
    </row>
    <row r="931" customFormat="false" ht="15.75" hidden="false" customHeight="true" outlineLevel="0" collapsed="false">
      <c r="A931" s="4" t="str">
        <f aca="false">IF('Time Series Inputs'!A931="","",'Time Series Inputs'!A931)</f>
        <v/>
      </c>
      <c r="B931" s="5" t="str">
        <f aca="false">IF('Time Series Inputs'!B931="","",'Time Series Inputs'!B931)</f>
        <v/>
      </c>
      <c r="C931" s="5" t="str">
        <f aca="false">IF('Time Series Inputs'!C931="","",'Time Series Inputs'!C931)</f>
        <v/>
      </c>
      <c r="D931" s="6" t="str">
        <f aca="false">IF(A931="","",'Apply Constraints'!A931)</f>
        <v/>
      </c>
      <c r="E931" s="6" t="str">
        <f aca="false">IF(A931="","",E930*(D930*(B931/B930-1)+1))</f>
        <v/>
      </c>
    </row>
    <row r="932" customFormat="false" ht="15.75" hidden="false" customHeight="true" outlineLevel="0" collapsed="false">
      <c r="A932" s="4" t="str">
        <f aca="false">IF('Time Series Inputs'!A932="","",'Time Series Inputs'!A932)</f>
        <v/>
      </c>
      <c r="B932" s="5" t="str">
        <f aca="false">IF('Time Series Inputs'!B932="","",'Time Series Inputs'!B932)</f>
        <v/>
      </c>
      <c r="C932" s="5" t="str">
        <f aca="false">IF('Time Series Inputs'!C932="","",'Time Series Inputs'!C932)</f>
        <v/>
      </c>
      <c r="D932" s="6" t="str">
        <f aca="false">IF(A932="","",'Apply Constraints'!A932)</f>
        <v/>
      </c>
      <c r="E932" s="6" t="str">
        <f aca="false">IF(A932="","",E931*(D931*(B932/B931-1)+1))</f>
        <v/>
      </c>
    </row>
    <row r="933" customFormat="false" ht="15.75" hidden="false" customHeight="true" outlineLevel="0" collapsed="false">
      <c r="A933" s="4" t="str">
        <f aca="false">IF('Time Series Inputs'!A933="","",'Time Series Inputs'!A933)</f>
        <v/>
      </c>
      <c r="B933" s="5" t="str">
        <f aca="false">IF('Time Series Inputs'!B933="","",'Time Series Inputs'!B933)</f>
        <v/>
      </c>
      <c r="C933" s="5" t="str">
        <f aca="false">IF('Time Series Inputs'!C933="","",'Time Series Inputs'!C933)</f>
        <v/>
      </c>
      <c r="D933" s="6" t="str">
        <f aca="false">IF(A933="","",'Apply Constraints'!A933)</f>
        <v/>
      </c>
      <c r="E933" s="6" t="str">
        <f aca="false">IF(A933="","",E932*(D932*(B933/B932-1)+1))</f>
        <v/>
      </c>
    </row>
    <row r="934" customFormat="false" ht="15.75" hidden="false" customHeight="true" outlineLevel="0" collapsed="false">
      <c r="A934" s="4" t="str">
        <f aca="false">IF('Time Series Inputs'!A934="","",'Time Series Inputs'!A934)</f>
        <v/>
      </c>
      <c r="B934" s="5" t="str">
        <f aca="false">IF('Time Series Inputs'!B934="","",'Time Series Inputs'!B934)</f>
        <v/>
      </c>
      <c r="C934" s="5" t="str">
        <f aca="false">IF('Time Series Inputs'!C934="","",'Time Series Inputs'!C934)</f>
        <v/>
      </c>
      <c r="D934" s="6" t="str">
        <f aca="false">IF(A934="","",'Apply Constraints'!A934)</f>
        <v/>
      </c>
      <c r="E934" s="6" t="str">
        <f aca="false">IF(A934="","",E933*(D933*(B934/B933-1)+1))</f>
        <v/>
      </c>
    </row>
    <row r="935" customFormat="false" ht="15.75" hidden="false" customHeight="true" outlineLevel="0" collapsed="false">
      <c r="A935" s="4" t="str">
        <f aca="false">IF('Time Series Inputs'!A935="","",'Time Series Inputs'!A935)</f>
        <v/>
      </c>
      <c r="B935" s="5" t="str">
        <f aca="false">IF('Time Series Inputs'!B935="","",'Time Series Inputs'!B935)</f>
        <v/>
      </c>
      <c r="C935" s="5" t="str">
        <f aca="false">IF('Time Series Inputs'!C935="","",'Time Series Inputs'!C935)</f>
        <v/>
      </c>
      <c r="D935" s="6" t="str">
        <f aca="false">IF(A935="","",'Apply Constraints'!A935)</f>
        <v/>
      </c>
      <c r="E935" s="6" t="str">
        <f aca="false">IF(A935="","",E934*(D934*(B935/B934-1)+1))</f>
        <v/>
      </c>
    </row>
    <row r="936" customFormat="false" ht="15.75" hidden="false" customHeight="true" outlineLevel="0" collapsed="false">
      <c r="A936" s="4" t="str">
        <f aca="false">IF('Time Series Inputs'!A936="","",'Time Series Inputs'!A936)</f>
        <v/>
      </c>
      <c r="B936" s="5" t="str">
        <f aca="false">IF('Time Series Inputs'!B936="","",'Time Series Inputs'!B936)</f>
        <v/>
      </c>
      <c r="C936" s="5" t="str">
        <f aca="false">IF('Time Series Inputs'!C936="","",'Time Series Inputs'!C936)</f>
        <v/>
      </c>
      <c r="D936" s="6" t="str">
        <f aca="false">IF(A936="","",'Apply Constraints'!A936)</f>
        <v/>
      </c>
      <c r="E936" s="6" t="str">
        <f aca="false">IF(A936="","",E935*(D935*(B936/B935-1)+1))</f>
        <v/>
      </c>
    </row>
    <row r="937" customFormat="false" ht="15.75" hidden="false" customHeight="true" outlineLevel="0" collapsed="false">
      <c r="A937" s="4" t="str">
        <f aca="false">IF('Time Series Inputs'!A937="","",'Time Series Inputs'!A937)</f>
        <v/>
      </c>
      <c r="B937" s="5" t="str">
        <f aca="false">IF('Time Series Inputs'!B937="","",'Time Series Inputs'!B937)</f>
        <v/>
      </c>
      <c r="C937" s="5" t="str">
        <f aca="false">IF('Time Series Inputs'!C937="","",'Time Series Inputs'!C937)</f>
        <v/>
      </c>
      <c r="D937" s="6" t="str">
        <f aca="false">IF(A937="","",'Apply Constraints'!A937)</f>
        <v/>
      </c>
      <c r="E937" s="6" t="str">
        <f aca="false">IF(A937="","",E936*(D936*(B937/B936-1)+1))</f>
        <v/>
      </c>
    </row>
    <row r="938" customFormat="false" ht="15.75" hidden="false" customHeight="true" outlineLevel="0" collapsed="false">
      <c r="A938" s="4" t="str">
        <f aca="false">IF('Time Series Inputs'!A938="","",'Time Series Inputs'!A938)</f>
        <v/>
      </c>
      <c r="B938" s="5" t="str">
        <f aca="false">IF('Time Series Inputs'!B938="","",'Time Series Inputs'!B938)</f>
        <v/>
      </c>
      <c r="C938" s="5" t="str">
        <f aca="false">IF('Time Series Inputs'!C938="","",'Time Series Inputs'!C938)</f>
        <v/>
      </c>
      <c r="D938" s="6" t="str">
        <f aca="false">IF(A938="","",'Apply Constraints'!A938)</f>
        <v/>
      </c>
      <c r="E938" s="6" t="str">
        <f aca="false">IF(A938="","",E937*(D937*(B938/B937-1)+1))</f>
        <v/>
      </c>
    </row>
    <row r="939" customFormat="false" ht="15.75" hidden="false" customHeight="true" outlineLevel="0" collapsed="false">
      <c r="A939" s="4" t="str">
        <f aca="false">IF('Time Series Inputs'!A939="","",'Time Series Inputs'!A939)</f>
        <v/>
      </c>
      <c r="B939" s="5" t="str">
        <f aca="false">IF('Time Series Inputs'!B939="","",'Time Series Inputs'!B939)</f>
        <v/>
      </c>
      <c r="C939" s="5" t="str">
        <f aca="false">IF('Time Series Inputs'!C939="","",'Time Series Inputs'!C939)</f>
        <v/>
      </c>
      <c r="D939" s="6" t="str">
        <f aca="false">IF(A939="","",'Apply Constraints'!A939)</f>
        <v/>
      </c>
      <c r="E939" s="6" t="str">
        <f aca="false">IF(A939="","",E938*(D938*(B939/B938-1)+1))</f>
        <v/>
      </c>
    </row>
    <row r="940" customFormat="false" ht="15.75" hidden="false" customHeight="true" outlineLevel="0" collapsed="false">
      <c r="A940" s="4" t="str">
        <f aca="false">IF('Time Series Inputs'!A940="","",'Time Series Inputs'!A940)</f>
        <v/>
      </c>
      <c r="B940" s="5" t="str">
        <f aca="false">IF('Time Series Inputs'!B940="","",'Time Series Inputs'!B940)</f>
        <v/>
      </c>
      <c r="C940" s="5" t="str">
        <f aca="false">IF('Time Series Inputs'!C940="","",'Time Series Inputs'!C940)</f>
        <v/>
      </c>
      <c r="D940" s="6" t="str">
        <f aca="false">IF(A940="","",'Apply Constraints'!A940)</f>
        <v/>
      </c>
      <c r="E940" s="6" t="str">
        <f aca="false">IF(A940="","",E939*(D939*(B940/B939-1)+1))</f>
        <v/>
      </c>
    </row>
    <row r="941" customFormat="false" ht="15.75" hidden="false" customHeight="true" outlineLevel="0" collapsed="false">
      <c r="A941" s="4" t="str">
        <f aca="false">IF('Time Series Inputs'!A941="","",'Time Series Inputs'!A941)</f>
        <v/>
      </c>
      <c r="B941" s="5" t="str">
        <f aca="false">IF('Time Series Inputs'!B941="","",'Time Series Inputs'!B941)</f>
        <v/>
      </c>
      <c r="C941" s="5" t="str">
        <f aca="false">IF('Time Series Inputs'!C941="","",'Time Series Inputs'!C941)</f>
        <v/>
      </c>
      <c r="D941" s="6" t="str">
        <f aca="false">IF(A941="","",'Apply Constraints'!A941)</f>
        <v/>
      </c>
      <c r="E941" s="6" t="str">
        <f aca="false">IF(A941="","",E940*(D940*(B941/B940-1)+1))</f>
        <v/>
      </c>
    </row>
    <row r="942" customFormat="false" ht="15.75" hidden="false" customHeight="true" outlineLevel="0" collapsed="false">
      <c r="A942" s="4" t="str">
        <f aca="false">IF('Time Series Inputs'!A942="","",'Time Series Inputs'!A942)</f>
        <v/>
      </c>
      <c r="B942" s="5" t="str">
        <f aca="false">IF('Time Series Inputs'!B942="","",'Time Series Inputs'!B942)</f>
        <v/>
      </c>
      <c r="C942" s="5" t="str">
        <f aca="false">IF('Time Series Inputs'!C942="","",'Time Series Inputs'!C942)</f>
        <v/>
      </c>
      <c r="D942" s="6" t="str">
        <f aca="false">IF(A942="","",'Apply Constraints'!A942)</f>
        <v/>
      </c>
      <c r="E942" s="6" t="str">
        <f aca="false">IF(A942="","",E941*(D941*(B942/B941-1)+1))</f>
        <v/>
      </c>
    </row>
    <row r="943" customFormat="false" ht="15.75" hidden="false" customHeight="true" outlineLevel="0" collapsed="false">
      <c r="A943" s="4" t="str">
        <f aca="false">IF('Time Series Inputs'!A943="","",'Time Series Inputs'!A943)</f>
        <v/>
      </c>
      <c r="B943" s="5" t="str">
        <f aca="false">IF('Time Series Inputs'!B943="","",'Time Series Inputs'!B943)</f>
        <v/>
      </c>
      <c r="C943" s="5" t="str">
        <f aca="false">IF('Time Series Inputs'!C943="","",'Time Series Inputs'!C943)</f>
        <v/>
      </c>
      <c r="D943" s="6" t="str">
        <f aca="false">IF(A943="","",'Apply Constraints'!A943)</f>
        <v/>
      </c>
      <c r="E943" s="6" t="str">
        <f aca="false">IF(A943="","",E942*(D942*(B943/B942-1)+1))</f>
        <v/>
      </c>
    </row>
    <row r="944" customFormat="false" ht="15.75" hidden="false" customHeight="true" outlineLevel="0" collapsed="false">
      <c r="A944" s="4" t="str">
        <f aca="false">IF('Time Series Inputs'!A944="","",'Time Series Inputs'!A944)</f>
        <v/>
      </c>
      <c r="B944" s="5" t="str">
        <f aca="false">IF('Time Series Inputs'!B944="","",'Time Series Inputs'!B944)</f>
        <v/>
      </c>
      <c r="C944" s="5" t="str">
        <f aca="false">IF('Time Series Inputs'!C944="","",'Time Series Inputs'!C944)</f>
        <v/>
      </c>
      <c r="D944" s="6" t="str">
        <f aca="false">IF(A944="","",'Apply Constraints'!A944)</f>
        <v/>
      </c>
      <c r="E944" s="6" t="str">
        <f aca="false">IF(A944="","",E943*(D943*(B944/B943-1)+1))</f>
        <v/>
      </c>
    </row>
    <row r="945" customFormat="false" ht="15.75" hidden="false" customHeight="true" outlineLevel="0" collapsed="false">
      <c r="A945" s="4" t="str">
        <f aca="false">IF('Time Series Inputs'!A945="","",'Time Series Inputs'!A945)</f>
        <v/>
      </c>
      <c r="B945" s="5" t="str">
        <f aca="false">IF('Time Series Inputs'!B945="","",'Time Series Inputs'!B945)</f>
        <v/>
      </c>
      <c r="C945" s="5" t="str">
        <f aca="false">IF('Time Series Inputs'!C945="","",'Time Series Inputs'!C945)</f>
        <v/>
      </c>
      <c r="D945" s="6" t="str">
        <f aca="false">IF(A945="","",'Apply Constraints'!A945)</f>
        <v/>
      </c>
      <c r="E945" s="6" t="str">
        <f aca="false">IF(A945="","",E944*(D944*(B945/B944-1)+1))</f>
        <v/>
      </c>
    </row>
    <row r="946" customFormat="false" ht="15.75" hidden="false" customHeight="true" outlineLevel="0" collapsed="false">
      <c r="A946" s="4" t="str">
        <f aca="false">IF('Time Series Inputs'!A946="","",'Time Series Inputs'!A946)</f>
        <v/>
      </c>
      <c r="B946" s="5" t="str">
        <f aca="false">IF('Time Series Inputs'!B946="","",'Time Series Inputs'!B946)</f>
        <v/>
      </c>
      <c r="C946" s="5" t="str">
        <f aca="false">IF('Time Series Inputs'!C946="","",'Time Series Inputs'!C946)</f>
        <v/>
      </c>
      <c r="D946" s="6" t="str">
        <f aca="false">IF(A946="","",'Apply Constraints'!A946)</f>
        <v/>
      </c>
      <c r="E946" s="6" t="str">
        <f aca="false">IF(A946="","",E945*(D945*(B946/B945-1)+1))</f>
        <v/>
      </c>
    </row>
    <row r="947" customFormat="false" ht="15.75" hidden="false" customHeight="true" outlineLevel="0" collapsed="false">
      <c r="A947" s="4" t="str">
        <f aca="false">IF('Time Series Inputs'!A947="","",'Time Series Inputs'!A947)</f>
        <v/>
      </c>
      <c r="B947" s="5" t="str">
        <f aca="false">IF('Time Series Inputs'!B947="","",'Time Series Inputs'!B947)</f>
        <v/>
      </c>
      <c r="C947" s="5" t="str">
        <f aca="false">IF('Time Series Inputs'!C947="","",'Time Series Inputs'!C947)</f>
        <v/>
      </c>
      <c r="D947" s="6" t="str">
        <f aca="false">IF(A947="","",'Apply Constraints'!A947)</f>
        <v/>
      </c>
      <c r="E947" s="6" t="str">
        <f aca="false">IF(A947="","",E946*(D946*(B947/B946-1)+1))</f>
        <v/>
      </c>
    </row>
    <row r="948" customFormat="false" ht="15.75" hidden="false" customHeight="true" outlineLevel="0" collapsed="false">
      <c r="A948" s="4" t="str">
        <f aca="false">IF('Time Series Inputs'!A948="","",'Time Series Inputs'!A948)</f>
        <v/>
      </c>
      <c r="B948" s="5" t="str">
        <f aca="false">IF('Time Series Inputs'!B948="","",'Time Series Inputs'!B948)</f>
        <v/>
      </c>
      <c r="C948" s="5" t="str">
        <f aca="false">IF('Time Series Inputs'!C948="","",'Time Series Inputs'!C948)</f>
        <v/>
      </c>
      <c r="D948" s="6" t="str">
        <f aca="false">IF(A948="","",'Apply Constraints'!A948)</f>
        <v/>
      </c>
      <c r="E948" s="6" t="str">
        <f aca="false">IF(A948="","",E947*(D947*(B948/B947-1)+1))</f>
        <v/>
      </c>
    </row>
    <row r="949" customFormat="false" ht="15.75" hidden="false" customHeight="true" outlineLevel="0" collapsed="false">
      <c r="A949" s="4" t="str">
        <f aca="false">IF('Time Series Inputs'!A949="","",'Time Series Inputs'!A949)</f>
        <v/>
      </c>
      <c r="B949" s="5" t="str">
        <f aca="false">IF('Time Series Inputs'!B949="","",'Time Series Inputs'!B949)</f>
        <v/>
      </c>
      <c r="C949" s="5" t="str">
        <f aca="false">IF('Time Series Inputs'!C949="","",'Time Series Inputs'!C949)</f>
        <v/>
      </c>
      <c r="D949" s="6" t="str">
        <f aca="false">IF(A949="","",'Apply Constraints'!A949)</f>
        <v/>
      </c>
      <c r="E949" s="6" t="str">
        <f aca="false">IF(A949="","",E948*(D948*(B949/B948-1)+1))</f>
        <v/>
      </c>
    </row>
    <row r="950" customFormat="false" ht="15.75" hidden="false" customHeight="true" outlineLevel="0" collapsed="false">
      <c r="A950" s="4" t="str">
        <f aca="false">IF('Time Series Inputs'!A950="","",'Time Series Inputs'!A950)</f>
        <v/>
      </c>
      <c r="B950" s="5" t="str">
        <f aca="false">IF('Time Series Inputs'!B950="","",'Time Series Inputs'!B950)</f>
        <v/>
      </c>
      <c r="C950" s="5" t="str">
        <f aca="false">IF('Time Series Inputs'!C950="","",'Time Series Inputs'!C950)</f>
        <v/>
      </c>
      <c r="D950" s="6" t="str">
        <f aca="false">IF(A950="","",'Apply Constraints'!A950)</f>
        <v/>
      </c>
      <c r="E950" s="6" t="str">
        <f aca="false">IF(A950="","",E949*(D949*(B950/B949-1)+1))</f>
        <v/>
      </c>
    </row>
    <row r="951" customFormat="false" ht="15.75" hidden="false" customHeight="true" outlineLevel="0" collapsed="false">
      <c r="A951" s="4" t="str">
        <f aca="false">IF('Time Series Inputs'!A951="","",'Time Series Inputs'!A951)</f>
        <v/>
      </c>
      <c r="B951" s="5" t="str">
        <f aca="false">IF('Time Series Inputs'!B951="","",'Time Series Inputs'!B951)</f>
        <v/>
      </c>
      <c r="C951" s="5" t="str">
        <f aca="false">IF('Time Series Inputs'!C951="","",'Time Series Inputs'!C951)</f>
        <v/>
      </c>
      <c r="D951" s="6" t="str">
        <f aca="false">IF(A951="","",'Apply Constraints'!A951)</f>
        <v/>
      </c>
      <c r="E951" s="6" t="str">
        <f aca="false">IF(A951="","",E950*(D950*(B951/B950-1)+1))</f>
        <v/>
      </c>
    </row>
    <row r="952" customFormat="false" ht="15.75" hidden="false" customHeight="true" outlineLevel="0" collapsed="false">
      <c r="A952" s="4" t="str">
        <f aca="false">IF('Time Series Inputs'!A952="","",'Time Series Inputs'!A952)</f>
        <v/>
      </c>
      <c r="B952" s="5" t="str">
        <f aca="false">IF('Time Series Inputs'!B952="","",'Time Series Inputs'!B952)</f>
        <v/>
      </c>
      <c r="C952" s="5" t="str">
        <f aca="false">IF('Time Series Inputs'!C952="","",'Time Series Inputs'!C952)</f>
        <v/>
      </c>
      <c r="D952" s="6" t="str">
        <f aca="false">IF(A952="","",'Apply Constraints'!A952)</f>
        <v/>
      </c>
      <c r="E952" s="6" t="str">
        <f aca="false">IF(A952="","",E951*(D951*(B952/B951-1)+1))</f>
        <v/>
      </c>
    </row>
    <row r="953" customFormat="false" ht="15.75" hidden="false" customHeight="true" outlineLevel="0" collapsed="false">
      <c r="A953" s="4" t="str">
        <f aca="false">IF('Time Series Inputs'!A953="","",'Time Series Inputs'!A953)</f>
        <v/>
      </c>
      <c r="B953" s="5" t="str">
        <f aca="false">IF('Time Series Inputs'!B953="","",'Time Series Inputs'!B953)</f>
        <v/>
      </c>
      <c r="C953" s="5" t="str">
        <f aca="false">IF('Time Series Inputs'!C953="","",'Time Series Inputs'!C953)</f>
        <v/>
      </c>
      <c r="D953" s="6" t="str">
        <f aca="false">IF(A953="","",'Apply Constraints'!A953)</f>
        <v/>
      </c>
      <c r="E953" s="6" t="str">
        <f aca="false">IF(A953="","",E952*(D952*(B953/B952-1)+1))</f>
        <v/>
      </c>
    </row>
    <row r="954" customFormat="false" ht="15.75" hidden="false" customHeight="true" outlineLevel="0" collapsed="false">
      <c r="A954" s="4" t="str">
        <f aca="false">IF('Time Series Inputs'!A954="","",'Time Series Inputs'!A954)</f>
        <v/>
      </c>
      <c r="B954" s="5" t="str">
        <f aca="false">IF('Time Series Inputs'!B954="","",'Time Series Inputs'!B954)</f>
        <v/>
      </c>
      <c r="C954" s="5" t="str">
        <f aca="false">IF('Time Series Inputs'!C954="","",'Time Series Inputs'!C954)</f>
        <v/>
      </c>
      <c r="D954" s="6" t="str">
        <f aca="false">IF(A954="","",'Apply Constraints'!A954)</f>
        <v/>
      </c>
      <c r="E954" s="6" t="str">
        <f aca="false">IF(A954="","",E953*(D953*(B954/B953-1)+1))</f>
        <v/>
      </c>
    </row>
    <row r="955" customFormat="false" ht="15.75" hidden="false" customHeight="true" outlineLevel="0" collapsed="false">
      <c r="A955" s="4" t="str">
        <f aca="false">IF('Time Series Inputs'!A955="","",'Time Series Inputs'!A955)</f>
        <v/>
      </c>
      <c r="B955" s="5" t="str">
        <f aca="false">IF('Time Series Inputs'!B955="","",'Time Series Inputs'!B955)</f>
        <v/>
      </c>
      <c r="C955" s="5" t="str">
        <f aca="false">IF('Time Series Inputs'!C955="","",'Time Series Inputs'!C955)</f>
        <v/>
      </c>
      <c r="D955" s="6" t="str">
        <f aca="false">IF(A955="","",'Apply Constraints'!A955)</f>
        <v/>
      </c>
      <c r="E955" s="6" t="str">
        <f aca="false">IF(A955="","",E954*(D954*(B955/B954-1)+1))</f>
        <v/>
      </c>
    </row>
    <row r="956" customFormat="false" ht="15.75" hidden="false" customHeight="true" outlineLevel="0" collapsed="false">
      <c r="A956" s="4" t="str">
        <f aca="false">IF('Time Series Inputs'!A956="","",'Time Series Inputs'!A956)</f>
        <v/>
      </c>
      <c r="B956" s="5" t="str">
        <f aca="false">IF('Time Series Inputs'!B956="","",'Time Series Inputs'!B956)</f>
        <v/>
      </c>
      <c r="C956" s="5" t="str">
        <f aca="false">IF('Time Series Inputs'!C956="","",'Time Series Inputs'!C956)</f>
        <v/>
      </c>
      <c r="D956" s="6" t="str">
        <f aca="false">IF(A956="","",'Apply Constraints'!A956)</f>
        <v/>
      </c>
      <c r="E956" s="6" t="str">
        <f aca="false">IF(A956="","",E955*(D955*(B956/B955-1)+1))</f>
        <v/>
      </c>
    </row>
    <row r="957" customFormat="false" ht="15.75" hidden="false" customHeight="true" outlineLevel="0" collapsed="false">
      <c r="A957" s="4" t="str">
        <f aca="false">IF('Time Series Inputs'!A957="","",'Time Series Inputs'!A957)</f>
        <v/>
      </c>
      <c r="B957" s="5" t="str">
        <f aca="false">IF('Time Series Inputs'!B957="","",'Time Series Inputs'!B957)</f>
        <v/>
      </c>
      <c r="C957" s="5" t="str">
        <f aca="false">IF('Time Series Inputs'!C957="","",'Time Series Inputs'!C957)</f>
        <v/>
      </c>
      <c r="D957" s="6" t="str">
        <f aca="false">IF(A957="","",'Apply Constraints'!A957)</f>
        <v/>
      </c>
      <c r="E957" s="6" t="str">
        <f aca="false">IF(A957="","",E956*(D956*(B957/B956-1)+1))</f>
        <v/>
      </c>
    </row>
    <row r="958" customFormat="false" ht="15.75" hidden="false" customHeight="true" outlineLevel="0" collapsed="false">
      <c r="A958" s="4" t="str">
        <f aca="false">IF('Time Series Inputs'!A958="","",'Time Series Inputs'!A958)</f>
        <v/>
      </c>
      <c r="B958" s="5" t="str">
        <f aca="false">IF('Time Series Inputs'!B958="","",'Time Series Inputs'!B958)</f>
        <v/>
      </c>
      <c r="C958" s="5" t="str">
        <f aca="false">IF('Time Series Inputs'!C958="","",'Time Series Inputs'!C958)</f>
        <v/>
      </c>
      <c r="D958" s="6" t="str">
        <f aca="false">IF(A958="","",'Apply Constraints'!A958)</f>
        <v/>
      </c>
      <c r="E958" s="6" t="str">
        <f aca="false">IF(A958="","",E957*(D957*(B958/B957-1)+1))</f>
        <v/>
      </c>
    </row>
    <row r="959" customFormat="false" ht="15.75" hidden="false" customHeight="true" outlineLevel="0" collapsed="false">
      <c r="A959" s="4" t="str">
        <f aca="false">IF('Time Series Inputs'!A959="","",'Time Series Inputs'!A959)</f>
        <v/>
      </c>
      <c r="B959" s="5" t="str">
        <f aca="false">IF('Time Series Inputs'!B959="","",'Time Series Inputs'!B959)</f>
        <v/>
      </c>
      <c r="C959" s="5" t="str">
        <f aca="false">IF('Time Series Inputs'!C959="","",'Time Series Inputs'!C959)</f>
        <v/>
      </c>
      <c r="D959" s="6" t="str">
        <f aca="false">IF(A959="","",'Apply Constraints'!A959)</f>
        <v/>
      </c>
      <c r="E959" s="6" t="str">
        <f aca="false">IF(A959="","",E958*(D958*(B959/B958-1)+1))</f>
        <v/>
      </c>
    </row>
    <row r="960" customFormat="false" ht="15.75" hidden="false" customHeight="true" outlineLevel="0" collapsed="false">
      <c r="A960" s="4" t="str">
        <f aca="false">IF('Time Series Inputs'!A960="","",'Time Series Inputs'!A960)</f>
        <v/>
      </c>
      <c r="B960" s="5" t="str">
        <f aca="false">IF('Time Series Inputs'!B960="","",'Time Series Inputs'!B960)</f>
        <v/>
      </c>
      <c r="C960" s="5" t="str">
        <f aca="false">IF('Time Series Inputs'!C960="","",'Time Series Inputs'!C960)</f>
        <v/>
      </c>
      <c r="D960" s="6" t="str">
        <f aca="false">IF(A960="","",'Apply Constraints'!A960)</f>
        <v/>
      </c>
      <c r="E960" s="6" t="str">
        <f aca="false">IF(A960="","",E959*(D959*(B960/B959-1)+1))</f>
        <v/>
      </c>
    </row>
    <row r="961" customFormat="false" ht="15.75" hidden="false" customHeight="true" outlineLevel="0" collapsed="false">
      <c r="A961" s="4" t="str">
        <f aca="false">IF('Time Series Inputs'!A961="","",'Time Series Inputs'!A961)</f>
        <v/>
      </c>
      <c r="B961" s="5" t="str">
        <f aca="false">IF('Time Series Inputs'!B961="","",'Time Series Inputs'!B961)</f>
        <v/>
      </c>
      <c r="C961" s="5" t="str">
        <f aca="false">IF('Time Series Inputs'!C961="","",'Time Series Inputs'!C961)</f>
        <v/>
      </c>
      <c r="D961" s="6" t="str">
        <f aca="false">IF(A961="","",'Apply Constraints'!A961)</f>
        <v/>
      </c>
      <c r="E961" s="6" t="str">
        <f aca="false">IF(A961="","",E960*(D960*(B961/B960-1)+1))</f>
        <v/>
      </c>
    </row>
    <row r="962" customFormat="false" ht="15.75" hidden="false" customHeight="true" outlineLevel="0" collapsed="false">
      <c r="A962" s="4" t="str">
        <f aca="false">IF('Time Series Inputs'!A962="","",'Time Series Inputs'!A962)</f>
        <v/>
      </c>
      <c r="B962" s="5" t="str">
        <f aca="false">IF('Time Series Inputs'!B962="","",'Time Series Inputs'!B962)</f>
        <v/>
      </c>
      <c r="C962" s="5" t="str">
        <f aca="false">IF('Time Series Inputs'!C962="","",'Time Series Inputs'!C962)</f>
        <v/>
      </c>
      <c r="D962" s="6" t="str">
        <f aca="false">IF(A962="","",'Apply Constraints'!A962)</f>
        <v/>
      </c>
      <c r="E962" s="6" t="str">
        <f aca="false">IF(A962="","",E961*(D961*(B962/B961-1)+1))</f>
        <v/>
      </c>
    </row>
    <row r="963" customFormat="false" ht="15.75" hidden="false" customHeight="true" outlineLevel="0" collapsed="false">
      <c r="A963" s="4" t="str">
        <f aca="false">IF('Time Series Inputs'!A963="","",'Time Series Inputs'!A963)</f>
        <v/>
      </c>
      <c r="B963" s="5" t="str">
        <f aca="false">IF('Time Series Inputs'!B963="","",'Time Series Inputs'!B963)</f>
        <v/>
      </c>
      <c r="C963" s="5" t="str">
        <f aca="false">IF('Time Series Inputs'!C963="","",'Time Series Inputs'!C963)</f>
        <v/>
      </c>
      <c r="D963" s="6" t="str">
        <f aca="false">IF(A963="","",'Apply Constraints'!A963)</f>
        <v/>
      </c>
      <c r="E963" s="6" t="str">
        <f aca="false">IF(A963="","",E962*(D962*(B963/B962-1)+1))</f>
        <v/>
      </c>
    </row>
    <row r="964" customFormat="false" ht="15.75" hidden="false" customHeight="true" outlineLevel="0" collapsed="false">
      <c r="A964" s="4" t="str">
        <f aca="false">IF('Time Series Inputs'!A964="","",'Time Series Inputs'!A964)</f>
        <v/>
      </c>
      <c r="B964" s="5" t="str">
        <f aca="false">IF('Time Series Inputs'!B964="","",'Time Series Inputs'!B964)</f>
        <v/>
      </c>
      <c r="C964" s="5" t="str">
        <f aca="false">IF('Time Series Inputs'!C964="","",'Time Series Inputs'!C964)</f>
        <v/>
      </c>
      <c r="D964" s="6" t="str">
        <f aca="false">IF(A964="","",'Apply Constraints'!A964)</f>
        <v/>
      </c>
      <c r="E964" s="6" t="str">
        <f aca="false">IF(A964="","",E963*(D963*(B964/B963-1)+1))</f>
        <v/>
      </c>
    </row>
    <row r="965" customFormat="false" ht="15.75" hidden="false" customHeight="true" outlineLevel="0" collapsed="false">
      <c r="A965" s="4" t="str">
        <f aca="false">IF('Time Series Inputs'!A965="","",'Time Series Inputs'!A965)</f>
        <v/>
      </c>
      <c r="B965" s="5" t="str">
        <f aca="false">IF('Time Series Inputs'!B965="","",'Time Series Inputs'!B965)</f>
        <v/>
      </c>
      <c r="C965" s="5" t="str">
        <f aca="false">IF('Time Series Inputs'!C965="","",'Time Series Inputs'!C965)</f>
        <v/>
      </c>
      <c r="D965" s="6" t="str">
        <f aca="false">IF(A965="","",'Apply Constraints'!A965)</f>
        <v/>
      </c>
      <c r="E965" s="6" t="str">
        <f aca="false">IF(A965="","",E964*(D964*(B965/B964-1)+1))</f>
        <v/>
      </c>
    </row>
    <row r="966" customFormat="false" ht="15.75" hidden="false" customHeight="true" outlineLevel="0" collapsed="false">
      <c r="A966" s="4" t="str">
        <f aca="false">IF('Time Series Inputs'!A966="","",'Time Series Inputs'!A966)</f>
        <v/>
      </c>
      <c r="B966" s="5" t="str">
        <f aca="false">IF('Time Series Inputs'!B966="","",'Time Series Inputs'!B966)</f>
        <v/>
      </c>
      <c r="C966" s="5" t="str">
        <f aca="false">IF('Time Series Inputs'!C966="","",'Time Series Inputs'!C966)</f>
        <v/>
      </c>
      <c r="D966" s="6" t="str">
        <f aca="false">IF(A966="","",'Apply Constraints'!A966)</f>
        <v/>
      </c>
      <c r="E966" s="6" t="str">
        <f aca="false">IF(A966="","",E965*(D965*(B966/B965-1)+1))</f>
        <v/>
      </c>
    </row>
    <row r="967" customFormat="false" ht="15.75" hidden="false" customHeight="true" outlineLevel="0" collapsed="false">
      <c r="A967" s="4" t="str">
        <f aca="false">IF('Time Series Inputs'!A967="","",'Time Series Inputs'!A967)</f>
        <v/>
      </c>
      <c r="B967" s="5" t="str">
        <f aca="false">IF('Time Series Inputs'!B967="","",'Time Series Inputs'!B967)</f>
        <v/>
      </c>
      <c r="C967" s="5" t="str">
        <f aca="false">IF('Time Series Inputs'!C967="","",'Time Series Inputs'!C967)</f>
        <v/>
      </c>
      <c r="D967" s="6" t="str">
        <f aca="false">IF(A967="","",'Apply Constraints'!A967)</f>
        <v/>
      </c>
      <c r="E967" s="6" t="str">
        <f aca="false">IF(A967="","",E966*(D966*(B967/B966-1)+1))</f>
        <v/>
      </c>
    </row>
    <row r="968" customFormat="false" ht="15.75" hidden="false" customHeight="true" outlineLevel="0" collapsed="false">
      <c r="A968" s="4" t="str">
        <f aca="false">IF('Time Series Inputs'!A968="","",'Time Series Inputs'!A968)</f>
        <v/>
      </c>
      <c r="B968" s="5" t="str">
        <f aca="false">IF('Time Series Inputs'!B968="","",'Time Series Inputs'!B968)</f>
        <v/>
      </c>
      <c r="C968" s="5" t="str">
        <f aca="false">IF('Time Series Inputs'!C968="","",'Time Series Inputs'!C968)</f>
        <v/>
      </c>
      <c r="D968" s="6" t="str">
        <f aca="false">IF(A968="","",'Apply Constraints'!A968)</f>
        <v/>
      </c>
      <c r="E968" s="6" t="str">
        <f aca="false">IF(A968="","",E967*(D967*(B968/B967-1)+1))</f>
        <v/>
      </c>
    </row>
    <row r="969" customFormat="false" ht="15.75" hidden="false" customHeight="true" outlineLevel="0" collapsed="false">
      <c r="A969" s="4" t="str">
        <f aca="false">IF('Time Series Inputs'!A969="","",'Time Series Inputs'!A969)</f>
        <v/>
      </c>
      <c r="B969" s="5" t="str">
        <f aca="false">IF('Time Series Inputs'!B969="","",'Time Series Inputs'!B969)</f>
        <v/>
      </c>
      <c r="C969" s="5" t="str">
        <f aca="false">IF('Time Series Inputs'!C969="","",'Time Series Inputs'!C969)</f>
        <v/>
      </c>
      <c r="D969" s="6" t="str">
        <f aca="false">IF(A969="","",'Apply Constraints'!A969)</f>
        <v/>
      </c>
      <c r="E969" s="6" t="str">
        <f aca="false">IF(A969="","",E968*(D968*(B969/B968-1)+1))</f>
        <v/>
      </c>
    </row>
    <row r="970" customFormat="false" ht="15.75" hidden="false" customHeight="true" outlineLevel="0" collapsed="false">
      <c r="A970" s="4" t="str">
        <f aca="false">IF('Time Series Inputs'!A970="","",'Time Series Inputs'!A970)</f>
        <v/>
      </c>
      <c r="B970" s="5" t="str">
        <f aca="false">IF('Time Series Inputs'!B970="","",'Time Series Inputs'!B970)</f>
        <v/>
      </c>
      <c r="C970" s="5" t="str">
        <f aca="false">IF('Time Series Inputs'!C970="","",'Time Series Inputs'!C970)</f>
        <v/>
      </c>
      <c r="D970" s="6" t="str">
        <f aca="false">IF(A970="","",'Apply Constraints'!A970)</f>
        <v/>
      </c>
      <c r="E970" s="6" t="str">
        <f aca="false">IF(A970="","",E969*(D969*(B970/B969-1)+1))</f>
        <v/>
      </c>
    </row>
    <row r="971" customFormat="false" ht="15.75" hidden="false" customHeight="true" outlineLevel="0" collapsed="false">
      <c r="A971" s="4" t="str">
        <f aca="false">IF('Time Series Inputs'!A971="","",'Time Series Inputs'!A971)</f>
        <v/>
      </c>
      <c r="B971" s="5" t="str">
        <f aca="false">IF('Time Series Inputs'!B971="","",'Time Series Inputs'!B971)</f>
        <v/>
      </c>
      <c r="C971" s="5" t="str">
        <f aca="false">IF('Time Series Inputs'!C971="","",'Time Series Inputs'!C971)</f>
        <v/>
      </c>
      <c r="D971" s="6" t="str">
        <f aca="false">IF(A971="","",'Apply Constraints'!A971)</f>
        <v/>
      </c>
      <c r="E971" s="6" t="str">
        <f aca="false">IF(A971="","",E970*(D970*(B971/B970-1)+1))</f>
        <v/>
      </c>
    </row>
    <row r="972" customFormat="false" ht="15.75" hidden="false" customHeight="true" outlineLevel="0" collapsed="false">
      <c r="A972" s="4" t="str">
        <f aca="false">IF('Time Series Inputs'!A972="","",'Time Series Inputs'!A972)</f>
        <v/>
      </c>
      <c r="B972" s="5" t="str">
        <f aca="false">IF('Time Series Inputs'!B972="","",'Time Series Inputs'!B972)</f>
        <v/>
      </c>
      <c r="C972" s="5" t="str">
        <f aca="false">IF('Time Series Inputs'!C972="","",'Time Series Inputs'!C972)</f>
        <v/>
      </c>
      <c r="D972" s="6" t="str">
        <f aca="false">IF(A972="","",'Apply Constraints'!A972)</f>
        <v/>
      </c>
      <c r="E972" s="6" t="str">
        <f aca="false">IF(A972="","",E971*(D971*(B972/B971-1)+1))</f>
        <v/>
      </c>
    </row>
    <row r="973" customFormat="false" ht="15.75" hidden="false" customHeight="true" outlineLevel="0" collapsed="false">
      <c r="A973" s="4" t="str">
        <f aca="false">IF('Time Series Inputs'!A973="","",'Time Series Inputs'!A973)</f>
        <v/>
      </c>
      <c r="B973" s="5" t="str">
        <f aca="false">IF('Time Series Inputs'!B973="","",'Time Series Inputs'!B973)</f>
        <v/>
      </c>
      <c r="C973" s="5" t="str">
        <f aca="false">IF('Time Series Inputs'!C973="","",'Time Series Inputs'!C973)</f>
        <v/>
      </c>
      <c r="D973" s="6" t="str">
        <f aca="false">IF(A973="","",'Apply Constraints'!A973)</f>
        <v/>
      </c>
      <c r="E973" s="6" t="str">
        <f aca="false">IF(A973="","",E972*(D972*(B973/B972-1)+1))</f>
        <v/>
      </c>
    </row>
    <row r="974" customFormat="false" ht="15.75" hidden="false" customHeight="true" outlineLevel="0" collapsed="false">
      <c r="A974" s="4" t="str">
        <f aca="false">IF('Time Series Inputs'!A974="","",'Time Series Inputs'!A974)</f>
        <v/>
      </c>
      <c r="B974" s="5" t="str">
        <f aca="false">IF('Time Series Inputs'!B974="","",'Time Series Inputs'!B974)</f>
        <v/>
      </c>
      <c r="C974" s="5" t="str">
        <f aca="false">IF('Time Series Inputs'!C974="","",'Time Series Inputs'!C974)</f>
        <v/>
      </c>
      <c r="D974" s="6" t="str">
        <f aca="false">IF(A974="","",'Apply Constraints'!A974)</f>
        <v/>
      </c>
      <c r="E974" s="6" t="str">
        <f aca="false">IF(A974="","",E973*(D973*(B974/B973-1)+1))</f>
        <v/>
      </c>
    </row>
    <row r="975" customFormat="false" ht="15.75" hidden="false" customHeight="true" outlineLevel="0" collapsed="false">
      <c r="A975" s="4" t="str">
        <f aca="false">IF('Time Series Inputs'!A975="","",'Time Series Inputs'!A975)</f>
        <v/>
      </c>
      <c r="B975" s="5" t="str">
        <f aca="false">IF('Time Series Inputs'!B975="","",'Time Series Inputs'!B975)</f>
        <v/>
      </c>
      <c r="C975" s="5" t="str">
        <f aca="false">IF('Time Series Inputs'!C975="","",'Time Series Inputs'!C975)</f>
        <v/>
      </c>
      <c r="D975" s="6" t="str">
        <f aca="false">IF(A975="","",'Apply Constraints'!A975)</f>
        <v/>
      </c>
      <c r="E975" s="6" t="str">
        <f aca="false">IF(A975="","",E974*(D974*(B975/B974-1)+1))</f>
        <v/>
      </c>
    </row>
    <row r="976" customFormat="false" ht="15.75" hidden="false" customHeight="true" outlineLevel="0" collapsed="false">
      <c r="A976" s="4" t="str">
        <f aca="false">IF('Time Series Inputs'!A976="","",'Time Series Inputs'!A976)</f>
        <v/>
      </c>
      <c r="B976" s="5" t="str">
        <f aca="false">IF('Time Series Inputs'!B976="","",'Time Series Inputs'!B976)</f>
        <v/>
      </c>
      <c r="C976" s="5" t="str">
        <f aca="false">IF('Time Series Inputs'!C976="","",'Time Series Inputs'!C976)</f>
        <v/>
      </c>
      <c r="D976" s="6" t="str">
        <f aca="false">IF(A976="","",'Apply Constraints'!A976)</f>
        <v/>
      </c>
      <c r="E976" s="6" t="str">
        <f aca="false">IF(A976="","",E975*(D975*(B976/B975-1)+1))</f>
        <v/>
      </c>
    </row>
    <row r="977" customFormat="false" ht="15.75" hidden="false" customHeight="true" outlineLevel="0" collapsed="false">
      <c r="A977" s="4" t="str">
        <f aca="false">IF('Time Series Inputs'!A977="","",'Time Series Inputs'!A977)</f>
        <v/>
      </c>
      <c r="B977" s="5" t="str">
        <f aca="false">IF('Time Series Inputs'!B977="","",'Time Series Inputs'!B977)</f>
        <v/>
      </c>
      <c r="C977" s="5" t="str">
        <f aca="false">IF('Time Series Inputs'!C977="","",'Time Series Inputs'!C977)</f>
        <v/>
      </c>
      <c r="D977" s="6" t="str">
        <f aca="false">IF(A977="","",'Apply Constraints'!A977)</f>
        <v/>
      </c>
      <c r="E977" s="6" t="str">
        <f aca="false">IF(A977="","",E976*(D976*(B977/B976-1)+1))</f>
        <v/>
      </c>
    </row>
    <row r="978" customFormat="false" ht="15.75" hidden="false" customHeight="true" outlineLevel="0" collapsed="false">
      <c r="A978" s="4" t="str">
        <f aca="false">IF('Time Series Inputs'!A978="","",'Time Series Inputs'!A978)</f>
        <v/>
      </c>
      <c r="B978" s="5" t="str">
        <f aca="false">IF('Time Series Inputs'!B978="","",'Time Series Inputs'!B978)</f>
        <v/>
      </c>
      <c r="C978" s="5" t="str">
        <f aca="false">IF('Time Series Inputs'!C978="","",'Time Series Inputs'!C978)</f>
        <v/>
      </c>
      <c r="D978" s="6" t="str">
        <f aca="false">IF(A978="","",'Apply Constraints'!A978)</f>
        <v/>
      </c>
      <c r="E978" s="6" t="str">
        <f aca="false">IF(A978="","",E977*(D977*(B978/B977-1)+1))</f>
        <v/>
      </c>
    </row>
    <row r="979" customFormat="false" ht="15.75" hidden="false" customHeight="true" outlineLevel="0" collapsed="false">
      <c r="A979" s="4" t="str">
        <f aca="false">IF('Time Series Inputs'!A979="","",'Time Series Inputs'!A979)</f>
        <v/>
      </c>
      <c r="B979" s="5" t="str">
        <f aca="false">IF('Time Series Inputs'!B979="","",'Time Series Inputs'!B979)</f>
        <v/>
      </c>
      <c r="C979" s="5" t="str">
        <f aca="false">IF('Time Series Inputs'!C979="","",'Time Series Inputs'!C979)</f>
        <v/>
      </c>
      <c r="D979" s="6" t="str">
        <f aca="false">IF(A979="","",'Apply Constraints'!A979)</f>
        <v/>
      </c>
      <c r="E979" s="6" t="str">
        <f aca="false">IF(A979="","",E978*(D978*(B979/B978-1)+1))</f>
        <v/>
      </c>
    </row>
    <row r="980" customFormat="false" ht="15.75" hidden="false" customHeight="true" outlineLevel="0" collapsed="false">
      <c r="A980" s="4" t="str">
        <f aca="false">IF('Time Series Inputs'!A980="","",'Time Series Inputs'!A980)</f>
        <v/>
      </c>
      <c r="B980" s="5" t="str">
        <f aca="false">IF('Time Series Inputs'!B980="","",'Time Series Inputs'!B980)</f>
        <v/>
      </c>
      <c r="C980" s="5" t="str">
        <f aca="false">IF('Time Series Inputs'!C980="","",'Time Series Inputs'!C980)</f>
        <v/>
      </c>
      <c r="D980" s="6" t="str">
        <f aca="false">IF(A980="","",'Apply Constraints'!A980)</f>
        <v/>
      </c>
      <c r="E980" s="6" t="str">
        <f aca="false">IF(A980="","",E979*(D979*(B980/B979-1)+1))</f>
        <v/>
      </c>
    </row>
    <row r="981" customFormat="false" ht="15.75" hidden="false" customHeight="true" outlineLevel="0" collapsed="false">
      <c r="A981" s="4" t="str">
        <f aca="false">IF('Time Series Inputs'!A981="","",'Time Series Inputs'!A981)</f>
        <v/>
      </c>
      <c r="B981" s="5" t="str">
        <f aca="false">IF('Time Series Inputs'!B981="","",'Time Series Inputs'!B981)</f>
        <v/>
      </c>
      <c r="C981" s="5" t="str">
        <f aca="false">IF('Time Series Inputs'!C981="","",'Time Series Inputs'!C981)</f>
        <v/>
      </c>
      <c r="D981" s="6" t="str">
        <f aca="false">IF(A981="","",'Apply Constraints'!A981)</f>
        <v/>
      </c>
      <c r="E981" s="6" t="str">
        <f aca="false">IF(A981="","",E980*(D980*(B981/B980-1)+1))</f>
        <v/>
      </c>
    </row>
    <row r="982" customFormat="false" ht="15.75" hidden="false" customHeight="true" outlineLevel="0" collapsed="false">
      <c r="A982" s="4" t="str">
        <f aca="false">IF('Time Series Inputs'!A982="","",'Time Series Inputs'!A982)</f>
        <v/>
      </c>
      <c r="B982" s="5" t="str">
        <f aca="false">IF('Time Series Inputs'!B982="","",'Time Series Inputs'!B982)</f>
        <v/>
      </c>
      <c r="C982" s="5" t="str">
        <f aca="false">IF('Time Series Inputs'!C982="","",'Time Series Inputs'!C982)</f>
        <v/>
      </c>
      <c r="D982" s="6" t="str">
        <f aca="false">IF(A982="","",'Apply Constraints'!A982)</f>
        <v/>
      </c>
      <c r="E982" s="6" t="str">
        <f aca="false">IF(A982="","",E981*(D981*(B982/B981-1)+1))</f>
        <v/>
      </c>
    </row>
    <row r="983" customFormat="false" ht="15.75" hidden="false" customHeight="true" outlineLevel="0" collapsed="false">
      <c r="A983" s="4" t="str">
        <f aca="false">IF('Time Series Inputs'!A983="","",'Time Series Inputs'!A983)</f>
        <v/>
      </c>
      <c r="B983" s="5" t="str">
        <f aca="false">IF('Time Series Inputs'!B983="","",'Time Series Inputs'!B983)</f>
        <v/>
      </c>
      <c r="C983" s="5" t="str">
        <f aca="false">IF('Time Series Inputs'!C983="","",'Time Series Inputs'!C983)</f>
        <v/>
      </c>
      <c r="D983" s="6" t="str">
        <f aca="false">IF(A983="","",'Apply Constraints'!A983)</f>
        <v/>
      </c>
      <c r="E983" s="6" t="str">
        <f aca="false">IF(A983="","",E982*(D982*(B983/B982-1)+1))</f>
        <v/>
      </c>
    </row>
    <row r="984" customFormat="false" ht="15.75" hidden="false" customHeight="true" outlineLevel="0" collapsed="false">
      <c r="A984" s="4" t="str">
        <f aca="false">IF('Time Series Inputs'!A984="","",'Time Series Inputs'!A984)</f>
        <v/>
      </c>
      <c r="B984" s="5" t="str">
        <f aca="false">IF('Time Series Inputs'!B984="","",'Time Series Inputs'!B984)</f>
        <v/>
      </c>
      <c r="C984" s="5" t="str">
        <f aca="false">IF('Time Series Inputs'!C984="","",'Time Series Inputs'!C984)</f>
        <v/>
      </c>
      <c r="D984" s="6" t="str">
        <f aca="false">IF(A984="","",'Apply Constraints'!A984)</f>
        <v/>
      </c>
      <c r="E984" s="6" t="str">
        <f aca="false">IF(A984="","",E983*(D983*(B984/B983-1)+1))</f>
        <v/>
      </c>
    </row>
    <row r="985" customFormat="false" ht="15.75" hidden="false" customHeight="true" outlineLevel="0" collapsed="false">
      <c r="A985" s="4" t="str">
        <f aca="false">IF('Time Series Inputs'!A985="","",'Time Series Inputs'!A985)</f>
        <v/>
      </c>
      <c r="B985" s="5" t="str">
        <f aca="false">IF('Time Series Inputs'!B985="","",'Time Series Inputs'!B985)</f>
        <v/>
      </c>
      <c r="C985" s="5" t="str">
        <f aca="false">IF('Time Series Inputs'!C985="","",'Time Series Inputs'!C985)</f>
        <v/>
      </c>
      <c r="D985" s="6" t="str">
        <f aca="false">IF(A985="","",'Apply Constraints'!A985)</f>
        <v/>
      </c>
      <c r="E985" s="6" t="str">
        <f aca="false">IF(A985="","",E984*(D984*(B985/B984-1)+1))</f>
        <v/>
      </c>
    </row>
    <row r="986" customFormat="false" ht="15.75" hidden="false" customHeight="true" outlineLevel="0" collapsed="false">
      <c r="A986" s="4" t="str">
        <f aca="false">IF('Time Series Inputs'!A986="","",'Time Series Inputs'!A986)</f>
        <v/>
      </c>
      <c r="B986" s="5" t="str">
        <f aca="false">IF('Time Series Inputs'!B986="","",'Time Series Inputs'!B986)</f>
        <v/>
      </c>
      <c r="C986" s="5" t="str">
        <f aca="false">IF('Time Series Inputs'!C986="","",'Time Series Inputs'!C986)</f>
        <v/>
      </c>
      <c r="D986" s="6" t="str">
        <f aca="false">IF(A986="","",'Apply Constraints'!A986)</f>
        <v/>
      </c>
      <c r="E986" s="6" t="str">
        <f aca="false">IF(A986="","",E985*(D985*(B986/B985-1)+1))</f>
        <v/>
      </c>
    </row>
    <row r="987" customFormat="false" ht="15.75" hidden="false" customHeight="true" outlineLevel="0" collapsed="false">
      <c r="A987" s="4" t="str">
        <f aca="false">IF('Time Series Inputs'!A987="","",'Time Series Inputs'!A987)</f>
        <v/>
      </c>
      <c r="B987" s="5" t="str">
        <f aca="false">IF('Time Series Inputs'!B987="","",'Time Series Inputs'!B987)</f>
        <v/>
      </c>
      <c r="C987" s="5" t="str">
        <f aca="false">IF('Time Series Inputs'!C987="","",'Time Series Inputs'!C987)</f>
        <v/>
      </c>
      <c r="D987" s="6" t="str">
        <f aca="false">IF(A987="","",'Apply Constraints'!A987)</f>
        <v/>
      </c>
      <c r="E987" s="6" t="str">
        <f aca="false">IF(A987="","",E986*(D986*(B987/B986-1)+1))</f>
        <v/>
      </c>
    </row>
    <row r="988" customFormat="false" ht="15.75" hidden="false" customHeight="true" outlineLevel="0" collapsed="false">
      <c r="A988" s="4" t="str">
        <f aca="false">IF('Time Series Inputs'!A988="","",'Time Series Inputs'!A988)</f>
        <v/>
      </c>
      <c r="B988" s="5" t="str">
        <f aca="false">IF('Time Series Inputs'!B988="","",'Time Series Inputs'!B988)</f>
        <v/>
      </c>
      <c r="C988" s="5" t="str">
        <f aca="false">IF('Time Series Inputs'!C988="","",'Time Series Inputs'!C988)</f>
        <v/>
      </c>
      <c r="D988" s="6" t="str">
        <f aca="false">IF(A988="","",'Apply Constraints'!A988)</f>
        <v/>
      </c>
      <c r="E988" s="6" t="str">
        <f aca="false">IF(A988="","",E987*(D987*(B988/B987-1)+1))</f>
        <v/>
      </c>
    </row>
    <row r="989" customFormat="false" ht="15.75" hidden="false" customHeight="true" outlineLevel="0" collapsed="false">
      <c r="A989" s="4" t="str">
        <f aca="false">IF('Time Series Inputs'!A989="","",'Time Series Inputs'!A989)</f>
        <v/>
      </c>
      <c r="B989" s="5" t="str">
        <f aca="false">IF('Time Series Inputs'!B989="","",'Time Series Inputs'!B989)</f>
        <v/>
      </c>
      <c r="C989" s="5" t="str">
        <f aca="false">IF('Time Series Inputs'!C989="","",'Time Series Inputs'!C989)</f>
        <v/>
      </c>
      <c r="D989" s="6" t="str">
        <f aca="false">IF(A989="","",'Apply Constraints'!A989)</f>
        <v/>
      </c>
      <c r="E989" s="6" t="str">
        <f aca="false">IF(A989="","",E988*(D988*(B989/B988-1)+1))</f>
        <v/>
      </c>
    </row>
    <row r="990" customFormat="false" ht="15.75" hidden="false" customHeight="true" outlineLevel="0" collapsed="false">
      <c r="A990" s="4" t="str">
        <f aca="false">IF('Time Series Inputs'!A990="","",'Time Series Inputs'!A990)</f>
        <v/>
      </c>
      <c r="B990" s="5" t="str">
        <f aca="false">IF('Time Series Inputs'!B990="","",'Time Series Inputs'!B990)</f>
        <v/>
      </c>
      <c r="C990" s="5" t="str">
        <f aca="false">IF('Time Series Inputs'!C990="","",'Time Series Inputs'!C990)</f>
        <v/>
      </c>
      <c r="D990" s="6" t="str">
        <f aca="false">IF(A990="","",'Apply Constraints'!A990)</f>
        <v/>
      </c>
      <c r="E990" s="6" t="str">
        <f aca="false">IF(A990="","",E989*(D989*(B990/B989-1)+1))</f>
        <v/>
      </c>
    </row>
    <row r="991" customFormat="false" ht="15.75" hidden="false" customHeight="true" outlineLevel="0" collapsed="false">
      <c r="A991" s="4" t="str">
        <f aca="false">IF('Time Series Inputs'!A991="","",'Time Series Inputs'!A991)</f>
        <v/>
      </c>
      <c r="B991" s="5" t="str">
        <f aca="false">IF('Time Series Inputs'!B991="","",'Time Series Inputs'!B991)</f>
        <v/>
      </c>
      <c r="C991" s="5" t="str">
        <f aca="false">IF('Time Series Inputs'!C991="","",'Time Series Inputs'!C991)</f>
        <v/>
      </c>
      <c r="D991" s="6" t="str">
        <f aca="false">IF(A991="","",'Apply Constraints'!A991)</f>
        <v/>
      </c>
      <c r="E991" s="6" t="str">
        <f aca="false">IF(A991="","",E990*(D990*(B991/B990-1)+1))</f>
        <v/>
      </c>
    </row>
    <row r="992" customFormat="false" ht="15.75" hidden="false" customHeight="true" outlineLevel="0" collapsed="false">
      <c r="A992" s="4" t="str">
        <f aca="false">IF('Time Series Inputs'!A992="","",'Time Series Inputs'!A992)</f>
        <v/>
      </c>
      <c r="B992" s="5" t="str">
        <f aca="false">IF('Time Series Inputs'!B992="","",'Time Series Inputs'!B992)</f>
        <v/>
      </c>
      <c r="C992" s="5" t="str">
        <f aca="false">IF('Time Series Inputs'!C992="","",'Time Series Inputs'!C992)</f>
        <v/>
      </c>
      <c r="D992" s="6" t="str">
        <f aca="false">IF(A992="","",'Apply Constraints'!A992)</f>
        <v/>
      </c>
      <c r="E992" s="6" t="str">
        <f aca="false">IF(A992="","",E991*(D991*(B992/B991-1)+1))</f>
        <v/>
      </c>
    </row>
    <row r="993" customFormat="false" ht="15.75" hidden="false" customHeight="true" outlineLevel="0" collapsed="false">
      <c r="A993" s="4" t="str">
        <f aca="false">IF('Time Series Inputs'!A993="","",'Time Series Inputs'!A993)</f>
        <v/>
      </c>
      <c r="B993" s="5" t="str">
        <f aca="false">IF('Time Series Inputs'!B993="","",'Time Series Inputs'!B993)</f>
        <v/>
      </c>
      <c r="C993" s="5" t="str">
        <f aca="false">IF('Time Series Inputs'!C993="","",'Time Series Inputs'!C993)</f>
        <v/>
      </c>
      <c r="D993" s="6" t="str">
        <f aca="false">IF(A993="","",'Apply Constraints'!A993)</f>
        <v/>
      </c>
      <c r="E993" s="6" t="str">
        <f aca="false">IF(A993="","",E992*(D992*(B993/B992-1)+1))</f>
        <v/>
      </c>
    </row>
    <row r="994" customFormat="false" ht="15.75" hidden="false" customHeight="true" outlineLevel="0" collapsed="false">
      <c r="A994" s="4" t="str">
        <f aca="false">IF('Time Series Inputs'!A994="","",'Time Series Inputs'!A994)</f>
        <v/>
      </c>
      <c r="B994" s="5" t="str">
        <f aca="false">IF('Time Series Inputs'!B994="","",'Time Series Inputs'!B994)</f>
        <v/>
      </c>
      <c r="C994" s="5" t="str">
        <f aca="false">IF('Time Series Inputs'!C994="","",'Time Series Inputs'!C994)</f>
        <v/>
      </c>
      <c r="D994" s="6" t="str">
        <f aca="false">IF(A994="","",'Apply Constraints'!A994)</f>
        <v/>
      </c>
      <c r="E994" s="6" t="str">
        <f aca="false">IF(A994="","",E993*(D993*(B994/B993-1)+1))</f>
        <v/>
      </c>
    </row>
    <row r="995" customFormat="false" ht="15.75" hidden="false" customHeight="true" outlineLevel="0" collapsed="false">
      <c r="A995" s="4" t="str">
        <f aca="false">IF('Time Series Inputs'!A995="","",'Time Series Inputs'!A995)</f>
        <v/>
      </c>
      <c r="B995" s="5" t="str">
        <f aca="false">IF('Time Series Inputs'!B995="","",'Time Series Inputs'!B995)</f>
        <v/>
      </c>
      <c r="C995" s="5" t="str">
        <f aca="false">IF('Time Series Inputs'!C995="","",'Time Series Inputs'!C995)</f>
        <v/>
      </c>
      <c r="D995" s="6" t="str">
        <f aca="false">IF(A995="","",'Apply Constraints'!A995)</f>
        <v/>
      </c>
      <c r="E995" s="6" t="str">
        <f aca="false">IF(A995="","",E994*(D994*(B995/B994-1)+1))</f>
        <v/>
      </c>
    </row>
    <row r="996" customFormat="false" ht="15.75" hidden="false" customHeight="true" outlineLevel="0" collapsed="false">
      <c r="A996" s="4" t="str">
        <f aca="false">IF('Time Series Inputs'!A996="","",'Time Series Inputs'!A996)</f>
        <v/>
      </c>
      <c r="B996" s="5" t="str">
        <f aca="false">IF('Time Series Inputs'!B996="","",'Time Series Inputs'!B996)</f>
        <v/>
      </c>
      <c r="C996" s="5" t="str">
        <f aca="false">IF('Time Series Inputs'!C996="","",'Time Series Inputs'!C996)</f>
        <v/>
      </c>
      <c r="D996" s="6" t="str">
        <f aca="false">IF(A996="","",'Apply Constraints'!A996)</f>
        <v/>
      </c>
      <c r="E996" s="6" t="str">
        <f aca="false">IF(A996="","",E995*(D995*(B996/B995-1)+1))</f>
        <v/>
      </c>
    </row>
    <row r="997" customFormat="false" ht="15.75" hidden="false" customHeight="true" outlineLevel="0" collapsed="false">
      <c r="A997" s="4" t="str">
        <f aca="false">IF('Time Series Inputs'!A997="","",'Time Series Inputs'!A997)</f>
        <v/>
      </c>
      <c r="B997" s="5" t="str">
        <f aca="false">IF('Time Series Inputs'!B997="","",'Time Series Inputs'!B997)</f>
        <v/>
      </c>
      <c r="C997" s="5" t="str">
        <f aca="false">IF('Time Series Inputs'!C997="","",'Time Series Inputs'!C997)</f>
        <v/>
      </c>
      <c r="D997" s="6" t="str">
        <f aca="false">IF(A997="","",'Apply Constraints'!A997)</f>
        <v/>
      </c>
      <c r="E997" s="6" t="str">
        <f aca="false">IF(A997="","",E996*(D996*(B997/B996-1)+1))</f>
        <v/>
      </c>
    </row>
    <row r="998" customFormat="false" ht="15.75" hidden="false" customHeight="true" outlineLevel="0" collapsed="false">
      <c r="A998" s="4" t="str">
        <f aca="false">IF('Time Series Inputs'!A998="","",'Time Series Inputs'!A998)</f>
        <v/>
      </c>
      <c r="B998" s="5" t="str">
        <f aca="false">IF('Time Series Inputs'!B998="","",'Time Series Inputs'!B998)</f>
        <v/>
      </c>
      <c r="C998" s="5" t="str">
        <f aca="false">IF('Time Series Inputs'!C998="","",'Time Series Inputs'!C998)</f>
        <v/>
      </c>
      <c r="D998" s="6" t="str">
        <f aca="false">IF(A998="","",'Apply Constraints'!A998)</f>
        <v/>
      </c>
      <c r="E998" s="6" t="str">
        <f aca="false">IF(A998="","",E997*(D997*(B998/B997-1)+1))</f>
        <v/>
      </c>
    </row>
    <row r="999" customFormat="false" ht="15.75" hidden="false" customHeight="true" outlineLevel="0" collapsed="false">
      <c r="A999" s="4" t="str">
        <f aca="false">IF('Time Series Inputs'!A999="","",'Time Series Inputs'!A999)</f>
        <v/>
      </c>
      <c r="B999" s="5" t="str">
        <f aca="false">IF('Time Series Inputs'!B999="","",'Time Series Inputs'!B999)</f>
        <v/>
      </c>
      <c r="C999" s="5" t="str">
        <f aca="false">IF('Time Series Inputs'!C999="","",'Time Series Inputs'!C999)</f>
        <v/>
      </c>
      <c r="D999" s="6" t="str">
        <f aca="false">IF(A999="","",'Apply Constraints'!A999)</f>
        <v/>
      </c>
      <c r="E999" s="6" t="str">
        <f aca="false">IF(A999="","",E998*(D998*(B999/B998-1)+1))</f>
        <v/>
      </c>
    </row>
    <row r="1000" customFormat="false" ht="15.75" hidden="false" customHeight="true" outlineLevel="0" collapsed="false">
      <c r="A1000" s="4" t="str">
        <f aca="false">IF('Time Series Inputs'!A1000="","",'Time Series Inputs'!A1000)</f>
        <v/>
      </c>
      <c r="B1000" s="5" t="str">
        <f aca="false">IF('Time Series Inputs'!B1000="","",'Time Series Inputs'!B1000)</f>
        <v/>
      </c>
      <c r="C1000" s="5" t="str">
        <f aca="false">IF('Time Series Inputs'!C1000="","",'Time Series Inputs'!C1000)</f>
        <v/>
      </c>
      <c r="D1000" s="6" t="str">
        <f aca="false">IF(A1000="","",'Apply Constraints'!A1000)</f>
        <v/>
      </c>
      <c r="E1000" s="6" t="str">
        <f aca="false">IF(A1000="","",E999*(D999*(B1000/B999-1)+1))</f>
        <v/>
      </c>
    </row>
    <row r="1001" s="12" customFormat="tru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4.25" zeroHeight="true" outlineLevelRow="0" outlineLevelCol="0"/>
  <cols>
    <col collapsed="false" customWidth="true" hidden="false" outlineLevel="0" max="1" min="1" style="0" width="1.62"/>
    <col collapsed="false" customWidth="true" hidden="false" outlineLevel="0" max="11" min="11" style="0" width="1"/>
    <col collapsed="false" customWidth="false" hidden="true" outlineLevel="0" max="1024" min="12" style="0" width="9"/>
  </cols>
  <sheetData>
    <row r="1" customFormat="false" ht="6" hidden="false" customHeight="true" outlineLevel="0" collapsed="false"/>
    <row r="2" customFormat="false" ht="15" hidden="false" customHeight="true" outlineLevel="0" collapsed="false">
      <c r="B2" s="13" t="s">
        <v>3</v>
      </c>
    </row>
    <row r="3" customFormat="false" ht="7.5" hidden="false" customHeight="true" outlineLevel="0" collapsed="false"/>
    <row r="4" customFormat="false" ht="14.25" hidden="false" customHeight="true" outlineLevel="0" collapsed="false">
      <c r="B4" s="14" t="s">
        <v>4</v>
      </c>
      <c r="C4" s="14"/>
      <c r="D4" s="14"/>
      <c r="E4" s="14"/>
      <c r="F4" s="14"/>
      <c r="G4" s="14"/>
      <c r="H4" s="14"/>
      <c r="I4" s="14"/>
      <c r="J4" s="14"/>
    </row>
    <row r="5" customFormat="false" ht="14.25" hidden="false" customHeight="false" outlineLevel="0" collapsed="false">
      <c r="B5" s="14"/>
      <c r="C5" s="14"/>
      <c r="D5" s="14"/>
      <c r="E5" s="14"/>
      <c r="F5" s="14"/>
      <c r="G5" s="14"/>
      <c r="H5" s="14"/>
      <c r="I5" s="14"/>
      <c r="J5" s="14"/>
    </row>
    <row r="6" customFormat="false" ht="14.25" hidden="false" customHeight="false" outlineLevel="0" collapsed="false">
      <c r="B6" s="14"/>
      <c r="C6" s="14"/>
      <c r="D6" s="14"/>
      <c r="E6" s="14"/>
      <c r="F6" s="14"/>
      <c r="G6" s="14"/>
      <c r="H6" s="14"/>
      <c r="I6" s="14"/>
      <c r="J6" s="14"/>
    </row>
    <row r="7" customFormat="false" ht="14.25" hidden="false" customHeight="false" outlineLevel="0" collapsed="false">
      <c r="B7" s="14"/>
      <c r="C7" s="14"/>
      <c r="D7" s="14"/>
      <c r="E7" s="14"/>
      <c r="F7" s="14"/>
      <c r="G7" s="14"/>
      <c r="H7" s="14"/>
      <c r="I7" s="14"/>
      <c r="J7" s="14"/>
    </row>
    <row r="8" customFormat="false" ht="14.25" hidden="false" customHeight="false" outlineLevel="0" collapsed="false">
      <c r="B8" s="14"/>
      <c r="C8" s="14"/>
      <c r="D8" s="14"/>
      <c r="E8" s="14"/>
      <c r="F8" s="14"/>
      <c r="G8" s="14"/>
      <c r="H8" s="14"/>
      <c r="I8" s="14"/>
      <c r="J8" s="14"/>
    </row>
    <row r="9" customFormat="false" ht="14.25" hidden="false" customHeight="false" outlineLevel="0" collapsed="false">
      <c r="B9" s="14"/>
      <c r="C9" s="14"/>
      <c r="D9" s="14"/>
      <c r="E9" s="14"/>
      <c r="F9" s="14"/>
      <c r="G9" s="14"/>
      <c r="H9" s="14"/>
      <c r="I9" s="14"/>
      <c r="J9" s="14"/>
    </row>
    <row r="10" customFormat="false" ht="14.25" hidden="false" customHeight="false" outlineLevel="0" collapsed="false">
      <c r="B10" s="14"/>
      <c r="C10" s="14"/>
      <c r="D10" s="14"/>
      <c r="E10" s="14"/>
      <c r="F10" s="14"/>
      <c r="G10" s="14"/>
      <c r="H10" s="14"/>
      <c r="I10" s="14"/>
      <c r="J10" s="14"/>
    </row>
    <row r="11" customFormat="false" ht="14.25" hidden="false" customHeight="false" outlineLevel="0" collapsed="false">
      <c r="B11" s="14"/>
      <c r="C11" s="14"/>
      <c r="D11" s="14"/>
      <c r="E11" s="14"/>
      <c r="F11" s="14"/>
      <c r="G11" s="14"/>
      <c r="H11" s="14"/>
      <c r="I11" s="14"/>
      <c r="J11" s="14"/>
    </row>
    <row r="12" customFormat="false" ht="14.25" hidden="false" customHeight="false" outlineLevel="0" collapsed="false">
      <c r="B12" s="14"/>
      <c r="C12" s="14"/>
      <c r="D12" s="14"/>
      <c r="E12" s="14"/>
      <c r="F12" s="14"/>
      <c r="G12" s="14"/>
      <c r="H12" s="14"/>
      <c r="I12" s="14"/>
      <c r="J12" s="14"/>
    </row>
    <row r="13" customFormat="false" ht="14.25" hidden="false" customHeight="false" outlineLevel="0" collapsed="false">
      <c r="B13" s="14"/>
      <c r="C13" s="14"/>
      <c r="D13" s="14"/>
      <c r="E13" s="14"/>
      <c r="F13" s="14"/>
      <c r="G13" s="14"/>
      <c r="H13" s="14"/>
      <c r="I13" s="14"/>
      <c r="J13" s="14"/>
    </row>
    <row r="14" customFormat="false" ht="14.25" hidden="false" customHeight="false" outlineLevel="0" collapsed="false">
      <c r="B14" s="14"/>
      <c r="C14" s="14"/>
      <c r="D14" s="14"/>
      <c r="E14" s="14"/>
      <c r="F14" s="14"/>
      <c r="G14" s="14"/>
      <c r="H14" s="14"/>
      <c r="I14" s="14"/>
      <c r="J14" s="14"/>
    </row>
    <row r="15" customFormat="false" ht="14.25" hidden="false" customHeight="false" outlineLevel="0" collapsed="false">
      <c r="B15" s="14"/>
      <c r="C15" s="14"/>
      <c r="D15" s="14"/>
      <c r="E15" s="14"/>
      <c r="F15" s="14"/>
      <c r="G15" s="14"/>
      <c r="H15" s="14"/>
      <c r="I15" s="14"/>
      <c r="J15" s="14"/>
    </row>
    <row r="16" customFormat="false" ht="14.25" hidden="false" customHeight="false" outlineLevel="0" collapsed="false">
      <c r="B16" s="14"/>
      <c r="C16" s="14"/>
      <c r="D16" s="14"/>
      <c r="E16" s="14"/>
      <c r="F16" s="14"/>
      <c r="G16" s="14"/>
      <c r="H16" s="14"/>
      <c r="I16" s="14"/>
      <c r="J16" s="14"/>
    </row>
    <row r="17" customFormat="false" ht="14.25" hidden="false" customHeight="false" outlineLevel="0" collapsed="false">
      <c r="B17" s="14"/>
      <c r="C17" s="14"/>
      <c r="D17" s="14"/>
      <c r="E17" s="14"/>
      <c r="F17" s="14"/>
      <c r="G17" s="14"/>
      <c r="H17" s="14"/>
      <c r="I17" s="14"/>
      <c r="J17" s="14"/>
    </row>
    <row r="18" customFormat="false" ht="14.25" hidden="false" customHeight="false" outlineLevel="0" collapsed="false">
      <c r="B18" s="14"/>
      <c r="C18" s="14"/>
      <c r="D18" s="14"/>
      <c r="E18" s="14"/>
      <c r="F18" s="14"/>
      <c r="G18" s="14"/>
      <c r="H18" s="14"/>
      <c r="I18" s="14"/>
      <c r="J18" s="14"/>
    </row>
    <row r="19" customFormat="false" ht="14.25" hidden="false" customHeight="false" outlineLevel="0" collapsed="false">
      <c r="B19" s="14"/>
      <c r="C19" s="14"/>
      <c r="D19" s="14"/>
      <c r="E19" s="14"/>
      <c r="F19" s="14"/>
      <c r="G19" s="14"/>
      <c r="H19" s="14"/>
      <c r="I19" s="14"/>
      <c r="J19" s="14"/>
    </row>
    <row r="20" customFormat="false" ht="14.25" hidden="false" customHeight="false" outlineLevel="0" collapsed="false">
      <c r="B20" s="14"/>
      <c r="C20" s="14"/>
      <c r="D20" s="14"/>
      <c r="E20" s="14"/>
      <c r="F20" s="14"/>
      <c r="G20" s="14"/>
      <c r="H20" s="14"/>
      <c r="I20" s="14"/>
      <c r="J20" s="14"/>
    </row>
    <row r="21" customFormat="false" ht="14.25" hidden="false" customHeight="false" outlineLevel="0" collapsed="false">
      <c r="B21" s="14"/>
      <c r="C21" s="14"/>
      <c r="D21" s="14"/>
      <c r="E21" s="14"/>
      <c r="F21" s="14"/>
      <c r="G21" s="14"/>
      <c r="H21" s="14"/>
      <c r="I21" s="14"/>
      <c r="J21" s="14"/>
    </row>
    <row r="22" customFormat="false" ht="14.25" hidden="false" customHeight="false" outlineLevel="0" collapsed="false">
      <c r="B22" s="14"/>
      <c r="C22" s="14"/>
      <c r="D22" s="14"/>
      <c r="E22" s="14"/>
      <c r="F22" s="14"/>
      <c r="G22" s="14"/>
      <c r="H22" s="14"/>
      <c r="I22" s="14"/>
      <c r="J22" s="14"/>
    </row>
    <row r="23" customFormat="false" ht="14.25" hidden="false" customHeight="false" outlineLevel="0" collapsed="false">
      <c r="B23" s="14"/>
      <c r="C23" s="14"/>
      <c r="D23" s="14"/>
      <c r="E23" s="14"/>
      <c r="F23" s="14"/>
      <c r="G23" s="14"/>
      <c r="H23" s="14"/>
      <c r="I23" s="14"/>
      <c r="J23" s="14"/>
    </row>
    <row r="24" customFormat="false" ht="14.25" hidden="false" customHeight="false" outlineLevel="0" collapsed="false">
      <c r="B24" s="14"/>
      <c r="C24" s="14"/>
      <c r="D24" s="14"/>
      <c r="E24" s="14"/>
      <c r="F24" s="14"/>
      <c r="G24" s="14"/>
      <c r="H24" s="14"/>
      <c r="I24" s="14"/>
      <c r="J24" s="14"/>
    </row>
    <row r="25" customFormat="false" ht="14.25" hidden="false" customHeight="false" outlineLevel="0" collapsed="false">
      <c r="B25" s="14"/>
      <c r="C25" s="14"/>
      <c r="D25" s="14"/>
      <c r="E25" s="14"/>
      <c r="F25" s="14"/>
      <c r="G25" s="14"/>
      <c r="H25" s="14"/>
      <c r="I25" s="14"/>
      <c r="J25" s="14"/>
    </row>
    <row r="26" customFormat="false" ht="14.25" hidden="false" customHeight="false" outlineLevel="0" collapsed="false">
      <c r="B26" s="14"/>
      <c r="C26" s="14"/>
      <c r="D26" s="14"/>
      <c r="E26" s="14"/>
      <c r="F26" s="14"/>
      <c r="G26" s="14"/>
      <c r="H26" s="14"/>
      <c r="I26" s="14"/>
      <c r="J26" s="14"/>
    </row>
    <row r="27" customFormat="false" ht="14.25" hidden="false" customHeight="false" outlineLevel="0" collapsed="false">
      <c r="B27" s="14"/>
      <c r="C27" s="14"/>
      <c r="D27" s="14"/>
      <c r="E27" s="14"/>
      <c r="F27" s="14"/>
      <c r="G27" s="14"/>
      <c r="H27" s="14"/>
      <c r="I27" s="14"/>
      <c r="J27" s="14"/>
    </row>
    <row r="28" customFormat="false" ht="23.25" hidden="false" customHeight="true" outlineLevel="0" collapsed="false">
      <c r="B28" s="14"/>
      <c r="C28" s="14"/>
      <c r="D28" s="14"/>
      <c r="E28" s="14"/>
      <c r="F28" s="14"/>
      <c r="G28" s="14"/>
      <c r="H28" s="14"/>
      <c r="I28" s="14"/>
      <c r="J28" s="14"/>
    </row>
    <row r="29" customFormat="false" ht="6" hidden="false" customHeight="true" outlineLevel="0" collapsed="false"/>
  </sheetData>
  <mergeCells count="1">
    <mergeCell ref="B4:J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4.25" zeroHeight="false" outlineLevelRow="0" outlineLevelCol="0"/>
  <cols>
    <col collapsed="false" customWidth="true" hidden="false" outlineLevel="0" max="1" min="1" style="0" width="9.88"/>
    <col collapsed="false" customWidth="true" hidden="false" outlineLevel="0" max="3" min="2" style="0" width="11.87"/>
    <col collapsed="false" customWidth="true" hidden="true" outlineLevel="0" max="11" min="4" style="0" width="10.5"/>
    <col collapsed="false" customWidth="false" hidden="true" outlineLevel="0" max="1024" min="12" style="0" width="9"/>
  </cols>
  <sheetData>
    <row r="1" customFormat="false" ht="15" hidden="false" customHeight="true" outlineLevel="0" collapsed="false">
      <c r="A1" s="15" t="s">
        <v>5</v>
      </c>
      <c r="B1" s="15" t="s">
        <v>6</v>
      </c>
      <c r="C1" s="15" t="s">
        <v>7</v>
      </c>
    </row>
    <row r="2" customFormat="false" ht="15" hidden="false" customHeight="true" outlineLevel="0" collapsed="false">
      <c r="A2" s="16" t="n">
        <v>43765</v>
      </c>
      <c r="B2" s="17" t="n">
        <v>100</v>
      </c>
      <c r="C2" s="17" t="n">
        <v>100</v>
      </c>
    </row>
    <row r="3" customFormat="false" ht="15" hidden="false" customHeight="true" outlineLevel="0" collapsed="false">
      <c r="A3" s="16" t="n">
        <v>43766</v>
      </c>
      <c r="B3" s="18" t="n">
        <v>99.9126103649071</v>
      </c>
      <c r="C3" s="18" t="n">
        <v>99.5780083140984</v>
      </c>
    </row>
    <row r="4" customFormat="false" ht="15" hidden="false" customHeight="true" outlineLevel="0" collapsed="false">
      <c r="A4" s="16" t="n">
        <v>43767</v>
      </c>
      <c r="B4" s="18" t="n">
        <v>100.311217364497</v>
      </c>
      <c r="C4" s="18" t="n">
        <v>100.239302652175</v>
      </c>
    </row>
    <row r="5" customFormat="false" ht="15" hidden="false" customHeight="true" outlineLevel="0" collapsed="false">
      <c r="A5" s="16" t="n">
        <v>43768</v>
      </c>
      <c r="B5" s="18" t="n">
        <v>99.8482981018332</v>
      </c>
      <c r="C5" s="18" t="n">
        <v>100.925168752525</v>
      </c>
    </row>
    <row r="6" customFormat="false" ht="15" hidden="false" customHeight="true" outlineLevel="0" collapsed="false">
      <c r="A6" s="16" t="n">
        <v>43769</v>
      </c>
      <c r="B6" s="18" t="n">
        <v>99.8851209230146</v>
      </c>
      <c r="C6" s="18" t="n">
        <v>101.692155974478</v>
      </c>
    </row>
    <row r="7" customFormat="false" ht="15" hidden="false" customHeight="true" outlineLevel="0" collapsed="false">
      <c r="A7" s="16" t="n">
        <v>43770</v>
      </c>
      <c r="B7" s="18" t="n">
        <v>100.445590841743</v>
      </c>
      <c r="C7" s="18" t="n">
        <v>101.644989640694</v>
      </c>
    </row>
    <row r="8" customFormat="false" ht="15" hidden="false" customHeight="true" outlineLevel="0" collapsed="false">
      <c r="A8" s="16" t="n">
        <v>43771</v>
      </c>
      <c r="B8" s="18" t="n">
        <v>101.047367479883</v>
      </c>
      <c r="C8" s="18" t="n">
        <v>100.921002801473</v>
      </c>
    </row>
    <row r="9" customFormat="false" ht="15" hidden="false" customHeight="true" outlineLevel="0" collapsed="false">
      <c r="A9" s="16" t="n">
        <v>43772</v>
      </c>
      <c r="B9" s="18" t="n">
        <v>101.556562825918</v>
      </c>
      <c r="C9" s="18" t="n">
        <v>100.998213849532</v>
      </c>
    </row>
    <row r="10" customFormat="false" ht="15" hidden="false" customHeight="true" outlineLevel="0" collapsed="false">
      <c r="A10" s="16" t="n">
        <v>43773</v>
      </c>
      <c r="B10" s="18" t="n">
        <v>101.447237670028</v>
      </c>
      <c r="C10" s="18" t="n">
        <v>101.369251537717</v>
      </c>
    </row>
    <row r="11" customFormat="false" ht="15" hidden="false" customHeight="true" outlineLevel="0" collapsed="false">
      <c r="A11" s="16" t="n">
        <v>43774</v>
      </c>
      <c r="B11" s="18" t="n">
        <v>101.533851992402</v>
      </c>
      <c r="C11" s="18" t="n">
        <v>100.973649663508</v>
      </c>
    </row>
    <row r="12" customFormat="false" ht="15" hidden="false" customHeight="true" outlineLevel="0" collapsed="false">
      <c r="A12" s="16" t="n">
        <v>43775</v>
      </c>
      <c r="B12" s="18" t="n">
        <v>102.27712319515</v>
      </c>
      <c r="C12" s="18" t="n">
        <v>101.027475961919</v>
      </c>
    </row>
    <row r="13" customFormat="false" ht="15" hidden="false" customHeight="true" outlineLevel="0" collapsed="false">
      <c r="A13" s="16" t="n">
        <v>43776</v>
      </c>
      <c r="B13" s="18" t="n">
        <v>101.7565736358</v>
      </c>
      <c r="C13" s="18" t="n">
        <v>100.762194638061</v>
      </c>
    </row>
    <row r="14" customFormat="false" ht="15" hidden="false" customHeight="true" outlineLevel="0" collapsed="false">
      <c r="A14" s="16" t="n">
        <v>43777</v>
      </c>
      <c r="B14" s="18" t="n">
        <v>101.766175492517</v>
      </c>
      <c r="C14" s="18" t="n">
        <v>100.063287447332</v>
      </c>
    </row>
    <row r="15" customFormat="false" ht="15" hidden="false" customHeight="true" outlineLevel="0" collapsed="false">
      <c r="A15" s="16" t="n">
        <v>43778</v>
      </c>
      <c r="B15" s="18" t="n">
        <v>101.454544413903</v>
      </c>
      <c r="C15" s="18" t="n">
        <v>100.185943005867</v>
      </c>
    </row>
    <row r="16" customFormat="false" ht="15" hidden="false" customHeight="true" outlineLevel="0" collapsed="false">
      <c r="A16" s="16" t="n">
        <v>43779</v>
      </c>
      <c r="B16" s="18" t="n">
        <v>101.976250564139</v>
      </c>
      <c r="C16" s="18" t="n">
        <v>100.02674166358</v>
      </c>
    </row>
    <row r="17" customFormat="false" ht="15" hidden="false" customHeight="true" outlineLevel="0" collapsed="false">
      <c r="A17" s="16" t="n">
        <v>43780</v>
      </c>
      <c r="B17" s="18" t="n">
        <v>102.59885517962</v>
      </c>
      <c r="C17" s="18" t="n">
        <v>99.5571004585132</v>
      </c>
    </row>
    <row r="18" customFormat="false" ht="15" hidden="false" customHeight="true" outlineLevel="0" collapsed="false">
      <c r="A18" s="16" t="n">
        <v>43781</v>
      </c>
      <c r="B18" s="18" t="n">
        <v>102.426511000844</v>
      </c>
      <c r="C18" s="18" t="n">
        <v>99.5503066714753</v>
      </c>
    </row>
    <row r="19" customFormat="false" ht="15" hidden="false" customHeight="true" outlineLevel="0" collapsed="false">
      <c r="A19" s="16" t="n">
        <v>43782</v>
      </c>
      <c r="B19" s="18" t="n">
        <v>102.367639935813</v>
      </c>
      <c r="C19" s="18" t="n">
        <v>99.0896385531816</v>
      </c>
    </row>
    <row r="20" customFormat="false" ht="15" hidden="false" customHeight="true" outlineLevel="0" collapsed="false">
      <c r="A20" s="16" t="n">
        <v>43783</v>
      </c>
      <c r="B20" s="18" t="n">
        <v>102.868405676503</v>
      </c>
      <c r="C20" s="18" t="n">
        <v>99.6010329323972</v>
      </c>
    </row>
    <row r="21" customFormat="false" ht="15" hidden="false" customHeight="true" outlineLevel="0" collapsed="false">
      <c r="A21" s="16" t="n">
        <v>43784</v>
      </c>
      <c r="B21" s="18" t="n">
        <v>103.039585347305</v>
      </c>
      <c r="C21" s="18" t="n">
        <v>99.8331075966375</v>
      </c>
    </row>
    <row r="1000" customFormat="false" ht="15" hidden="false" customHeight="true" outlineLevel="0" collapsed="false"/>
    <row r="1001" s="12" customFormat="true" ht="16.5" hidden="false" customHeight="true" outlineLevel="0" collapsed="false"/>
    <row r="1002" customFormat="false" ht="1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9921875" defaultRowHeight="14.25" zeroHeight="false" outlineLevelRow="0" outlineLevelCol="0"/>
  <cols>
    <col collapsed="false" customWidth="true" hidden="false" outlineLevel="0" max="1" min="1" style="0" width="30.25"/>
    <col collapsed="false" customWidth="true" hidden="false" outlineLevel="0" max="2" min="2" style="0" width="15.51"/>
    <col collapsed="false" customWidth="true" hidden="false" outlineLevel="0" max="3" min="3" style="0" width="224.75"/>
    <col collapsed="false" customWidth="false" hidden="true" outlineLevel="0" max="1024" min="4" style="0" width="9"/>
  </cols>
  <sheetData>
    <row r="1" customFormat="false" ht="15" hidden="false" customHeight="true" outlineLevel="0" collapsed="false">
      <c r="A1" s="15" t="s">
        <v>8</v>
      </c>
      <c r="B1" s="15" t="s">
        <v>9</v>
      </c>
      <c r="C1" s="15" t="s">
        <v>10</v>
      </c>
    </row>
    <row r="2" customFormat="false" ht="15" hidden="false" customHeight="true" outlineLevel="0" collapsed="false">
      <c r="A2" s="0" t="s">
        <v>11</v>
      </c>
      <c r="B2" s="19" t="n">
        <v>-0.1</v>
      </c>
      <c r="C2" s="0" t="s">
        <v>12</v>
      </c>
    </row>
    <row r="3" customFormat="false" ht="15" hidden="false" customHeight="true" outlineLevel="0" collapsed="false">
      <c r="A3" s="0" t="s">
        <v>13</v>
      </c>
      <c r="B3" s="19" t="n">
        <v>0.1</v>
      </c>
      <c r="C3" s="0" t="s">
        <v>14</v>
      </c>
    </row>
    <row r="4" customFormat="false" ht="15" hidden="false" customHeight="true" outlineLevel="0" collapsed="false">
      <c r="A4" s="0" t="s">
        <v>15</v>
      </c>
      <c r="B4" s="19" t="n">
        <v>0</v>
      </c>
      <c r="C4" s="0" t="s">
        <v>16</v>
      </c>
    </row>
    <row r="5" customFormat="false" ht="15" hidden="false" customHeight="true" outlineLevel="0" collapsed="false">
      <c r="A5" s="0" t="s">
        <v>17</v>
      </c>
      <c r="B5" s="19" t="n">
        <v>0</v>
      </c>
      <c r="C5" s="0" t="s">
        <v>16</v>
      </c>
    </row>
    <row r="6" customFormat="false" ht="15" hidden="false" customHeight="true" outlineLevel="0" collapsed="false">
      <c r="A6" s="0" t="s">
        <v>18</v>
      </c>
      <c r="B6" s="19" t="n">
        <v>0</v>
      </c>
      <c r="C6" s="0" t="s">
        <v>19</v>
      </c>
    </row>
    <row r="7" customFormat="false" ht="15" hidden="false" customHeight="true" outlineLevel="0" collapsed="false">
      <c r="A7" s="0" t="s">
        <v>20</v>
      </c>
      <c r="B7" s="19" t="n">
        <v>0</v>
      </c>
      <c r="C7" s="0" t="s">
        <v>21</v>
      </c>
    </row>
    <row r="8" customFormat="false" ht="15" hidden="false" customHeight="true" outlineLevel="0" collapsed="false">
      <c r="A8" s="0" t="s">
        <v>22</v>
      </c>
      <c r="B8" s="19" t="n">
        <v>-0.1</v>
      </c>
      <c r="C8" s="0" t="s">
        <v>23</v>
      </c>
    </row>
    <row r="9" customFormat="false" ht="15" hidden="false" customHeight="true" outlineLevel="0" collapsed="false">
      <c r="A9" s="0" t="s">
        <v>24</v>
      </c>
      <c r="B9" s="19" t="n">
        <v>0.1</v>
      </c>
      <c r="C9" s="0" t="s">
        <v>25</v>
      </c>
    </row>
    <row r="10" customFormat="false" ht="15" hidden="false" customHeight="true" outlineLevel="0" collapsed="false">
      <c r="A10" s="0" t="s">
        <v>26</v>
      </c>
      <c r="B10" s="19" t="n">
        <v>10</v>
      </c>
      <c r="C10" s="0" t="s">
        <v>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9921875" defaultRowHeight="14.25" zeroHeight="false" outlineLevelRow="0" outlineLevelCol="0"/>
  <cols>
    <col collapsed="false" customWidth="true" hidden="false" outlineLevel="0" max="1" min="1" style="0" width="31.87"/>
    <col collapsed="false" customWidth="true" hidden="false" outlineLevel="0" max="2" min="2" style="0" width="15.51"/>
    <col collapsed="false" customWidth="true" hidden="false" outlineLevel="0" max="3" min="3" style="0" width="128.87"/>
    <col collapsed="false" customWidth="false" hidden="true" outlineLevel="0" max="1024" min="4" style="0" width="9"/>
  </cols>
  <sheetData>
    <row r="1" customFormat="false" ht="15" hidden="false" customHeight="true" outlineLevel="0" collapsed="false">
      <c r="A1" s="15" t="s">
        <v>8</v>
      </c>
      <c r="B1" s="15" t="s">
        <v>9</v>
      </c>
      <c r="C1" s="15" t="s">
        <v>10</v>
      </c>
    </row>
    <row r="2" customFormat="false" ht="15" hidden="false" customHeight="true" outlineLevel="0" collapsed="false">
      <c r="A2" s="0" t="s">
        <v>28</v>
      </c>
      <c r="B2" s="19" t="n">
        <v>0</v>
      </c>
      <c r="C2" s="20" t="s">
        <v>29</v>
      </c>
    </row>
    <row r="3" customFormat="false" ht="15" hidden="false" customHeight="true" outlineLevel="0" collapsed="false">
      <c r="A3" s="0" t="s">
        <v>30</v>
      </c>
      <c r="B3" s="19" t="n">
        <v>0.01</v>
      </c>
      <c r="C3" s="0" t="s">
        <v>31</v>
      </c>
    </row>
    <row r="4" customFormat="false" ht="15" hidden="false" customHeight="true" outlineLevel="0" collapsed="false">
      <c r="A4" s="0" t="s">
        <v>32</v>
      </c>
      <c r="B4" s="19" t="n">
        <v>1</v>
      </c>
      <c r="C4" s="0" t="s">
        <v>33</v>
      </c>
    </row>
    <row r="5" customFormat="false" ht="15" hidden="false" customHeight="true" outlineLevel="0" collapsed="false">
      <c r="A5" s="0" t="s">
        <v>34</v>
      </c>
      <c r="B5" s="19" t="n">
        <v>1</v>
      </c>
      <c r="C5" s="0" t="s">
        <v>35</v>
      </c>
    </row>
    <row r="6" customFormat="false" ht="14.25" hidden="false" customHeight="false" outlineLevel="0" collapsed="false">
      <c r="A6" s="0" t="s">
        <v>36</v>
      </c>
      <c r="B6" s="21" t="n">
        <v>0</v>
      </c>
      <c r="C6" s="0" t="s">
        <v>37</v>
      </c>
    </row>
    <row r="7" customFormat="false" ht="14.25" hidden="false" customHeight="false" outlineLevel="0" collapsed="false">
      <c r="A7" s="0" t="s">
        <v>38</v>
      </c>
      <c r="B7" s="21" t="n">
        <v>1</v>
      </c>
      <c r="C7" s="0" t="s">
        <v>39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5" zeroHeight="true" outlineLevelRow="0" outlineLevelCol="0"/>
  <cols>
    <col collapsed="false" customWidth="true" hidden="false" outlineLevel="0" max="1" min="1" style="22" width="11.13"/>
    <col collapsed="false" customWidth="true" hidden="false" outlineLevel="0" max="2" min="2" style="0" width="9.38"/>
    <col collapsed="false" customWidth="true" hidden="false" outlineLevel="0" max="4" min="3" style="0" width="10.5"/>
    <col collapsed="false" customWidth="true" hidden="false" outlineLevel="0" max="5" min="5" style="0" width="32.37"/>
    <col collapsed="false" customWidth="true" hidden="false" outlineLevel="0" max="6" min="6" style="0" width="12"/>
    <col collapsed="false" customWidth="true" hidden="false" outlineLevel="0" max="7" min="7" style="0" width="14.87"/>
    <col collapsed="false" customWidth="true" hidden="false" outlineLevel="0" max="8" min="8" style="0" width="12"/>
    <col collapsed="false" customWidth="true" hidden="false" outlineLevel="0" max="9" min="9" style="0" width="14.87"/>
    <col collapsed="false" customWidth="true" hidden="false" outlineLevel="0" max="10" min="10" style="0" width="3.63"/>
    <col collapsed="false" customWidth="true" hidden="false" outlineLevel="0" max="11" min="11" style="0" width="20.38"/>
    <col collapsed="false" customWidth="true" hidden="false" outlineLevel="0" max="12" min="12" style="0" width="23.25"/>
    <col collapsed="false" customWidth="true" hidden="false" outlineLevel="0" max="13" min="13" style="0" width="20.38"/>
    <col collapsed="false" customWidth="true" hidden="false" outlineLevel="0" max="14" min="14" style="0" width="23.25"/>
    <col collapsed="false" customWidth="true" hidden="false" outlineLevel="0" max="15" min="15" style="0" width="17.25"/>
    <col collapsed="false" customWidth="true" hidden="false" outlineLevel="0" max="16" min="16" style="0" width="20"/>
    <col collapsed="false" customWidth="true" hidden="false" outlineLevel="0" max="17" min="17" style="0" width="17.25"/>
    <col collapsed="false" customWidth="true" hidden="false" outlineLevel="0" max="18" min="18" style="0" width="20"/>
    <col collapsed="false" customWidth="true" hidden="true" outlineLevel="0" max="25" min="19" style="0" width="7.62"/>
    <col collapsed="false" customWidth="false" hidden="true" outlineLevel="0" max="1024" min="26" style="0" width="12.63"/>
  </cols>
  <sheetData>
    <row r="1" customFormat="false" ht="15" hidden="false" customHeight="false" outlineLevel="0" collapsed="false">
      <c r="A1" s="23" t="s">
        <v>40</v>
      </c>
      <c r="B1" s="2" t="s">
        <v>5</v>
      </c>
      <c r="C1" s="2" t="s">
        <v>6</v>
      </c>
      <c r="D1" s="2" t="s">
        <v>7</v>
      </c>
      <c r="E1" s="24" t="s">
        <v>41</v>
      </c>
      <c r="F1" s="2" t="s">
        <v>42</v>
      </c>
      <c r="G1" s="2" t="s">
        <v>43</v>
      </c>
      <c r="H1" s="2" t="s">
        <v>44</v>
      </c>
      <c r="I1" s="2" t="s">
        <v>45</v>
      </c>
      <c r="J1" s="2" t="s">
        <v>46</v>
      </c>
      <c r="K1" s="2" t="s">
        <v>47</v>
      </c>
      <c r="L1" s="2" t="s">
        <v>48</v>
      </c>
      <c r="M1" s="2" t="s">
        <v>49</v>
      </c>
      <c r="N1" s="2" t="s">
        <v>50</v>
      </c>
      <c r="O1" s="2" t="s">
        <v>51</v>
      </c>
      <c r="P1" s="2" t="s">
        <v>52</v>
      </c>
      <c r="Q1" s="2" t="s">
        <v>53</v>
      </c>
      <c r="R1" s="2" t="s">
        <v>54</v>
      </c>
    </row>
    <row r="2" customFormat="false" ht="15" hidden="false" customHeight="false" outlineLevel="0" collapsed="false">
      <c r="A2" s="23" t="n">
        <f aca="false">IF(B2="","",(O2+P2+Q2+R2)/C2)</f>
        <v>0</v>
      </c>
      <c r="B2" s="4" t="n">
        <f aca="false">IF('Time Series Inputs'!A2="","",'Time Series Inputs'!A2)</f>
        <v>43765</v>
      </c>
      <c r="C2" s="5" t="n">
        <f aca="false">IF('Time Series Inputs'!B2="","",'Time Series Inputs'!B2)</f>
        <v>100</v>
      </c>
      <c r="D2" s="5" t="n">
        <f aca="false">IF('Time Series Inputs'!C2="","",'Time Series Inputs'!C2)</f>
        <v>100</v>
      </c>
      <c r="E2" s="25" t="n">
        <f aca="false">'Trading Rule'!$J$14</f>
        <v>10</v>
      </c>
      <c r="F2" s="5" t="n">
        <f aca="false">EXP(-EXP(-'Trading Rule'!$J$10)*$E$2)</f>
        <v>4.53999297624849E-005</v>
      </c>
      <c r="G2" s="5" t="n">
        <f aca="false">EXP(-EXP(-'Trading Rule'!$J$12)*$E$2)</f>
        <v>4.53999297624849E-005</v>
      </c>
      <c r="H2" s="5" t="n">
        <f aca="false">EXP(-$E$2/(EXP(-'Trading Rule'!$J$10)+EXP(-'Trading Rule'!$J$11)))</f>
        <v>0.00673794699908547</v>
      </c>
      <c r="I2" s="5" t="n">
        <f aca="false">EXP(-$E$2/(EXP(-'Trading Rule'!$J$12)+EXP(-'Trading Rule'!$J$13)))</f>
        <v>0.00673794699908547</v>
      </c>
      <c r="J2" s="5" t="n">
        <v>0</v>
      </c>
      <c r="K2" s="5" t="n">
        <f aca="true">IF(J2="","",IF($J2&lt;$E$2,0,SUMPRODUCT(OFFSET(F$2,0,0,$E$2+1,1),OFFSET($C2,-$E$2,0,$E$2+1,1))))</f>
        <v>0</v>
      </c>
      <c r="L2" s="5" t="n">
        <f aca="true">IF(K2="","",IF($J2&lt;$E$2,0,SUMPRODUCT(OFFSET(G$2,0,0,$E$2+1,1),OFFSET($D2,-$E$2,0,$E$2+1,1))))</f>
        <v>0</v>
      </c>
      <c r="M2" s="5" t="n">
        <f aca="true">IF(L2="","",IF($J2&lt;$E$2,0,SUMPRODUCT(OFFSET(H$2,0,0,$E$2+1,1),OFFSET($C2,-$E$2,0,$E$2+1,1))))</f>
        <v>0</v>
      </c>
      <c r="N2" s="5" t="n">
        <f aca="true">IF(M2="","",IF($J2&lt;$E$2,0,SUMPRODUCT(OFFSET(I$2,0,0,$E$2+1,1),OFFSET($D2,-$E$2,0,$E$2+1,1))))</f>
        <v>0</v>
      </c>
      <c r="O2" s="5" t="n">
        <f aca="false">IF(K2="","",K2*'Trading Rule'!$J$6/E$11)</f>
        <v>-0</v>
      </c>
      <c r="P2" s="5" t="n">
        <f aca="false">IF(L2="","",L2*'Trading Rule'!$J$7/E$14)</f>
        <v>0</v>
      </c>
      <c r="Q2" s="5" t="n">
        <f aca="false">IF(M2="","",M2*'Trading Rule'!$J$8/E$23)</f>
        <v>-0</v>
      </c>
      <c r="R2" s="5" t="n">
        <f aca="false">IF(N2="","",N2*'Trading Rule'!$J$9/E$26)</f>
        <v>0</v>
      </c>
    </row>
    <row r="3" customFormat="false" ht="15" hidden="false" customHeight="false" outlineLevel="0" collapsed="false">
      <c r="A3" s="23" t="n">
        <f aca="false">IF(B3="","",(O3+P3+Q3+R3)/C3)</f>
        <v>0</v>
      </c>
      <c r="B3" s="4" t="n">
        <f aca="false">IF('Time Series Inputs'!A3="","",'Time Series Inputs'!A3)</f>
        <v>43766</v>
      </c>
      <c r="C3" s="5" t="n">
        <f aca="false">IF('Time Series Inputs'!B3="","",'Time Series Inputs'!B3)</f>
        <v>99.9126103649071</v>
      </c>
      <c r="D3" s="5" t="n">
        <f aca="false">IF('Time Series Inputs'!C3="","",'Time Series Inputs'!C3)</f>
        <v>99.5780083140984</v>
      </c>
      <c r="F3" s="5" t="n">
        <f aca="false">IF(F2&lt;0.9999, F2/$E$5, "")</f>
        <v>0.00012340980408668</v>
      </c>
      <c r="G3" s="5" t="n">
        <f aca="false">IF(G2&lt;0.9999, G2/$E$8, "")</f>
        <v>0.00012340980408668</v>
      </c>
      <c r="H3" s="5" t="n">
        <f aca="false">IF(H2&lt;0.9999, H2/$E$17, "")</f>
        <v>0.0111089965382423</v>
      </c>
      <c r="I3" s="5" t="n">
        <f aca="false">IF(I2&lt;0.9999, I2/$E$20, "")</f>
        <v>0.0111089965382423</v>
      </c>
      <c r="J3" s="5" t="n">
        <f aca="false">IF(B3="","",J2+1)</f>
        <v>1</v>
      </c>
      <c r="K3" s="5" t="n">
        <f aca="true">IF(J3="","",IF($J3&lt;$E$2,0,SUMPRODUCT(OFFSET(F$2,0,0,$E$2+1,1),OFFSET($C3,-$E$2,0,$E$2+1,1))))</f>
        <v>0</v>
      </c>
      <c r="L3" s="5" t="n">
        <f aca="true">IF(K3="","",IF($J3&lt;$E$2,0,SUMPRODUCT(OFFSET(G$2,0,0,$E$2+1,1),OFFSET($D3,-$E$2,0,$E$2+1,1))))</f>
        <v>0</v>
      </c>
      <c r="M3" s="5" t="n">
        <f aca="true">IF(L3="","",IF($J3&lt;$E$2,0,SUMPRODUCT(OFFSET(H$2,0,0,$E$2+1,1),OFFSET($C3,-$E$2,0,$E$2+1,1))))</f>
        <v>0</v>
      </c>
      <c r="N3" s="5" t="n">
        <f aca="true">IF(M3="","",IF($J3&lt;$E$2,0,SUMPRODUCT(OFFSET(I$2,0,0,$E$2+1,1),OFFSET($D3,-$E$2,0,$E$2+1,1))))</f>
        <v>0</v>
      </c>
      <c r="O3" s="5" t="n">
        <f aca="false">IF(K3="","",K3*'Trading Rule'!$J$6/E$11)</f>
        <v>-0</v>
      </c>
      <c r="P3" s="5" t="n">
        <f aca="false">IF(L3="","",L3*'Trading Rule'!$J$7/E$14)</f>
        <v>0</v>
      </c>
      <c r="Q3" s="5" t="n">
        <f aca="false">IF(M3="","",M3*'Trading Rule'!$J$8/E$23)</f>
        <v>-0</v>
      </c>
      <c r="R3" s="5" t="n">
        <f aca="false">IF(N3="","",N3*'Trading Rule'!$J$9/E$26)</f>
        <v>0</v>
      </c>
    </row>
    <row r="4" customFormat="false" ht="15" hidden="false" customHeight="false" outlineLevel="0" collapsed="false">
      <c r="A4" s="23" t="n">
        <f aca="false">IF(B4="","",(O4+P4+Q4+R4)/C4)</f>
        <v>0</v>
      </c>
      <c r="B4" s="4" t="n">
        <f aca="false">IF('Time Series Inputs'!A4="","",'Time Series Inputs'!A4)</f>
        <v>43767</v>
      </c>
      <c r="C4" s="5" t="n">
        <f aca="false">IF('Time Series Inputs'!B4="","",'Time Series Inputs'!B4)</f>
        <v>100.311217364497</v>
      </c>
      <c r="D4" s="5" t="n">
        <f aca="false">IF('Time Series Inputs'!C4="","",'Time Series Inputs'!C4)</f>
        <v>100.239302652175</v>
      </c>
      <c r="E4" s="24" t="s">
        <v>55</v>
      </c>
      <c r="F4" s="5" t="n">
        <f aca="false">IF(F3&lt;0.9999, F3/$E$5, "")</f>
        <v>0.000335462627902512</v>
      </c>
      <c r="G4" s="5" t="n">
        <f aca="false">IF(G3&lt;0.9999, G3/$E$8, "")</f>
        <v>0.000335462627902512</v>
      </c>
      <c r="H4" s="5" t="n">
        <f aca="false">IF(H3&lt;0.9999, H3/$E$17, "")</f>
        <v>0.0183156388887342</v>
      </c>
      <c r="I4" s="5" t="n">
        <f aca="false">IF(I3&lt;0.9999, I3/$E$20, "")</f>
        <v>0.0183156388887342</v>
      </c>
      <c r="J4" s="5" t="n">
        <f aca="false">IF(B4="","",J3+1)</f>
        <v>2</v>
      </c>
      <c r="K4" s="5" t="n">
        <f aca="true">IF(J4="","",IF($J4&lt;$E$2,0,SUMPRODUCT(OFFSET(F$2,0,0,$E$2+1,1),OFFSET($C4,-$E$2,0,$E$2+1,1))))</f>
        <v>0</v>
      </c>
      <c r="L4" s="5" t="n">
        <f aca="true">IF(K4="","",IF($J4&lt;$E$2,0,SUMPRODUCT(OFFSET(G$2,0,0,$E$2+1,1),OFFSET($D4,-$E$2,0,$E$2+1,1))))</f>
        <v>0</v>
      </c>
      <c r="M4" s="5" t="n">
        <f aca="true">IF(L4="","",IF($J4&lt;$E$2,0,SUMPRODUCT(OFFSET(H$2,0,0,$E$2+1,1),OFFSET($C4,-$E$2,0,$E$2+1,1))))</f>
        <v>0</v>
      </c>
      <c r="N4" s="5" t="n">
        <f aca="true">IF(M4="","",IF($J4&lt;$E$2,0,SUMPRODUCT(OFFSET(I$2,0,0,$E$2+1,1),OFFSET($D4,-$E$2,0,$E$2+1,1))))</f>
        <v>0</v>
      </c>
      <c r="O4" s="5" t="n">
        <f aca="false">IF(K4="","",K4*'Trading Rule'!$J$6/E$11)</f>
        <v>-0</v>
      </c>
      <c r="P4" s="5" t="n">
        <f aca="false">IF(L4="","",L4*'Trading Rule'!$J$7/E$14)</f>
        <v>0</v>
      </c>
      <c r="Q4" s="5" t="n">
        <f aca="false">IF(M4="","",M4*'Trading Rule'!$J$8/E$23)</f>
        <v>-0</v>
      </c>
      <c r="R4" s="5" t="n">
        <f aca="false">IF(N4="","",N4*'Trading Rule'!$J$9/E$26)</f>
        <v>0</v>
      </c>
    </row>
    <row r="5" customFormat="false" ht="15" hidden="false" customHeight="false" outlineLevel="0" collapsed="false">
      <c r="A5" s="23" t="n">
        <f aca="false">IF(B5="","",(O5+P5+Q5+R5)/C5)</f>
        <v>0</v>
      </c>
      <c r="B5" s="4" t="n">
        <f aca="false">IF('Time Series Inputs'!A5="","",'Time Series Inputs'!A5)</f>
        <v>43768</v>
      </c>
      <c r="C5" s="5" t="n">
        <f aca="false">IF('Time Series Inputs'!B5="","",'Time Series Inputs'!B5)</f>
        <v>99.8482981018332</v>
      </c>
      <c r="D5" s="5" t="n">
        <f aca="false">IF('Time Series Inputs'!C5="","",'Time Series Inputs'!C5)</f>
        <v>100.925168752525</v>
      </c>
      <c r="E5" s="26" t="n">
        <f aca="false">1/EXP(EXP(-'Trading Rule'!$J$10))</f>
        <v>0.367879441171442</v>
      </c>
      <c r="F5" s="5" t="n">
        <f aca="false">IF(F4&lt;0.9999, F4/$E$5, "")</f>
        <v>0.000911881965554516</v>
      </c>
      <c r="G5" s="5" t="n">
        <f aca="false">IF(G4&lt;0.9999, G4/$E$8, "")</f>
        <v>0.000911881965554516</v>
      </c>
      <c r="H5" s="5" t="n">
        <f aca="false">IF(H4&lt;0.9999, H4/$E$17, "")</f>
        <v>0.0301973834223185</v>
      </c>
      <c r="I5" s="5" t="n">
        <f aca="false">IF(I4&lt;0.9999, I4/$E$20, "")</f>
        <v>0.0301973834223185</v>
      </c>
      <c r="J5" s="5" t="n">
        <f aca="false">IF(B5="","",J4+1)</f>
        <v>3</v>
      </c>
      <c r="K5" s="5" t="n">
        <f aca="true">IF(J5="","",IF($J5&lt;$E$2,0,SUMPRODUCT(OFFSET(F$2,0,0,$E$2+1,1),OFFSET($C5,-$E$2,0,$E$2+1,1))))</f>
        <v>0</v>
      </c>
      <c r="L5" s="5" t="n">
        <f aca="true">IF(K5="","",IF($J5&lt;$E$2,0,SUMPRODUCT(OFFSET(G$2,0,0,$E$2+1,1),OFFSET($D5,-$E$2,0,$E$2+1,1))))</f>
        <v>0</v>
      </c>
      <c r="M5" s="5" t="n">
        <f aca="true">IF(L5="","",IF($J5&lt;$E$2,0,SUMPRODUCT(OFFSET(H$2,0,0,$E$2+1,1),OFFSET($C5,-$E$2,0,$E$2+1,1))))</f>
        <v>0</v>
      </c>
      <c r="N5" s="5" t="n">
        <f aca="true">IF(M5="","",IF($J5&lt;$E$2,0,SUMPRODUCT(OFFSET(I$2,0,0,$E$2+1,1),OFFSET($D5,-$E$2,0,$E$2+1,1))))</f>
        <v>0</v>
      </c>
      <c r="O5" s="5" t="n">
        <f aca="false">IF(K5="","",K5*'Trading Rule'!$J$6/E$11)</f>
        <v>-0</v>
      </c>
      <c r="P5" s="5" t="n">
        <f aca="false">IF(L5="","",L5*'Trading Rule'!$J$7/E$14)</f>
        <v>0</v>
      </c>
      <c r="Q5" s="5" t="n">
        <f aca="false">IF(M5="","",M5*'Trading Rule'!$J$8/E$23)</f>
        <v>-0</v>
      </c>
      <c r="R5" s="5" t="n">
        <f aca="false">IF(N5="","",N5*'Trading Rule'!$J$9/E$26)</f>
        <v>0</v>
      </c>
    </row>
    <row r="6" customFormat="false" ht="15" hidden="false" customHeight="false" outlineLevel="0" collapsed="false">
      <c r="A6" s="23" t="n">
        <f aca="false">IF(B6="","",(O6+P6+Q6+R6)/C6)</f>
        <v>0</v>
      </c>
      <c r="B6" s="4" t="n">
        <f aca="false">IF('Time Series Inputs'!A6="","",'Time Series Inputs'!A6)</f>
        <v>43769</v>
      </c>
      <c r="C6" s="5" t="n">
        <f aca="false">IF('Time Series Inputs'!B6="","",'Time Series Inputs'!B6)</f>
        <v>99.8851209230146</v>
      </c>
      <c r="D6" s="5" t="n">
        <f aca="false">IF('Time Series Inputs'!C6="","",'Time Series Inputs'!C6)</f>
        <v>101.692155974478</v>
      </c>
      <c r="E6" s="27"/>
      <c r="F6" s="5" t="n">
        <f aca="false">IF(F5&lt;0.9999, F5/$E$5, "")</f>
        <v>0.00247875217666636</v>
      </c>
      <c r="G6" s="5" t="n">
        <f aca="false">IF(G5&lt;0.9999, G5/$E$8, "")</f>
        <v>0.00247875217666636</v>
      </c>
      <c r="H6" s="5" t="n">
        <f aca="false">IF(H5&lt;0.9999, H5/$E$17, "")</f>
        <v>0.0497870683678639</v>
      </c>
      <c r="I6" s="5" t="n">
        <f aca="false">IF(I5&lt;0.9999, I5/$E$20, "")</f>
        <v>0.0497870683678639</v>
      </c>
      <c r="J6" s="5" t="n">
        <f aca="false">IF(B6="","",J5+1)</f>
        <v>4</v>
      </c>
      <c r="K6" s="5" t="n">
        <f aca="true">IF(J6="","",IF($J6&lt;$E$2,0,SUMPRODUCT(OFFSET(F$2,0,0,$E$2+1,1),OFFSET($C6,-$E$2,0,$E$2+1,1))))</f>
        <v>0</v>
      </c>
      <c r="L6" s="5" t="n">
        <f aca="true">IF(K6="","",IF($J6&lt;$E$2,0,SUMPRODUCT(OFFSET(G$2,0,0,$E$2+1,1),OFFSET($D6,-$E$2,0,$E$2+1,1))))</f>
        <v>0</v>
      </c>
      <c r="M6" s="5" t="n">
        <f aca="true">IF(L6="","",IF($J6&lt;$E$2,0,SUMPRODUCT(OFFSET(H$2,0,0,$E$2+1,1),OFFSET($C6,-$E$2,0,$E$2+1,1))))</f>
        <v>0</v>
      </c>
      <c r="N6" s="5" t="n">
        <f aca="true">IF(M6="","",IF($J6&lt;$E$2,0,SUMPRODUCT(OFFSET(I$2,0,0,$E$2+1,1),OFFSET($D6,-$E$2,0,$E$2+1,1))))</f>
        <v>0</v>
      </c>
      <c r="O6" s="5" t="n">
        <f aca="false">IF(K6="","",K6*'Trading Rule'!$J$6/E$11)</f>
        <v>-0</v>
      </c>
      <c r="P6" s="5" t="n">
        <f aca="false">IF(L6="","",L6*'Trading Rule'!$J$7/E$14)</f>
        <v>0</v>
      </c>
      <c r="Q6" s="5" t="n">
        <f aca="false">IF(M6="","",M6*'Trading Rule'!$J$8/E$23)</f>
        <v>-0</v>
      </c>
      <c r="R6" s="5" t="n">
        <f aca="false">IF(N6="","",N6*'Trading Rule'!$J$9/E$26)</f>
        <v>0</v>
      </c>
    </row>
    <row r="7" customFormat="false" ht="15" hidden="false" customHeight="false" outlineLevel="0" collapsed="false">
      <c r="A7" s="23" t="n">
        <f aca="false">IF(B7="","",(O7+P7+Q7+R7)/C7)</f>
        <v>0</v>
      </c>
      <c r="B7" s="4" t="n">
        <f aca="false">IF('Time Series Inputs'!A7="","",'Time Series Inputs'!A7)</f>
        <v>43770</v>
      </c>
      <c r="C7" s="5" t="n">
        <f aca="false">IF('Time Series Inputs'!B7="","",'Time Series Inputs'!B7)</f>
        <v>100.445590841743</v>
      </c>
      <c r="D7" s="5" t="n">
        <f aca="false">IF('Time Series Inputs'!C7="","",'Time Series Inputs'!C7)</f>
        <v>101.644989640694</v>
      </c>
      <c r="E7" s="24" t="s">
        <v>56</v>
      </c>
      <c r="F7" s="5" t="n">
        <f aca="false">IF(F6&lt;0.9999, F6/$E$5, "")</f>
        <v>0.00673794699908547</v>
      </c>
      <c r="G7" s="5" t="n">
        <f aca="false">IF(G6&lt;0.9999, G6/$E$8, "")</f>
        <v>0.00673794699908547</v>
      </c>
      <c r="H7" s="5" t="n">
        <f aca="false">IF(H6&lt;0.9999, H6/$E$17, "")</f>
        <v>0.0820849986238988</v>
      </c>
      <c r="I7" s="5" t="n">
        <f aca="false">IF(I6&lt;0.9999, I6/$E$20, "")</f>
        <v>0.0820849986238988</v>
      </c>
      <c r="J7" s="5" t="n">
        <f aca="false">IF(B7="","",J6+1)</f>
        <v>5</v>
      </c>
      <c r="K7" s="5" t="n">
        <f aca="true">IF(J7="","",IF($J7&lt;$E$2,0,SUMPRODUCT(OFFSET(F$2,0,0,$E$2+1,1),OFFSET($C7,-$E$2,0,$E$2+1,1))))</f>
        <v>0</v>
      </c>
      <c r="L7" s="5" t="n">
        <f aca="true">IF(K7="","",IF($J7&lt;$E$2,0,SUMPRODUCT(OFFSET(G$2,0,0,$E$2+1,1),OFFSET($D7,-$E$2,0,$E$2+1,1))))</f>
        <v>0</v>
      </c>
      <c r="M7" s="5" t="n">
        <f aca="true">IF(L7="","",IF($J7&lt;$E$2,0,SUMPRODUCT(OFFSET(H$2,0,0,$E$2+1,1),OFFSET($C7,-$E$2,0,$E$2+1,1))))</f>
        <v>0</v>
      </c>
      <c r="N7" s="5" t="n">
        <f aca="true">IF(M7="","",IF($J7&lt;$E$2,0,SUMPRODUCT(OFFSET(I$2,0,0,$E$2+1,1),OFFSET($D7,-$E$2,0,$E$2+1,1))))</f>
        <v>0</v>
      </c>
      <c r="O7" s="5" t="n">
        <f aca="false">IF(K7="","",K7*'Trading Rule'!$J$6/E$11)</f>
        <v>-0</v>
      </c>
      <c r="P7" s="5" t="n">
        <f aca="false">IF(L7="","",L7*'Trading Rule'!$J$7/E$14)</f>
        <v>0</v>
      </c>
      <c r="Q7" s="5" t="n">
        <f aca="false">IF(M7="","",M7*'Trading Rule'!$J$8/E$23)</f>
        <v>-0</v>
      </c>
      <c r="R7" s="5" t="n">
        <f aca="false">IF(N7="","",N7*'Trading Rule'!$J$9/E$26)</f>
        <v>0</v>
      </c>
    </row>
    <row r="8" customFormat="false" ht="15" hidden="false" customHeight="false" outlineLevel="0" collapsed="false">
      <c r="A8" s="23" t="n">
        <f aca="false">IF(B8="","",(O8+P8+Q8+R8)/C8)</f>
        <v>0</v>
      </c>
      <c r="B8" s="4" t="n">
        <f aca="false">IF('Time Series Inputs'!A8="","",'Time Series Inputs'!A8)</f>
        <v>43771</v>
      </c>
      <c r="C8" s="5" t="n">
        <f aca="false">IF('Time Series Inputs'!B8="","",'Time Series Inputs'!B8)</f>
        <v>101.047367479883</v>
      </c>
      <c r="D8" s="5" t="n">
        <f aca="false">IF('Time Series Inputs'!C8="","",'Time Series Inputs'!C8)</f>
        <v>100.921002801473</v>
      </c>
      <c r="E8" s="26" t="n">
        <f aca="false">1/EXP(EXP(-'Trading Rule'!$J$12))</f>
        <v>0.367879441171442</v>
      </c>
      <c r="F8" s="5" t="n">
        <f aca="false">IF(F7&lt;0.9999, F7/$E$5, "")</f>
        <v>0.0183156388887342</v>
      </c>
      <c r="G8" s="5" t="n">
        <f aca="false">IF(G7&lt;0.9999, G7/$E$8, "")</f>
        <v>0.0183156388887342</v>
      </c>
      <c r="H8" s="5" t="n">
        <f aca="false">IF(H7&lt;0.9999, H7/$E$17, "")</f>
        <v>0.135335283236613</v>
      </c>
      <c r="I8" s="5" t="n">
        <f aca="false">IF(I7&lt;0.9999, I7/$E$20, "")</f>
        <v>0.135335283236613</v>
      </c>
      <c r="J8" s="5" t="n">
        <f aca="false">IF(B8="","",J7+1)</f>
        <v>6</v>
      </c>
      <c r="K8" s="5" t="n">
        <f aca="true">IF(J8="","",IF($J8&lt;$E$2,0,SUMPRODUCT(OFFSET(F$2,0,0,$E$2+1,1),OFFSET($C8,-$E$2,0,$E$2+1,1))))</f>
        <v>0</v>
      </c>
      <c r="L8" s="5" t="n">
        <f aca="true">IF(K8="","",IF($J8&lt;$E$2,0,SUMPRODUCT(OFFSET(G$2,0,0,$E$2+1,1),OFFSET($D8,-$E$2,0,$E$2+1,1))))</f>
        <v>0</v>
      </c>
      <c r="M8" s="5" t="n">
        <f aca="true">IF(L8="","",IF($J8&lt;$E$2,0,SUMPRODUCT(OFFSET(H$2,0,0,$E$2+1,1),OFFSET($C8,-$E$2,0,$E$2+1,1))))</f>
        <v>0</v>
      </c>
      <c r="N8" s="5" t="n">
        <f aca="true">IF(M8="","",IF($J8&lt;$E$2,0,SUMPRODUCT(OFFSET(I$2,0,0,$E$2+1,1),OFFSET($D8,-$E$2,0,$E$2+1,1))))</f>
        <v>0</v>
      </c>
      <c r="O8" s="5" t="n">
        <f aca="false">IF(K8="","",K8*'Trading Rule'!$J$6/E$11)</f>
        <v>-0</v>
      </c>
      <c r="P8" s="5" t="n">
        <f aca="false">IF(L8="","",L8*'Trading Rule'!$J$7/E$14)</f>
        <v>0</v>
      </c>
      <c r="Q8" s="5" t="n">
        <f aca="false">IF(M8="","",M8*'Trading Rule'!$J$8/E$23)</f>
        <v>-0</v>
      </c>
      <c r="R8" s="5" t="n">
        <f aca="false">IF(N8="","",N8*'Trading Rule'!$J$9/E$26)</f>
        <v>0</v>
      </c>
    </row>
    <row r="9" customFormat="false" ht="15" hidden="false" customHeight="false" outlineLevel="0" collapsed="false">
      <c r="A9" s="23" t="n">
        <f aca="false">IF(B9="","",(O9+P9+Q9+R9)/C9)</f>
        <v>0</v>
      </c>
      <c r="B9" s="4" t="n">
        <f aca="false">IF('Time Series Inputs'!A9="","",'Time Series Inputs'!A9)</f>
        <v>43772</v>
      </c>
      <c r="C9" s="5" t="n">
        <f aca="false">IF('Time Series Inputs'!B9="","",'Time Series Inputs'!B9)</f>
        <v>101.556562825918</v>
      </c>
      <c r="D9" s="5" t="n">
        <f aca="false">IF('Time Series Inputs'!C9="","",'Time Series Inputs'!C9)</f>
        <v>100.998213849532</v>
      </c>
      <c r="F9" s="5" t="n">
        <f aca="false">IF(F8&lt;0.9999, F8/$E$5, "")</f>
        <v>0.0497870683678639</v>
      </c>
      <c r="G9" s="5" t="n">
        <f aca="false">IF(G8&lt;0.9999, G8/$E$8, "")</f>
        <v>0.0497870683678639</v>
      </c>
      <c r="H9" s="5" t="n">
        <f aca="false">IF(H8&lt;0.9999, H8/$E$17, "")</f>
        <v>0.22313016014843</v>
      </c>
      <c r="I9" s="5" t="n">
        <f aca="false">IF(I8&lt;0.9999, I8/$E$20, "")</f>
        <v>0.22313016014843</v>
      </c>
      <c r="J9" s="5" t="n">
        <f aca="false">IF(B9="","",J8+1)</f>
        <v>7</v>
      </c>
      <c r="K9" s="5" t="n">
        <f aca="true">IF(J9="","",IF($J9&lt;$E$2,0,SUMPRODUCT(OFFSET(F$2,0,0,$E$2+1,1),OFFSET($C9,-$E$2,0,$E$2+1,1))))</f>
        <v>0</v>
      </c>
      <c r="L9" s="5" t="n">
        <f aca="true">IF(K9="","",IF($J9&lt;$E$2,0,SUMPRODUCT(OFFSET(G$2,0,0,$E$2+1,1),OFFSET($D9,-$E$2,0,$E$2+1,1))))</f>
        <v>0</v>
      </c>
      <c r="M9" s="5" t="n">
        <f aca="true">IF(L9="","",IF($J9&lt;$E$2,0,SUMPRODUCT(OFFSET(H$2,0,0,$E$2+1,1),OFFSET($C9,-$E$2,0,$E$2+1,1))))</f>
        <v>0</v>
      </c>
      <c r="N9" s="5" t="n">
        <f aca="true">IF(M9="","",IF($J9&lt;$E$2,0,SUMPRODUCT(OFFSET(I$2,0,0,$E$2+1,1),OFFSET($D9,-$E$2,0,$E$2+1,1))))</f>
        <v>0</v>
      </c>
      <c r="O9" s="5" t="n">
        <f aca="false">IF(K9="","",K9*'Trading Rule'!$J$6/E$11)</f>
        <v>-0</v>
      </c>
      <c r="P9" s="5" t="n">
        <f aca="false">IF(L9="","",L9*'Trading Rule'!$J$7/E$14)</f>
        <v>0</v>
      </c>
      <c r="Q9" s="5" t="n">
        <f aca="false">IF(M9="","",M9*'Trading Rule'!$J$8/E$23)</f>
        <v>-0</v>
      </c>
      <c r="R9" s="5" t="n">
        <f aca="false">IF(N9="","",N9*'Trading Rule'!$J$9/E$26)</f>
        <v>0</v>
      </c>
    </row>
    <row r="10" customFormat="false" ht="15" hidden="false" customHeight="false" outlineLevel="0" collapsed="false">
      <c r="A10" s="23" t="n">
        <f aca="false">IF(B10="","",(O10+P10+Q10+R10)/C10)</f>
        <v>0</v>
      </c>
      <c r="B10" s="4" t="n">
        <f aca="false">IF('Time Series Inputs'!A10="","",'Time Series Inputs'!A10)</f>
        <v>43773</v>
      </c>
      <c r="C10" s="5" t="n">
        <f aca="false">IF('Time Series Inputs'!B10="","",'Time Series Inputs'!B10)</f>
        <v>101.447237670028</v>
      </c>
      <c r="D10" s="5" t="n">
        <f aca="false">IF('Time Series Inputs'!C10="","",'Time Series Inputs'!C10)</f>
        <v>101.369251537717</v>
      </c>
      <c r="E10" s="2" t="s">
        <v>57</v>
      </c>
      <c r="F10" s="5" t="n">
        <f aca="false">IF(F9&lt;0.9999, F9/$E$5, "")</f>
        <v>0.135335283236613</v>
      </c>
      <c r="G10" s="5" t="n">
        <f aca="false">IF(G9&lt;0.9999, G9/$E$8, "")</f>
        <v>0.135335283236613</v>
      </c>
      <c r="H10" s="5" t="n">
        <f aca="false">IF(H9&lt;0.9999, H9/$E$17, "")</f>
        <v>0.367879441171442</v>
      </c>
      <c r="I10" s="5" t="n">
        <f aca="false">IF(I9&lt;0.9999, I9/$E$20, "")</f>
        <v>0.367879441171442</v>
      </c>
      <c r="J10" s="5" t="n">
        <f aca="false">IF(B10="","",J9+1)</f>
        <v>8</v>
      </c>
      <c r="K10" s="5" t="n">
        <f aca="true">IF(J10="","",IF($J10&lt;$E$2,0,SUMPRODUCT(OFFSET(F$2,0,0,$E$2+1,1),OFFSET($C10,-$E$2,0,$E$2+1,1))))</f>
        <v>0</v>
      </c>
      <c r="L10" s="5" t="n">
        <f aca="true">IF(K10="","",IF($J10&lt;$E$2,0,SUMPRODUCT(OFFSET(G$2,0,0,$E$2+1,1),OFFSET($D10,-$E$2,0,$E$2+1,1))))</f>
        <v>0</v>
      </c>
      <c r="M10" s="5" t="n">
        <f aca="true">IF(L10="","",IF($J10&lt;$E$2,0,SUMPRODUCT(OFFSET(H$2,0,0,$E$2+1,1),OFFSET($C10,-$E$2,0,$E$2+1,1))))</f>
        <v>0</v>
      </c>
      <c r="N10" s="5" t="n">
        <f aca="true">IF(M10="","",IF($J10&lt;$E$2,0,SUMPRODUCT(OFFSET(I$2,0,0,$E$2+1,1),OFFSET($D10,-$E$2,0,$E$2+1,1))))</f>
        <v>0</v>
      </c>
      <c r="O10" s="5" t="n">
        <f aca="false">IF(K10="","",K10*'Trading Rule'!$J$6/E$11)</f>
        <v>-0</v>
      </c>
      <c r="P10" s="5" t="n">
        <f aca="false">IF(L10="","",L10*'Trading Rule'!$J$7/E$14)</f>
        <v>0</v>
      </c>
      <c r="Q10" s="5" t="n">
        <f aca="false">IF(M10="","",M10*'Trading Rule'!$J$8/E$23)</f>
        <v>-0</v>
      </c>
      <c r="R10" s="5" t="n">
        <f aca="false">IF(N10="","",N10*'Trading Rule'!$J$9/E$26)</f>
        <v>0</v>
      </c>
    </row>
    <row r="11" customFormat="false" ht="15" hidden="false" customHeight="false" outlineLevel="0" collapsed="false">
      <c r="A11" s="23" t="n">
        <f aca="false">IF(B11="","",(O11+P11+Q11+R11)/C11)</f>
        <v>0</v>
      </c>
      <c r="B11" s="4" t="n">
        <f aca="false">IF('Time Series Inputs'!A11="","",'Time Series Inputs'!A11)</f>
        <v>43774</v>
      </c>
      <c r="C11" s="5" t="n">
        <f aca="false">IF('Time Series Inputs'!B11="","",'Time Series Inputs'!B11)</f>
        <v>101.533851992402</v>
      </c>
      <c r="D11" s="5" t="n">
        <f aca="false">IF('Time Series Inputs'!C11="","",'Time Series Inputs'!C11)</f>
        <v>100.973649663508</v>
      </c>
      <c r="E11" s="28" t="n">
        <f aca="false">SUM(F:F)</f>
        <v>1.58195028516771</v>
      </c>
      <c r="F11" s="5" t="n">
        <f aca="false">IF(F10&lt;0.9999, F10/$E$5, "")</f>
        <v>0.367879441171442</v>
      </c>
      <c r="G11" s="5" t="n">
        <f aca="false">IF(G10&lt;0.9999, G10/$E$8, "")</f>
        <v>0.367879441171442</v>
      </c>
      <c r="H11" s="5" t="n">
        <f aca="false">IF(H10&lt;0.9999, H10/$E$17, "")</f>
        <v>0.606530659712633</v>
      </c>
      <c r="I11" s="5" t="n">
        <f aca="false">IF(I10&lt;0.9999, I10/$E$20, "")</f>
        <v>0.606530659712633</v>
      </c>
      <c r="J11" s="5" t="n">
        <f aca="false">IF(B11="","",J10+1)</f>
        <v>9</v>
      </c>
      <c r="K11" s="5" t="n">
        <f aca="true">IF(J11="","",IF($J11&lt;$E$2,0,SUMPRODUCT(OFFSET(F$2,0,0,$E$2+1,1),OFFSET($C11,-$E$2,0,$E$2+1,1))))</f>
        <v>0</v>
      </c>
      <c r="L11" s="5" t="n">
        <f aca="true">IF(K11="","",IF($J11&lt;$E$2,0,SUMPRODUCT(OFFSET(G$2,0,0,$E$2+1,1),OFFSET($D11,-$E$2,0,$E$2+1,1))))</f>
        <v>0</v>
      </c>
      <c r="M11" s="5" t="n">
        <f aca="true">IF(L11="","",IF($J11&lt;$E$2,0,SUMPRODUCT(OFFSET(H$2,0,0,$E$2+1,1),OFFSET($C11,-$E$2,0,$E$2+1,1))))</f>
        <v>0</v>
      </c>
      <c r="N11" s="5" t="n">
        <f aca="true">IF(M11="","",IF($J11&lt;$E$2,0,SUMPRODUCT(OFFSET(I$2,0,0,$E$2+1,1),OFFSET($D11,-$E$2,0,$E$2+1,1))))</f>
        <v>0</v>
      </c>
      <c r="O11" s="5" t="n">
        <f aca="false">IF(K11="","",K11*'Trading Rule'!$J$6/E$11)</f>
        <v>-0</v>
      </c>
      <c r="P11" s="5" t="n">
        <f aca="false">IF(L11="","",L11*'Trading Rule'!$J$7/E$14)</f>
        <v>0</v>
      </c>
      <c r="Q11" s="5" t="n">
        <f aca="false">IF(M11="","",M11*'Trading Rule'!$J$8/E$23)</f>
        <v>-0</v>
      </c>
      <c r="R11" s="5" t="n">
        <f aca="false">IF(N11="","",N11*'Trading Rule'!$J$9/E$26)</f>
        <v>0</v>
      </c>
    </row>
    <row r="12" customFormat="false" ht="15" hidden="false" customHeight="false" outlineLevel="0" collapsed="false">
      <c r="A12" s="23" t="n">
        <f aca="false">IF(B12="","",(O12+P12+Q12+R12)/C12)</f>
        <v>-0.00151292104906229</v>
      </c>
      <c r="B12" s="4" t="n">
        <f aca="false">IF('Time Series Inputs'!A12="","",'Time Series Inputs'!A12)</f>
        <v>43775</v>
      </c>
      <c r="C12" s="5" t="n">
        <f aca="false">IF('Time Series Inputs'!B12="","",'Time Series Inputs'!B12)</f>
        <v>102.27712319515</v>
      </c>
      <c r="D12" s="5" t="n">
        <f aca="false">IF('Time Series Inputs'!C12="","",'Time Series Inputs'!C12)</f>
        <v>101.027475961919</v>
      </c>
      <c r="F12" s="5" t="n">
        <f aca="false">IF(F11&lt;0.9999, F11/$E$5, "")</f>
        <v>1</v>
      </c>
      <c r="G12" s="5" t="n">
        <f aca="false">IF(G11&lt;0.9999, G11/$E$8, "")</f>
        <v>1</v>
      </c>
      <c r="H12" s="5" t="n">
        <f aca="false">IF(H11&lt;0.9999, H11/$E$17, "")</f>
        <v>1</v>
      </c>
      <c r="I12" s="5" t="n">
        <f aca="false">IF(I11&lt;0.9999, I11/$E$20, "")</f>
        <v>1</v>
      </c>
      <c r="J12" s="5" t="n">
        <f aca="false">IF(B12="","",J11+1)</f>
        <v>10</v>
      </c>
      <c r="K12" s="5" t="n">
        <f aca="true">IF(J12="","",IF($J12&lt;$E$2,0,SUMPRODUCT(OFFSET(F$2,0,0,$E$2+1,1),OFFSET($C12,-$E$2,0,$E$2+1,1))))</f>
        <v>161.331639443632</v>
      </c>
      <c r="L12" s="5" t="n">
        <f aca="true">IF(K12="","",IF($J12&lt;$E$2,0,SUMPRODUCT(OFFSET(G$2,0,0,$E$2+1,1),OFFSET($D12,-$E$2,0,$E$2+1,1))))</f>
        <v>159.848715245581</v>
      </c>
      <c r="M12" s="5" t="n">
        <f aca="true">IF(L12="","",IF($J12&lt;$E$2,0,SUMPRODUCT(OFFSET(H$2,0,0,$E$2+1,1),OFFSET($C12,-$E$2,0,$E$2+1,1))))</f>
        <v>257.370685203889</v>
      </c>
      <c r="N12" s="5" t="n">
        <f aca="true">IF(M12="","",IF($J12&lt;$E$2,0,SUMPRODUCT(OFFSET(I$2,0,0,$E$2+1,1),OFFSET($D12,-$E$2,0,$E$2+1,1))))</f>
        <v>255.826786537126</v>
      </c>
      <c r="O12" s="5" t="n">
        <f aca="false">IF(K12="","",K12*'Trading Rule'!$J$6/E$11)</f>
        <v>-10.1982749367202</v>
      </c>
      <c r="P12" s="5" t="n">
        <f aca="false">IF(L12="","",L12*'Trading Rule'!$J$7/E$14)</f>
        <v>10.1045346838213</v>
      </c>
      <c r="Q12" s="5" t="n">
        <f aca="false">IF(M12="","",M12*'Trading Rule'!$J$8/E$23)</f>
        <v>-10.1683029015238</v>
      </c>
      <c r="R12" s="5" t="n">
        <f aca="false">IF(N12="","",N12*'Trading Rule'!$J$9/E$26)</f>
        <v>10.1073059419032</v>
      </c>
    </row>
    <row r="13" customFormat="false" ht="15" hidden="false" customHeight="false" outlineLevel="0" collapsed="false">
      <c r="A13" s="23" t="n">
        <f aca="false">IF(B13="","",(O13+P13+Q13+R13)/C13)</f>
        <v>-0.00170628531841281</v>
      </c>
      <c r="B13" s="4" t="n">
        <f aca="false">IF('Time Series Inputs'!A13="","",'Time Series Inputs'!A13)</f>
        <v>43776</v>
      </c>
      <c r="C13" s="5" t="n">
        <f aca="false">IF('Time Series Inputs'!B13="","",'Time Series Inputs'!B13)</f>
        <v>101.7565736358</v>
      </c>
      <c r="D13" s="5" t="n">
        <f aca="false">IF('Time Series Inputs'!C13="","",'Time Series Inputs'!C13)</f>
        <v>100.762194638061</v>
      </c>
      <c r="E13" s="2" t="s">
        <v>58</v>
      </c>
      <c r="F13" s="5" t="str">
        <f aca="false">IF(F12&lt;0.9999, F12/$E$5, "")</f>
        <v/>
      </c>
      <c r="G13" s="5" t="str">
        <f aca="false">IF(G12&lt;0.9999, G12/$E$8, "")</f>
        <v/>
      </c>
      <c r="H13" s="5" t="str">
        <f aca="false">IF(H12&lt;0.9999, H12/$E$17, "")</f>
        <v/>
      </c>
      <c r="I13" s="5" t="str">
        <f aca="false">IF(I12&lt;0.9999, I12/$E$20, "")</f>
        <v/>
      </c>
      <c r="J13" s="5" t="n">
        <f aca="false">IF(B13="","",J12+1)</f>
        <v>11</v>
      </c>
      <c r="K13" s="5" t="n">
        <f aca="true">IF(J13="","",IF($J13&lt;$E$2,0,SUMPRODUCT(OFFSET(F$2,0,0,$E$2+1,1),OFFSET($C13,-$E$2,0,$E$2+1,1))))</f>
        <v>161.105496827517</v>
      </c>
      <c r="L13" s="5" t="n">
        <f aca="true">IF(K13="","",IF($J13&lt;$E$2,0,SUMPRODUCT(OFFSET(G$2,0,0,$E$2+1,1),OFFSET($D13,-$E$2,0,$E$2+1,1))))</f>
        <v>159.5655805045</v>
      </c>
      <c r="M13" s="5" t="n">
        <f aca="true">IF(L13="","",IF($J13&lt;$E$2,0,SUMPRODUCT(OFFSET(H$2,0,0,$E$2+1,1),OFFSET($C13,-$E$2,0,$E$2+1,1))))</f>
        <v>257.45110797936</v>
      </c>
      <c r="N13" s="5" t="n">
        <f aca="true">IF(M13="","",IF($J13&lt;$E$2,0,SUMPRODUCT(OFFSET(I$2,0,0,$E$2+1,1),OFFSET($D13,-$E$2,0,$E$2+1,1))))</f>
        <v>255.520307104741</v>
      </c>
      <c r="O13" s="5" t="n">
        <f aca="false">IF(K13="","",K13*'Trading Rule'!$J$6/E$11)</f>
        <v>-10.183979758279</v>
      </c>
      <c r="P13" s="5" t="n">
        <f aca="false">IF(L13="","",L13*'Trading Rule'!$J$7/E$14)</f>
        <v>10.0866368558215</v>
      </c>
      <c r="Q13" s="5" t="n">
        <f aca="false">IF(M13="","",M13*'Trading Rule'!$J$8/E$23)</f>
        <v>-10.1714802763694</v>
      </c>
      <c r="R13" s="5" t="n">
        <f aca="false">IF(N13="","",N13*'Trading Rule'!$J$9/E$26)</f>
        <v>10.0951974311802</v>
      </c>
    </row>
    <row r="14" customFormat="false" ht="15" hidden="false" customHeight="false" outlineLevel="0" collapsed="false">
      <c r="A14" s="23" t="n">
        <f aca="false">IF(B14="","",(O14+P14+Q14+R14)/C14)</f>
        <v>-0.00252487807531541</v>
      </c>
      <c r="B14" s="4" t="n">
        <f aca="false">IF('Time Series Inputs'!A14="","",'Time Series Inputs'!A14)</f>
        <v>43777</v>
      </c>
      <c r="C14" s="5" t="n">
        <f aca="false">IF('Time Series Inputs'!B14="","",'Time Series Inputs'!B14)</f>
        <v>101.766175492517</v>
      </c>
      <c r="D14" s="5" t="n">
        <f aca="false">IF('Time Series Inputs'!C14="","",'Time Series Inputs'!C14)</f>
        <v>100.063287447332</v>
      </c>
      <c r="E14" s="28" t="n">
        <f aca="false">SUM(G:G)</f>
        <v>1.58195028516771</v>
      </c>
      <c r="F14" s="5" t="str">
        <f aca="false">IF(F13&lt;0.9999, F13/$E$5, "")</f>
        <v/>
      </c>
      <c r="G14" s="5" t="str">
        <f aca="false">IF(G13&lt;0.9999, G13/$E$8, "")</f>
        <v/>
      </c>
      <c r="H14" s="5" t="str">
        <f aca="false">IF(H13&lt;0.9999, H13/$E$17, "")</f>
        <v/>
      </c>
      <c r="I14" s="5" t="str">
        <f aca="false">IF(I13&lt;0.9999, I13/$E$20, "")</f>
        <v/>
      </c>
      <c r="J14" s="5" t="n">
        <f aca="false">IF(B14="","",J13+1)</f>
        <v>12</v>
      </c>
      <c r="K14" s="5" t="n">
        <f aca="true">IF(J14="","",IF($J14&lt;$E$2,0,SUMPRODUCT(OFFSET(F$2,0,0,$E$2+1,1),OFFSET($C14,-$E$2,0,$E$2+1,1))))</f>
        <v>161.031906924548</v>
      </c>
      <c r="L14" s="5" t="n">
        <f aca="true">IF(K14="","",IF($J14&lt;$E$2,0,SUMPRODUCT(OFFSET(G$2,0,0,$E$2+1,1),OFFSET($D14,-$E$2,0,$E$2+1,1))))</f>
        <v>158.762520911424</v>
      </c>
      <c r="M14" s="5" t="n">
        <f aca="true">IF(L14="","",IF($J14&lt;$E$2,0,SUMPRODUCT(OFFSET(H$2,0,0,$E$2+1,1),OFFSET($C14,-$E$2,0,$E$2+1,1))))</f>
        <v>257.509845856605</v>
      </c>
      <c r="N14" s="5" t="n">
        <f aca="true">IF(M14="","",IF($J14&lt;$E$2,0,SUMPRODUCT(OFFSET(I$2,0,0,$E$2+1,1),OFFSET($D14,-$E$2,0,$E$2+1,1))))</f>
        <v>254.637235325268</v>
      </c>
      <c r="O14" s="5" t="n">
        <f aca="false">IF(K14="","",K14*'Trading Rule'!$J$6/E$11)</f>
        <v>-10.1793279115264</v>
      </c>
      <c r="P14" s="5" t="n">
        <f aca="false">IF(L14="","",L14*'Trading Rule'!$J$7/E$14)</f>
        <v>10.0358729601034</v>
      </c>
      <c r="Q14" s="5" t="n">
        <f aca="false">IF(M14="","",M14*'Trading Rule'!$J$8/E$23)</f>
        <v>-10.1738009156728</v>
      </c>
      <c r="R14" s="5" t="n">
        <f aca="false">IF(N14="","",N14*'Trading Rule'!$J$9/E$26)</f>
        <v>10.0603086817861</v>
      </c>
    </row>
    <row r="15" customFormat="false" ht="15" hidden="false" customHeight="false" outlineLevel="0" collapsed="false">
      <c r="A15" s="23" t="n">
        <f aca="false">IF(B15="","",(O15+P15+Q15+R15)/C15)</f>
        <v>-0.00248299975036288</v>
      </c>
      <c r="B15" s="4" t="n">
        <f aca="false">IF('Time Series Inputs'!A15="","",'Time Series Inputs'!A15)</f>
        <v>43778</v>
      </c>
      <c r="C15" s="5" t="n">
        <f aca="false">IF('Time Series Inputs'!B15="","",'Time Series Inputs'!B15)</f>
        <v>101.454544413903</v>
      </c>
      <c r="D15" s="5" t="n">
        <f aca="false">IF('Time Series Inputs'!C15="","",'Time Series Inputs'!C15)</f>
        <v>100.185943005867</v>
      </c>
      <c r="F15" s="5" t="str">
        <f aca="false">IF(F14&lt;0.9999, F14/$E$5, "")</f>
        <v/>
      </c>
      <c r="G15" s="5" t="str">
        <f aca="false">IF(G14&lt;0.9999, G14/$E$8, "")</f>
        <v/>
      </c>
      <c r="H15" s="5" t="str">
        <f aca="false">IF(H14&lt;0.9999, H14/$E$17, "")</f>
        <v/>
      </c>
      <c r="I15" s="5" t="str">
        <f aca="false">IF(I14&lt;0.9999, I14/$E$20, "")</f>
        <v/>
      </c>
      <c r="J15" s="5" t="n">
        <f aca="false">IF(B15="","",J14+1)</f>
        <v>13</v>
      </c>
      <c r="K15" s="5" t="n">
        <f aca="true">IF(J15="","",IF($J15&lt;$E$2,0,SUMPRODUCT(OFFSET(F$2,0,0,$E$2+1,1),OFFSET($C15,-$E$2,0,$E$2+1,1))))</f>
        <v>160.693196976139</v>
      </c>
      <c r="L15" s="5" t="n">
        <f aca="true">IF(K15="","",IF($J15&lt;$E$2,0,SUMPRODUCT(OFFSET(G$2,0,0,$E$2+1,1),OFFSET($D15,-$E$2,0,$E$2+1,1))))</f>
        <v>158.589736310891</v>
      </c>
      <c r="M15" s="5" t="n">
        <f aca="true">IF(L15="","",IF($J15&lt;$E$2,0,SUMPRODUCT(OFFSET(H$2,0,0,$E$2+1,1),OFFSET($C15,-$E$2,0,$E$2+1,1))))</f>
        <v>257.232212085725</v>
      </c>
      <c r="N15" s="5" t="n">
        <f aca="true">IF(M15="","",IF($J15&lt;$E$2,0,SUMPRODUCT(OFFSET(I$2,0,0,$E$2+1,1),OFFSET($D15,-$E$2,0,$E$2+1,1))))</f>
        <v>254.221578216013</v>
      </c>
      <c r="O15" s="5" t="n">
        <f aca="false">IF(K15="","",K15*'Trading Rule'!$J$6/E$11)</f>
        <v>-10.1579170017409</v>
      </c>
      <c r="P15" s="5" t="n">
        <f aca="false">IF(L15="","",L15*'Trading Rule'!$J$7/E$14)</f>
        <v>10.0249507078586</v>
      </c>
      <c r="Q15" s="5" t="n">
        <f aca="false">IF(M15="","",M15*'Trading Rule'!$J$8/E$23)</f>
        <v>-10.162832050762</v>
      </c>
      <c r="R15" s="5" t="n">
        <f aca="false">IF(N15="","",N15*'Trading Rule'!$J$9/E$26)</f>
        <v>10.0438867361914</v>
      </c>
    </row>
    <row r="16" customFormat="false" ht="15" hidden="false" customHeight="false" outlineLevel="0" collapsed="false">
      <c r="A16" s="23" t="n">
        <f aca="false">IF(B16="","",(O16+P16+Q16+R16)/C16)</f>
        <v>-0.00315260707940318</v>
      </c>
      <c r="B16" s="4" t="n">
        <f aca="false">IF('Time Series Inputs'!A16="","",'Time Series Inputs'!A16)</f>
        <v>43779</v>
      </c>
      <c r="C16" s="5" t="n">
        <f aca="false">IF('Time Series Inputs'!B16="","",'Time Series Inputs'!B16)</f>
        <v>101.976250564139</v>
      </c>
      <c r="D16" s="5" t="n">
        <f aca="false">IF('Time Series Inputs'!C16="","",'Time Series Inputs'!C16)</f>
        <v>100.02674166358</v>
      </c>
      <c r="E16" s="24" t="s">
        <v>59</v>
      </c>
      <c r="F16" s="5" t="str">
        <f aca="false">IF(F15&lt;0.9999, F15/$E$5, "")</f>
        <v/>
      </c>
      <c r="G16" s="5" t="str">
        <f aca="false">IF(G15&lt;0.9999, G15/$E$8, "")</f>
        <v/>
      </c>
      <c r="H16" s="5" t="str">
        <f aca="false">IF(H15&lt;0.9999, H15/$E$17, "")</f>
        <v/>
      </c>
      <c r="I16" s="5" t="str">
        <f aca="false">IF(I15&lt;0.9999, I15/$E$20, "")</f>
        <v/>
      </c>
      <c r="J16" s="5" t="n">
        <f aca="false">IF(B16="","",J15+1)</f>
        <v>14</v>
      </c>
      <c r="K16" s="5" t="n">
        <f aca="true">IF(J16="","",IF($J16&lt;$E$2,0,SUMPRODUCT(OFFSET(F$2,0,0,$E$2+1,1),OFFSET($C16,-$E$2,0,$E$2+1,1))))</f>
        <v>161.090306431374</v>
      </c>
      <c r="L16" s="5" t="n">
        <f aca="true">IF(K16="","",IF($J16&lt;$E$2,0,SUMPRODUCT(OFFSET(G$2,0,0,$E$2+1,1),OFFSET($D16,-$E$2,0,$E$2+1,1))))</f>
        <v>158.366959611186</v>
      </c>
      <c r="M16" s="5" t="n">
        <f aca="true">IF(L16="","",IF($J16&lt;$E$2,0,SUMPRODUCT(OFFSET(H$2,0,0,$E$2+1,1),OFFSET($C16,-$E$2,0,$E$2+1,1))))</f>
        <v>257.587416686972</v>
      </c>
      <c r="N16" s="5" t="n">
        <f aca="true">IF(M16="","",IF($J16&lt;$E$2,0,SUMPRODUCT(OFFSET(I$2,0,0,$E$2+1,1),OFFSET($D16,-$E$2,0,$E$2+1,1))))</f>
        <v>253.807465115045</v>
      </c>
      <c r="O16" s="5" t="n">
        <f aca="false">IF(K16="","",K16*'Trading Rule'!$J$6/E$11)</f>
        <v>-10.1830195260716</v>
      </c>
      <c r="P16" s="5" t="n">
        <f aca="false">IF(L16="","",L16*'Trading Rule'!$J$7/E$14)</f>
        <v>10.0108682994672</v>
      </c>
      <c r="Q16" s="5" t="n">
        <f aca="false">IF(M16="","",M16*'Trading Rule'!$J$8/E$23)</f>
        <v>-10.1768656147424</v>
      </c>
      <c r="R16" s="5" t="n">
        <f aca="false">IF(N16="","",N16*'Trading Rule'!$J$9/E$26)</f>
        <v>10.0275257918873</v>
      </c>
    </row>
    <row r="17" customFormat="false" ht="15" hidden="false" customHeight="false" outlineLevel="0" collapsed="false">
      <c r="A17" s="23" t="n">
        <f aca="false">IF(B17="","",(O17+P17+Q17+R17)/C17)</f>
        <v>-0.00454836832916964</v>
      </c>
      <c r="B17" s="4" t="n">
        <f aca="false">IF('Time Series Inputs'!A17="","",'Time Series Inputs'!A17)</f>
        <v>43780</v>
      </c>
      <c r="C17" s="5" t="n">
        <f aca="false">IF('Time Series Inputs'!B17="","",'Time Series Inputs'!B17)</f>
        <v>102.59885517962</v>
      </c>
      <c r="D17" s="5" t="n">
        <f aca="false">IF('Time Series Inputs'!C17="","",'Time Series Inputs'!C17)</f>
        <v>99.5571004585132</v>
      </c>
      <c r="E17" s="26" t="n">
        <f aca="false">EXP(-1/(EXP(-'Trading Rule'!$J$10)+EXP(-'Trading Rule'!$J$11)))</f>
        <v>0.606530659712633</v>
      </c>
      <c r="F17" s="5" t="str">
        <f aca="false">IF(F16&lt;0.9999, F16/$E$5, "")</f>
        <v/>
      </c>
      <c r="G17" s="5" t="str">
        <f aca="false">IF(G16&lt;0.9999, G16/$E$8, "")</f>
        <v/>
      </c>
      <c r="H17" s="5" t="str">
        <f aca="false">IF(H16&lt;0.9999, H16/$E$17, "")</f>
        <v/>
      </c>
      <c r="I17" s="5" t="str">
        <f aca="false">IF(I16&lt;0.9999, I16/$E$20, "")</f>
        <v/>
      </c>
      <c r="J17" s="5" t="n">
        <f aca="false">IF(B17="","",J16+1)</f>
        <v>15</v>
      </c>
      <c r="K17" s="5" t="n">
        <f aca="true">IF(J17="","",IF($J17&lt;$E$2,0,SUMPRODUCT(OFFSET(F$2,0,0,$E$2+1,1),OFFSET($C17,-$E$2,0,$E$2+1,1))))</f>
        <v>161.858998836328</v>
      </c>
      <c r="L17" s="5" t="n">
        <f aca="true">IF(K17="","",IF($J17&lt;$E$2,0,SUMPRODUCT(OFFSET(G$2,0,0,$E$2+1,1),OFFSET($D17,-$E$2,0,$E$2+1,1))))</f>
        <v>157.815350628335</v>
      </c>
      <c r="M17" s="5" t="n">
        <f aca="true">IF(L17="","",IF($J17&lt;$E$2,0,SUMPRODUCT(OFFSET(H$2,0,0,$E$2+1,1),OFFSET($C17,-$E$2,0,$E$2+1,1))))</f>
        <v>258.425313297127</v>
      </c>
      <c r="N17" s="5" t="n">
        <f aca="true">IF(M17="","",IF($J17&lt;$E$2,0,SUMPRODUCT(OFFSET(I$2,0,0,$E$2+1,1),OFFSET($D17,-$E$2,0,$E$2+1,1))))</f>
        <v>253.08351711618</v>
      </c>
      <c r="O17" s="5" t="n">
        <f aca="false">IF(K17="","",K17*'Trading Rule'!$J$6/E$11)</f>
        <v>-10.23161096489</v>
      </c>
      <c r="P17" s="5" t="n">
        <f aca="false">IF(L17="","",L17*'Trading Rule'!$J$7/E$14)</f>
        <v>9.9759993792475</v>
      </c>
      <c r="Q17" s="5" t="n">
        <f aca="false">IF(M17="","",M17*'Trading Rule'!$J$8/E$23)</f>
        <v>-10.2099695656662</v>
      </c>
      <c r="R17" s="5" t="n">
        <f aca="false">IF(N17="","",N17*'Trading Rule'!$J$9/E$26)</f>
        <v>9.99892376780062</v>
      </c>
    </row>
    <row r="18" customFormat="false" ht="15" hidden="false" customHeight="false" outlineLevel="0" collapsed="false">
      <c r="A18" s="23" t="n">
        <f aca="false">IF(B18="","",(O18+P18+Q18+R18)/C18)</f>
        <v>-0.00505418916517265</v>
      </c>
      <c r="B18" s="4" t="n">
        <f aca="false">IF('Time Series Inputs'!A18="","",'Time Series Inputs'!A18)</f>
        <v>43781</v>
      </c>
      <c r="C18" s="5" t="n">
        <f aca="false">IF('Time Series Inputs'!B18="","",'Time Series Inputs'!B18)</f>
        <v>102.426511000844</v>
      </c>
      <c r="D18" s="5" t="n">
        <f aca="false">IF('Time Series Inputs'!C18="","",'Time Series Inputs'!C18)</f>
        <v>99.5503066714753</v>
      </c>
      <c r="E18" s="27"/>
      <c r="F18" s="5" t="str">
        <f aca="false">IF(F17&lt;0.9999, F17/$E$5, "")</f>
        <v/>
      </c>
      <c r="G18" s="5" t="str">
        <f aca="false">IF(G17&lt;0.9999, G17/$E$8, "")</f>
        <v/>
      </c>
      <c r="H18" s="5" t="str">
        <f aca="false">IF(H17&lt;0.9999, H17/$E$17, "")</f>
        <v/>
      </c>
      <c r="I18" s="5" t="str">
        <f aca="false">IF(I17&lt;0.9999, I17/$E$20, "")</f>
        <v/>
      </c>
      <c r="J18" s="5" t="n">
        <f aca="false">IF(B18="","",J17+1)</f>
        <v>16</v>
      </c>
      <c r="K18" s="5" t="n">
        <f aca="true">IF(J18="","",IF($J18&lt;$E$2,0,SUMPRODUCT(OFFSET(F$2,0,0,$E$2+1,1),OFFSET($C18,-$E$2,0,$E$2+1,1))))</f>
        <v>161.969431429117</v>
      </c>
      <c r="L18" s="5" t="n">
        <f aca="true">IF(K18="","",IF($J18&lt;$E$2,0,SUMPRODUCT(OFFSET(G$2,0,0,$E$2+1,1),OFFSET($D18,-$E$2,0,$E$2+1,1))))</f>
        <v>157.605632024699</v>
      </c>
      <c r="M18" s="5" t="n">
        <f aca="true">IF(L18="","",IF($J18&lt;$E$2,0,SUMPRODUCT(OFFSET(H$2,0,0,$E$2+1,1),OFFSET($C18,-$E$2,0,$E$2+1,1))))</f>
        <v>258.758888589622</v>
      </c>
      <c r="N18" s="5" t="n">
        <f aca="true">IF(M18="","",IF($J18&lt;$E$2,0,SUMPRODUCT(OFFSET(I$2,0,0,$E$2+1,1),OFFSET($D18,-$E$2,0,$E$2+1,1))))</f>
        <v>252.637819429819</v>
      </c>
      <c r="O18" s="5" t="n">
        <f aca="false">IF(K18="","",K18*'Trading Rule'!$J$6/E$11)</f>
        <v>-10.2385917527077</v>
      </c>
      <c r="P18" s="5" t="n">
        <f aca="false">IF(L18="","",L18*'Trading Rule'!$J$7/E$14)</f>
        <v>9.96274241374089</v>
      </c>
      <c r="Q18" s="5" t="n">
        <f aca="false">IF(M18="","",M18*'Trading Rule'!$J$8/E$23)</f>
        <v>-10.2231485903553</v>
      </c>
      <c r="R18" s="5" t="n">
        <f aca="false">IF(N18="","",N18*'Trading Rule'!$J$9/E$26)</f>
        <v>9.98131496719522</v>
      </c>
    </row>
    <row r="19" customFormat="false" ht="15" hidden="false" customHeight="false" outlineLevel="0" collapsed="false">
      <c r="A19" s="23" t="n">
        <f aca="false">IF(B19="","",(O19+P19+Q19+R19)/C19)</f>
        <v>-0.00571332420124812</v>
      </c>
      <c r="B19" s="4" t="n">
        <f aca="false">IF('Time Series Inputs'!A19="","",'Time Series Inputs'!A19)</f>
        <v>43782</v>
      </c>
      <c r="C19" s="5" t="n">
        <f aca="false">IF('Time Series Inputs'!B19="","",'Time Series Inputs'!B19)</f>
        <v>102.367639935813</v>
      </c>
      <c r="D19" s="5" t="n">
        <f aca="false">IF('Time Series Inputs'!C19="","",'Time Series Inputs'!C19)</f>
        <v>99.0896385531816</v>
      </c>
      <c r="E19" s="24" t="s">
        <v>60</v>
      </c>
      <c r="F19" s="5" t="str">
        <f aca="false">IF(F18&lt;0.9999, F18/$E$5, "")</f>
        <v/>
      </c>
      <c r="G19" s="5" t="str">
        <f aca="false">IF(G18&lt;0.9999, G18/$E$8, "")</f>
        <v/>
      </c>
      <c r="H19" s="5" t="str">
        <f aca="false">IF(H18&lt;0.9999, H18/$E$17, "")</f>
        <v/>
      </c>
      <c r="I19" s="5" t="str">
        <f aca="false">IF(I18&lt;0.9999, I18/$E$20, "")</f>
        <v/>
      </c>
      <c r="J19" s="5" t="n">
        <f aca="false">IF(B19="","",J18+1)</f>
        <v>17</v>
      </c>
      <c r="K19" s="5" t="n">
        <f aca="true">IF(J19="","",IF($J19&lt;$E$2,0,SUMPRODUCT(OFFSET(F$2,0,0,$E$2+1,1),OFFSET($C19,-$E$2,0,$E$2+1,1))))</f>
        <v>161.951176193915</v>
      </c>
      <c r="L19" s="5" t="n">
        <f aca="true">IF(K19="","",IF($J19&lt;$E$2,0,SUMPRODUCT(OFFSET(G$2,0,0,$E$2+1,1),OFFSET($D19,-$E$2,0,$E$2+1,1))))</f>
        <v>157.067824835507</v>
      </c>
      <c r="M19" s="5" t="n">
        <f aca="true">IF(L19="","",IF($J19&lt;$E$2,0,SUMPRODUCT(OFFSET(H$2,0,0,$E$2+1,1),OFFSET($C19,-$E$2,0,$E$2+1,1))))</f>
        <v>258.899881843235</v>
      </c>
      <c r="N19" s="5" t="n">
        <f aca="true">IF(M19="","",IF($J19&lt;$E$2,0,SUMPRODUCT(OFFSET(I$2,0,0,$E$2+1,1),OFFSET($D19,-$E$2,0,$E$2+1,1))))</f>
        <v>251.909780768521</v>
      </c>
      <c r="O19" s="5" t="n">
        <f aca="false">IF(K19="","",K19*'Trading Rule'!$J$6/E$11)</f>
        <v>-10.2374377824867</v>
      </c>
      <c r="P19" s="5" t="n">
        <f aca="false">IF(L19="","",L19*'Trading Rule'!$J$7/E$14)</f>
        <v>9.92874594784474</v>
      </c>
      <c r="Q19" s="5" t="n">
        <f aca="false">IF(M19="","",M19*'Trading Rule'!$J$8/E$23)</f>
        <v>-10.2287190076259</v>
      </c>
      <c r="R19" s="5" t="n">
        <f aca="false">IF(N19="","",N19*'Trading Rule'!$J$9/E$26)</f>
        <v>9.95255132759797</v>
      </c>
    </row>
    <row r="20" customFormat="false" ht="15" hidden="false" customHeight="false" outlineLevel="0" collapsed="false">
      <c r="A20" s="23" t="n">
        <f aca="false">IF(B20="","",(O20+P20+Q20+R20)/C20)</f>
        <v>-0.00599410725705228</v>
      </c>
      <c r="B20" s="4" t="n">
        <f aca="false">IF('Time Series Inputs'!A20="","",'Time Series Inputs'!A20)</f>
        <v>43783</v>
      </c>
      <c r="C20" s="5" t="n">
        <f aca="false">IF('Time Series Inputs'!B20="","",'Time Series Inputs'!B20)</f>
        <v>102.868405676503</v>
      </c>
      <c r="D20" s="5" t="n">
        <f aca="false">IF('Time Series Inputs'!C20="","",'Time Series Inputs'!C20)</f>
        <v>99.6010329323972</v>
      </c>
      <c r="E20" s="26" t="n">
        <f aca="false">EXP(-1/(EXP(-'Trading Rule'!$J$12)+EXP(-'Trading Rule'!$J$13)))</f>
        <v>0.606530659712633</v>
      </c>
      <c r="F20" s="5" t="str">
        <f aca="false">IF(F19&lt;0.9999, F19/$E$5, "")</f>
        <v/>
      </c>
      <c r="G20" s="5" t="str">
        <f aca="false">IF(G19&lt;0.9999, G19/$E$8, "")</f>
        <v/>
      </c>
      <c r="H20" s="5" t="str">
        <f aca="false">IF(H19&lt;0.9999, H19/$E$17, "")</f>
        <v/>
      </c>
      <c r="I20" s="5" t="str">
        <f aca="false">IF(I19&lt;0.9999, I19/$E$20, "")</f>
        <v/>
      </c>
      <c r="J20" s="5" t="n">
        <f aca="false">IF(B20="","",J19+1)</f>
        <v>18</v>
      </c>
      <c r="K20" s="5" t="n">
        <f aca="true">IF(J20="","",IF($J20&lt;$E$2,0,SUMPRODUCT(OFFSET(F$2,0,0,$E$2+1,1),OFFSET($C20,-$E$2,0,$E$2+1,1))))</f>
        <v>162.445217704453</v>
      </c>
      <c r="L20" s="5" t="n">
        <f aca="true">IF(K20="","",IF($J20&lt;$E$2,0,SUMPRODUCT(OFFSET(G$2,0,0,$E$2+1,1),OFFSET($D20,-$E$2,0,$E$2+1,1))))</f>
        <v>157.38136971695</v>
      </c>
      <c r="M20" s="5" t="n">
        <f aca="true">IF(L20="","",IF($J20&lt;$E$2,0,SUMPRODUCT(OFFSET(H$2,0,0,$E$2+1,1),OFFSET($C20,-$E$2,0,$E$2+1,1))))</f>
        <v>259.484083350058</v>
      </c>
      <c r="N20" s="5" t="n">
        <f aca="true">IF(M20="","",IF($J20&lt;$E$2,0,SUMPRODUCT(OFFSET(I$2,0,0,$E$2+1,1),OFFSET($D20,-$E$2,0,$E$2+1,1))))</f>
        <v>251.979281834297</v>
      </c>
      <c r="O20" s="5" t="n">
        <f aca="false">IF(K20="","",K20*'Trading Rule'!$J$6/E$11)</f>
        <v>-10.2686676836517</v>
      </c>
      <c r="P20" s="5" t="n">
        <f aca="false">IF(L20="","",L20*'Trading Rule'!$J$7/E$14)</f>
        <v>9.94856609544242</v>
      </c>
      <c r="Q20" s="5" t="n">
        <f aca="false">IF(M20="","",M20*'Trading Rule'!$J$8/E$23)</f>
        <v>-10.2517998719917</v>
      </c>
      <c r="R20" s="5" t="n">
        <f aca="false">IF(N20="","",N20*'Trading Rule'!$J$9/E$26)</f>
        <v>9.95529720321403</v>
      </c>
    </row>
    <row r="21" customFormat="false" ht="15.75" hidden="false" customHeight="true" outlineLevel="0" collapsed="false">
      <c r="A21" s="23" t="n">
        <f aca="false">IF(B21="","",(O21+P21+Q21+R21)/C21)</f>
        <v>-0.00608463538213194</v>
      </c>
      <c r="B21" s="4" t="n">
        <f aca="false">IF('Time Series Inputs'!A21="","",'Time Series Inputs'!A21)</f>
        <v>43784</v>
      </c>
      <c r="C21" s="5" t="n">
        <f aca="false">IF('Time Series Inputs'!B21="","",'Time Series Inputs'!B21)</f>
        <v>103.039585347305</v>
      </c>
      <c r="D21" s="5" t="n">
        <f aca="false">IF('Time Series Inputs'!C21="","",'Time Series Inputs'!C21)</f>
        <v>99.8331075966375</v>
      </c>
      <c r="F21" s="5" t="str">
        <f aca="false">IF(F20&lt;0.9999, F20/$E$5, "")</f>
        <v/>
      </c>
      <c r="G21" s="5" t="str">
        <f aca="false">IF(G20&lt;0.9999, G20/$E$8, "")</f>
        <v/>
      </c>
      <c r="H21" s="5" t="str">
        <f aca="false">IF(H20&lt;0.9999, H20/$E$17, "")</f>
        <v/>
      </c>
      <c r="I21" s="5" t="str">
        <f aca="false">IF(I20&lt;0.9999, I20/$E$20, "")</f>
        <v/>
      </c>
      <c r="J21" s="5" t="n">
        <f aca="false">IF(B21="","",J20+1)</f>
        <v>19</v>
      </c>
      <c r="K21" s="5" t="n">
        <f aca="true">IF(J21="","",IF($J21&lt;$E$2,0,SUMPRODUCT(OFFSET(F$2,0,0,$E$2+1,1),OFFSET($C21,-$E$2,0,$E$2+1,1))))</f>
        <v>162.798146915983</v>
      </c>
      <c r="L21" s="5" t="n">
        <f aca="true">IF(K21="","",IF($J21&lt;$E$2,0,SUMPRODUCT(OFFSET(G$2,0,0,$E$2+1,1),OFFSET($D21,-$E$2,0,$E$2+1,1))))</f>
        <v>157.728784899997</v>
      </c>
      <c r="M21" s="5" t="n">
        <f aca="true">IF(L21="","",IF($J21&lt;$E$2,0,SUMPRODUCT(OFFSET(H$2,0,0,$E$2+1,1),OFFSET($C21,-$E$2,0,$E$2+1,1))))</f>
        <v>260.010045933123</v>
      </c>
      <c r="N21" s="5" t="n">
        <f aca="true">IF(M21="","",IF($J21&lt;$E$2,0,SUMPRODUCT(OFFSET(I$2,0,0,$E$2+1,1),OFFSET($D21,-$E$2,0,$E$2+1,1))))</f>
        <v>252.251994679586</v>
      </c>
      <c r="O21" s="5" t="n">
        <f aca="false">IF(K21="","",K21*'Trading Rule'!$J$6/E$11)</f>
        <v>-10.2909774373045</v>
      </c>
      <c r="P21" s="5" t="n">
        <f aca="false">IF(L21="","",L21*'Trading Rule'!$J$7/E$14)</f>
        <v>9.97052729019704</v>
      </c>
      <c r="Q21" s="5" t="n">
        <f aca="false">IF(M21="","",M21*'Trading Rule'!$J$8/E$23)</f>
        <v>-10.2725798099058</v>
      </c>
      <c r="R21" s="5" t="n">
        <f aca="false">IF(N21="","",N21*'Trading Rule'!$J$9/E$26)</f>
        <v>9.96607165024883</v>
      </c>
    </row>
    <row r="22" customFormat="false" ht="15.75" hidden="false" customHeight="true" outlineLevel="0" collapsed="false">
      <c r="A22" s="23" t="str">
        <f aca="false">IF(B22="","",(O22+P22+Q22+R22)/C22)</f>
        <v/>
      </c>
      <c r="B22" s="4" t="str">
        <f aca="false">IF('Time Series Inputs'!A22="","",'Time Series Inputs'!A22)</f>
        <v/>
      </c>
      <c r="C22" s="5" t="str">
        <f aca="false">IF('Time Series Inputs'!B22="","",'Time Series Inputs'!B22)</f>
        <v/>
      </c>
      <c r="D22" s="5" t="str">
        <f aca="false">IF('Time Series Inputs'!C22="","",'Time Series Inputs'!C22)</f>
        <v/>
      </c>
      <c r="E22" s="2" t="s">
        <v>61</v>
      </c>
      <c r="F22" s="5" t="str">
        <f aca="false">IF(F21&lt;0.9999, F21/$E$5, "")</f>
        <v/>
      </c>
      <c r="G22" s="5" t="str">
        <f aca="false">IF(G21&lt;0.9999, G21/$E$8, "")</f>
        <v/>
      </c>
      <c r="H22" s="5" t="str">
        <f aca="false">IF(H21&lt;0.9999, H21/$E$17, "")</f>
        <v/>
      </c>
      <c r="I22" s="5" t="str">
        <f aca="false">IF(I21&lt;0.9999, I21/$E$20, "")</f>
        <v/>
      </c>
      <c r="J22" s="5" t="str">
        <f aca="false">IF(B22="","",J21+1)</f>
        <v/>
      </c>
      <c r="K22" s="5" t="str">
        <f aca="true">IF(J22="","",IF($J22&lt;$E$2,0,SUMPRODUCT(OFFSET(F$2,0,0,$E$2+1,1),OFFSET($C22,-$E$2,0,$E$2+1,1))))</f>
        <v/>
      </c>
      <c r="L22" s="5" t="str">
        <f aca="true">IF(K22="","",IF($J22&lt;$E$2,0,SUMPRODUCT(OFFSET(G$2,0,0,$E$2+1,1),OFFSET($D22,-$E$2,0,$E$2+1,1))))</f>
        <v/>
      </c>
      <c r="M22" s="5" t="str">
        <f aca="true">IF(L22="","",IF($J22&lt;$E$2,0,SUMPRODUCT(OFFSET(H$2,0,0,$E$2+1,1),OFFSET($C22,-$E$2,0,$E$2+1,1))))</f>
        <v/>
      </c>
      <c r="N22" s="5" t="str">
        <f aca="true">IF(M22="","",IF($J22&lt;$E$2,0,SUMPRODUCT(OFFSET(I$2,0,0,$E$2+1,1),OFFSET($D22,-$E$2,0,$E$2+1,1))))</f>
        <v/>
      </c>
      <c r="O22" s="5" t="str">
        <f aca="false">IF(K22="","",K22*'Trading Rule'!$J$6/E$11)</f>
        <v/>
      </c>
      <c r="P22" s="5" t="str">
        <f aca="false">IF(L22="","",L22*'Trading Rule'!$J$7/E$14)</f>
        <v/>
      </c>
      <c r="Q22" s="5" t="str">
        <f aca="false">IF(M22="","",M22*'Trading Rule'!$J$8/E$23)</f>
        <v/>
      </c>
      <c r="R22" s="5" t="str">
        <f aca="false">IF(N22="","",N22*'Trading Rule'!$J$9/E$26)</f>
        <v/>
      </c>
    </row>
    <row r="23" customFormat="false" ht="15.75" hidden="false" customHeight="true" outlineLevel="0" collapsed="false">
      <c r="A23" s="23" t="str">
        <f aca="false">IF(B23="","",(O23+P23+Q23+R23)/C23)</f>
        <v/>
      </c>
      <c r="B23" s="4" t="str">
        <f aca="false">IF('Time Series Inputs'!A23="","",'Time Series Inputs'!A23)</f>
        <v/>
      </c>
      <c r="C23" s="5" t="str">
        <f aca="false">IF('Time Series Inputs'!B23="","",'Time Series Inputs'!B23)</f>
        <v/>
      </c>
      <c r="D23" s="5" t="str">
        <f aca="false">IF('Time Series Inputs'!C23="","",'Time Series Inputs'!C23)</f>
        <v/>
      </c>
      <c r="E23" s="28" t="n">
        <f aca="false">SUM(H:H)</f>
        <v>2.53110757710926</v>
      </c>
      <c r="F23" s="5" t="str">
        <f aca="false">IF(F22&lt;0.9999, F22/$E$5, "")</f>
        <v/>
      </c>
      <c r="G23" s="5" t="str">
        <f aca="false">IF(G22&lt;0.9999, G22/$E$8, "")</f>
        <v/>
      </c>
      <c r="H23" s="5" t="str">
        <f aca="false">IF(H22&lt;0.9999, H22/$E$17, "")</f>
        <v/>
      </c>
      <c r="I23" s="5" t="str">
        <f aca="false">IF(I22&lt;0.9999, I22/$E$20, "")</f>
        <v/>
      </c>
      <c r="J23" s="5" t="str">
        <f aca="false">IF(B23="","",J22+1)</f>
        <v/>
      </c>
      <c r="K23" s="5" t="str">
        <f aca="true">IF(J23="","",IF($J23&lt;$E$2,0,SUMPRODUCT(OFFSET(F$2,0,0,$E$2+1,1),OFFSET($C23,-$E$2,0,$E$2+1,1))))</f>
        <v/>
      </c>
      <c r="L23" s="5" t="str">
        <f aca="true">IF(K23="","",IF($J23&lt;$E$2,0,SUMPRODUCT(OFFSET(G$2,0,0,$E$2+1,1),OFFSET($D23,-$E$2,0,$E$2+1,1))))</f>
        <v/>
      </c>
      <c r="M23" s="5" t="str">
        <f aca="true">IF(L23="","",IF($J23&lt;$E$2,0,SUMPRODUCT(OFFSET(H$2,0,0,$E$2+1,1),OFFSET($C23,-$E$2,0,$E$2+1,1))))</f>
        <v/>
      </c>
      <c r="N23" s="5" t="str">
        <f aca="true">IF(M23="","",IF($J23&lt;$E$2,0,SUMPRODUCT(OFFSET(I$2,0,0,$E$2+1,1),OFFSET($D23,-$E$2,0,$E$2+1,1))))</f>
        <v/>
      </c>
      <c r="O23" s="5" t="str">
        <f aca="false">IF(K23="","",K23*'Trading Rule'!$J$6/E$11)</f>
        <v/>
      </c>
      <c r="P23" s="5" t="str">
        <f aca="false">IF(L23="","",L23*'Trading Rule'!$J$7/E$14)</f>
        <v/>
      </c>
      <c r="Q23" s="5" t="str">
        <f aca="false">IF(M23="","",M23*'Trading Rule'!$J$8/E$23)</f>
        <v/>
      </c>
      <c r="R23" s="5" t="str">
        <f aca="false">IF(N23="","",N23*'Trading Rule'!$J$9/E$26)</f>
        <v/>
      </c>
    </row>
    <row r="24" customFormat="false" ht="15.75" hidden="false" customHeight="true" outlineLevel="0" collapsed="false">
      <c r="A24" s="23" t="str">
        <f aca="false">IF(B24="","",(O24+P24+Q24+R24)/C24)</f>
        <v/>
      </c>
      <c r="B24" s="4" t="str">
        <f aca="false">IF('Time Series Inputs'!A24="","",'Time Series Inputs'!A24)</f>
        <v/>
      </c>
      <c r="C24" s="5" t="str">
        <f aca="false">IF('Time Series Inputs'!B24="","",'Time Series Inputs'!B24)</f>
        <v/>
      </c>
      <c r="D24" s="5" t="str">
        <f aca="false">IF('Time Series Inputs'!C24="","",'Time Series Inputs'!C24)</f>
        <v/>
      </c>
      <c r="F24" s="5" t="str">
        <f aca="false">IF(F23&lt;0.9999, F23/$E$5, "")</f>
        <v/>
      </c>
      <c r="G24" s="5" t="str">
        <f aca="false">IF(G23&lt;0.9999, G23/$E$8, "")</f>
        <v/>
      </c>
      <c r="H24" s="5" t="str">
        <f aca="false">IF(H23&lt;0.9999, H23/$E$17, "")</f>
        <v/>
      </c>
      <c r="I24" s="5" t="str">
        <f aca="false">IF(I23&lt;0.9999, I23/$E$20, "")</f>
        <v/>
      </c>
      <c r="J24" s="5" t="str">
        <f aca="false">IF(B24="","",J23+1)</f>
        <v/>
      </c>
      <c r="K24" s="5" t="str">
        <f aca="true">IF(J24="","",IF($J24&lt;$E$2,0,SUMPRODUCT(OFFSET(F$2,0,0,$E$2+1,1),OFFSET($C24,-$E$2,0,$E$2+1,1))))</f>
        <v/>
      </c>
      <c r="L24" s="5" t="str">
        <f aca="true">IF(K24="","",IF($J24&lt;$E$2,0,SUMPRODUCT(OFFSET(G$2,0,0,$E$2+1,1),OFFSET($D24,-$E$2,0,$E$2+1,1))))</f>
        <v/>
      </c>
      <c r="M24" s="5" t="str">
        <f aca="true">IF(L24="","",IF($J24&lt;$E$2,0,SUMPRODUCT(OFFSET(H$2,0,0,$E$2+1,1),OFFSET($C24,-$E$2,0,$E$2+1,1))))</f>
        <v/>
      </c>
      <c r="N24" s="5" t="str">
        <f aca="true">IF(M24="","",IF($J24&lt;$E$2,0,SUMPRODUCT(OFFSET(I$2,0,0,$E$2+1,1),OFFSET($D24,-$E$2,0,$E$2+1,1))))</f>
        <v/>
      </c>
      <c r="O24" s="5" t="str">
        <f aca="false">IF(K24="","",K24*'Trading Rule'!$J$6/E$11)</f>
        <v/>
      </c>
      <c r="P24" s="5" t="str">
        <f aca="false">IF(L24="","",L24*'Trading Rule'!$J$7/E$14)</f>
        <v/>
      </c>
      <c r="Q24" s="5" t="str">
        <f aca="false">IF(M24="","",M24*'Trading Rule'!$J$8/E$23)</f>
        <v/>
      </c>
      <c r="R24" s="5" t="str">
        <f aca="false">IF(N24="","",N24*'Trading Rule'!$J$9/E$26)</f>
        <v/>
      </c>
    </row>
    <row r="25" customFormat="false" ht="15.75" hidden="false" customHeight="true" outlineLevel="0" collapsed="false">
      <c r="A25" s="23" t="str">
        <f aca="false">IF(B25="","",(O25+P25+Q25+R25)/C25)</f>
        <v/>
      </c>
      <c r="B25" s="4" t="str">
        <f aca="false">IF('Time Series Inputs'!A25="","",'Time Series Inputs'!A25)</f>
        <v/>
      </c>
      <c r="C25" s="5" t="str">
        <f aca="false">IF('Time Series Inputs'!B25="","",'Time Series Inputs'!B25)</f>
        <v/>
      </c>
      <c r="D25" s="5" t="str">
        <f aca="false">IF('Time Series Inputs'!C25="","",'Time Series Inputs'!C25)</f>
        <v/>
      </c>
      <c r="E25" s="2" t="s">
        <v>62</v>
      </c>
      <c r="F25" s="5" t="str">
        <f aca="false">IF(F24&lt;0.9999, F24/$E$5, "")</f>
        <v/>
      </c>
      <c r="G25" s="5" t="str">
        <f aca="false">IF(G24&lt;0.9999, G24/$E$8, "")</f>
        <v/>
      </c>
      <c r="H25" s="5" t="str">
        <f aca="false">IF(H24&lt;0.9999, H24/$E$17, "")</f>
        <v/>
      </c>
      <c r="I25" s="5" t="str">
        <f aca="false">IF(I24&lt;0.9999, I24/$E$20, "")</f>
        <v/>
      </c>
      <c r="J25" s="5" t="str">
        <f aca="false">IF(B25="","",J24+1)</f>
        <v/>
      </c>
      <c r="K25" s="5" t="str">
        <f aca="true">IF(J25="","",IF($J25&lt;$E$2,0,SUMPRODUCT(OFFSET(F$2,0,0,$E$2+1,1),OFFSET($C25,-$E$2,0,$E$2+1,1))))</f>
        <v/>
      </c>
      <c r="L25" s="5" t="str">
        <f aca="true">IF(K25="","",IF($J25&lt;$E$2,0,SUMPRODUCT(OFFSET(G$2,0,0,$E$2+1,1),OFFSET($D25,-$E$2,0,$E$2+1,1))))</f>
        <v/>
      </c>
      <c r="M25" s="5" t="str">
        <f aca="true">IF(L25="","",IF($J25&lt;$E$2,0,SUMPRODUCT(OFFSET(H$2,0,0,$E$2+1,1),OFFSET($C25,-$E$2,0,$E$2+1,1))))</f>
        <v/>
      </c>
      <c r="N25" s="5" t="str">
        <f aca="true">IF(M25="","",IF($J25&lt;$E$2,0,SUMPRODUCT(OFFSET(I$2,0,0,$E$2+1,1),OFFSET($D25,-$E$2,0,$E$2+1,1))))</f>
        <v/>
      </c>
      <c r="O25" s="5" t="str">
        <f aca="false">IF(K25="","",K25*'Trading Rule'!$J$6/E$11)</f>
        <v/>
      </c>
      <c r="P25" s="5" t="str">
        <f aca="false">IF(L25="","",L25*'Trading Rule'!$J$7/E$14)</f>
        <v/>
      </c>
      <c r="Q25" s="5" t="str">
        <f aca="false">IF(M25="","",M25*'Trading Rule'!$J$8/E$23)</f>
        <v/>
      </c>
      <c r="R25" s="5" t="str">
        <f aca="false">IF(N25="","",N25*'Trading Rule'!$J$9/E$26)</f>
        <v/>
      </c>
    </row>
    <row r="26" customFormat="false" ht="15.75" hidden="false" customHeight="true" outlineLevel="0" collapsed="false">
      <c r="A26" s="23" t="str">
        <f aca="false">IF(B26="","",(O26+P26+Q26+R26)/C26)</f>
        <v/>
      </c>
      <c r="B26" s="4" t="str">
        <f aca="false">IF('Time Series Inputs'!A26="","",'Time Series Inputs'!A26)</f>
        <v/>
      </c>
      <c r="C26" s="5" t="str">
        <f aca="false">IF('Time Series Inputs'!B26="","",'Time Series Inputs'!B26)</f>
        <v/>
      </c>
      <c r="D26" s="5" t="str">
        <f aca="false">IF('Time Series Inputs'!C26="","",'Time Series Inputs'!C26)</f>
        <v/>
      </c>
      <c r="E26" s="28" t="n">
        <f aca="false">SUM(I:I)</f>
        <v>2.53110757710926</v>
      </c>
      <c r="F26" s="5" t="str">
        <f aca="false">IF(F25&lt;0.9999, F25/$E$5, "")</f>
        <v/>
      </c>
      <c r="G26" s="5" t="str">
        <f aca="false">IF(G25&lt;0.9999, G25/$E$8, "")</f>
        <v/>
      </c>
      <c r="H26" s="5" t="str">
        <f aca="false">IF(H25&lt;0.9999, H25/$E$17, "")</f>
        <v/>
      </c>
      <c r="I26" s="5" t="str">
        <f aca="false">IF(I25&lt;0.9999, I25/$E$20, "")</f>
        <v/>
      </c>
      <c r="J26" s="5" t="str">
        <f aca="false">IF(B26="","",J25+1)</f>
        <v/>
      </c>
      <c r="K26" s="5" t="str">
        <f aca="true">IF(J26="","",IF($J26&lt;$E$2,0,SUMPRODUCT(OFFSET(F$2,0,0,$E$2+1,1),OFFSET($C26,-$E$2,0,$E$2+1,1))))</f>
        <v/>
      </c>
      <c r="L26" s="5" t="str">
        <f aca="true">IF(K26="","",IF($J26&lt;$E$2,0,SUMPRODUCT(OFFSET(G$2,0,0,$E$2+1,1),OFFSET($D26,-$E$2,0,$E$2+1,1))))</f>
        <v/>
      </c>
      <c r="M26" s="5" t="str">
        <f aca="true">IF(L26="","",IF($J26&lt;$E$2,0,SUMPRODUCT(OFFSET(H$2,0,0,$E$2+1,1),OFFSET($C26,-$E$2,0,$E$2+1,1))))</f>
        <v/>
      </c>
      <c r="N26" s="5" t="str">
        <f aca="true">IF(M26="","",IF($J26&lt;$E$2,0,SUMPRODUCT(OFFSET(I$2,0,0,$E$2+1,1),OFFSET($D26,-$E$2,0,$E$2+1,1))))</f>
        <v/>
      </c>
      <c r="O26" s="5" t="str">
        <f aca="false">IF(K26="","",K26*'Trading Rule'!$J$6/E$11)</f>
        <v/>
      </c>
      <c r="P26" s="5" t="str">
        <f aca="false">IF(L26="","",L26*'Trading Rule'!$J$7/E$14)</f>
        <v/>
      </c>
      <c r="Q26" s="5" t="str">
        <f aca="false">IF(M26="","",M26*'Trading Rule'!$J$8/E$23)</f>
        <v/>
      </c>
      <c r="R26" s="5" t="str">
        <f aca="false">IF(N26="","",N26*'Trading Rule'!$J$9/E$26)</f>
        <v/>
      </c>
    </row>
    <row r="27" customFormat="false" ht="15.75" hidden="false" customHeight="true" outlineLevel="0" collapsed="false">
      <c r="A27" s="23" t="str">
        <f aca="false">IF(B27="","",(O27+P27+Q27+R27)/C27)</f>
        <v/>
      </c>
      <c r="B27" s="4" t="str">
        <f aca="false">IF('Time Series Inputs'!A27="","",'Time Series Inputs'!A27)</f>
        <v/>
      </c>
      <c r="C27" s="5" t="str">
        <f aca="false">IF('Time Series Inputs'!B27="","",'Time Series Inputs'!B27)</f>
        <v/>
      </c>
      <c r="D27" s="5" t="str">
        <f aca="false">IF('Time Series Inputs'!C27="","",'Time Series Inputs'!C27)</f>
        <v/>
      </c>
      <c r="F27" s="5" t="str">
        <f aca="false">IF(F26&lt;0.9999, F26/$E$5, "")</f>
        <v/>
      </c>
      <c r="G27" s="5" t="str">
        <f aca="false">IF(G26&lt;0.9999, G26/$E$8, "")</f>
        <v/>
      </c>
      <c r="H27" s="5" t="str">
        <f aca="false">IF(H26&lt;0.9999, H26/$E$17, "")</f>
        <v/>
      </c>
      <c r="I27" s="5" t="str">
        <f aca="false">IF(I26&lt;0.9999, I26/$E$20, "")</f>
        <v/>
      </c>
      <c r="J27" s="5" t="str">
        <f aca="false">IF(B27="","",J26+1)</f>
        <v/>
      </c>
      <c r="K27" s="5" t="str">
        <f aca="true">IF(J27="","",IF($J27&lt;$E$2,0,SUMPRODUCT(OFFSET(F$2,0,0,$E$2+1,1),OFFSET($C27,-$E$2,0,$E$2+1,1))))</f>
        <v/>
      </c>
      <c r="L27" s="5" t="str">
        <f aca="true">IF(K27="","",IF($J27&lt;$E$2,0,SUMPRODUCT(OFFSET(G$2,0,0,$E$2+1,1),OFFSET($D27,-$E$2,0,$E$2+1,1))))</f>
        <v/>
      </c>
      <c r="M27" s="5" t="str">
        <f aca="true">IF(L27="","",IF($J27&lt;$E$2,0,SUMPRODUCT(OFFSET(H$2,0,0,$E$2+1,1),OFFSET($C27,-$E$2,0,$E$2+1,1))))</f>
        <v/>
      </c>
      <c r="N27" s="5" t="str">
        <f aca="true">IF(M27="","",IF($J27&lt;$E$2,0,SUMPRODUCT(OFFSET(I$2,0,0,$E$2+1,1),OFFSET($D27,-$E$2,0,$E$2+1,1))))</f>
        <v/>
      </c>
      <c r="O27" s="5" t="str">
        <f aca="false">IF(K27="","",K27*'Trading Rule'!$J$6/E$11)</f>
        <v/>
      </c>
      <c r="P27" s="5" t="str">
        <f aca="false">IF(L27="","",L27*'Trading Rule'!$J$7/E$14)</f>
        <v/>
      </c>
      <c r="Q27" s="5" t="str">
        <f aca="false">IF(M27="","",M27*'Trading Rule'!$J$8/E$23)</f>
        <v/>
      </c>
      <c r="R27" s="5" t="str">
        <f aca="false">IF(N27="","",N27*'Trading Rule'!$J$9/E$26)</f>
        <v/>
      </c>
    </row>
    <row r="28" customFormat="false" ht="15.75" hidden="false" customHeight="true" outlineLevel="0" collapsed="false">
      <c r="A28" s="23" t="str">
        <f aca="false">IF(B28="","",(O28+P28+Q28+R28)/C28)</f>
        <v/>
      </c>
      <c r="B28" s="4" t="str">
        <f aca="false">IF('Time Series Inputs'!A28="","",'Time Series Inputs'!A28)</f>
        <v/>
      </c>
      <c r="C28" s="5" t="str">
        <f aca="false">IF('Time Series Inputs'!B28="","",'Time Series Inputs'!B28)</f>
        <v/>
      </c>
      <c r="D28" s="5" t="str">
        <f aca="false">IF('Time Series Inputs'!C28="","",'Time Series Inputs'!C28)</f>
        <v/>
      </c>
      <c r="F28" s="5" t="str">
        <f aca="false">IF(F27&lt;0.9999, F27/$E$5, "")</f>
        <v/>
      </c>
      <c r="G28" s="5" t="str">
        <f aca="false">IF(G27&lt;0.9999, G27/$E$8, "")</f>
        <v/>
      </c>
      <c r="H28" s="5" t="str">
        <f aca="false">IF(H27&lt;0.9999, H27/$E$17, "")</f>
        <v/>
      </c>
      <c r="I28" s="5" t="str">
        <f aca="false">IF(I27&lt;0.9999, I27/$E$20, "")</f>
        <v/>
      </c>
      <c r="J28" s="5" t="str">
        <f aca="false">IF(B28="","",J27+1)</f>
        <v/>
      </c>
      <c r="K28" s="5" t="str">
        <f aca="true">IF(J28="","",IF($J28&lt;$E$2,0,SUMPRODUCT(OFFSET(F$2,0,0,$E$2+1,1),OFFSET($C28,-$E$2,0,$E$2+1,1))))</f>
        <v/>
      </c>
      <c r="L28" s="5" t="str">
        <f aca="true">IF(K28="","",IF($J28&lt;$E$2,0,SUMPRODUCT(OFFSET(G$2,0,0,$E$2+1,1),OFFSET($D28,-$E$2,0,$E$2+1,1))))</f>
        <v/>
      </c>
      <c r="M28" s="5" t="str">
        <f aca="true">IF(L28="","",IF($J28&lt;$E$2,0,SUMPRODUCT(OFFSET(H$2,0,0,$E$2+1,1),OFFSET($C28,-$E$2,0,$E$2+1,1))))</f>
        <v/>
      </c>
      <c r="N28" s="5" t="str">
        <f aca="true">IF(M28="","",IF($J28&lt;$E$2,0,SUMPRODUCT(OFFSET(I$2,0,0,$E$2+1,1),OFFSET($D28,-$E$2,0,$E$2+1,1))))</f>
        <v/>
      </c>
      <c r="O28" s="5" t="str">
        <f aca="false">IF(K28="","",K28*'Trading Rule'!$J$6/E$11)</f>
        <v/>
      </c>
      <c r="P28" s="5" t="str">
        <f aca="false">IF(L28="","",L28*'Trading Rule'!$J$7/E$14)</f>
        <v/>
      </c>
      <c r="Q28" s="5" t="str">
        <f aca="false">IF(M28="","",M28*'Trading Rule'!$J$8/E$23)</f>
        <v/>
      </c>
      <c r="R28" s="5" t="str">
        <f aca="false">IF(N28="","",N28*'Trading Rule'!$J$9/E$26)</f>
        <v/>
      </c>
    </row>
    <row r="29" customFormat="false" ht="15.75" hidden="false" customHeight="true" outlineLevel="0" collapsed="false">
      <c r="A29" s="23" t="str">
        <f aca="false">IF(B29="","",(O29+P29+Q29+R29)/C29)</f>
        <v/>
      </c>
      <c r="B29" s="4" t="str">
        <f aca="false">IF('Time Series Inputs'!A29="","",'Time Series Inputs'!A29)</f>
        <v/>
      </c>
      <c r="C29" s="5" t="str">
        <f aca="false">IF('Time Series Inputs'!B29="","",'Time Series Inputs'!B29)</f>
        <v/>
      </c>
      <c r="D29" s="5" t="str">
        <f aca="false">IF('Time Series Inputs'!C29="","",'Time Series Inputs'!C29)</f>
        <v/>
      </c>
      <c r="F29" s="5" t="str">
        <f aca="false">IF(F28&lt;0.9999, F28/$E$5, "")</f>
        <v/>
      </c>
      <c r="G29" s="5" t="str">
        <f aca="false">IF(G28&lt;0.9999, G28/$E$8, "")</f>
        <v/>
      </c>
      <c r="H29" s="5" t="str">
        <f aca="false">IF(H28&lt;0.9999, H28/$E$17, "")</f>
        <v/>
      </c>
      <c r="I29" s="5" t="str">
        <f aca="false">IF(I28&lt;0.9999, I28/$E$20, "")</f>
        <v/>
      </c>
      <c r="J29" s="5" t="str">
        <f aca="false">IF(B29="","",J28+1)</f>
        <v/>
      </c>
      <c r="K29" s="5" t="str">
        <f aca="true">IF(J29="","",IF($J29&lt;$E$2,0,SUMPRODUCT(OFFSET(F$2,0,0,$E$2+1,1),OFFSET($C29,-$E$2,0,$E$2+1,1))))</f>
        <v/>
      </c>
      <c r="L29" s="5" t="str">
        <f aca="true">IF(K29="","",IF($J29&lt;$E$2,0,SUMPRODUCT(OFFSET(G$2,0,0,$E$2+1,1),OFFSET($D29,-$E$2,0,$E$2+1,1))))</f>
        <v/>
      </c>
      <c r="M29" s="5" t="str">
        <f aca="true">IF(L29="","",IF($J29&lt;$E$2,0,SUMPRODUCT(OFFSET(H$2,0,0,$E$2+1,1),OFFSET($C29,-$E$2,0,$E$2+1,1))))</f>
        <v/>
      </c>
      <c r="N29" s="5" t="str">
        <f aca="true">IF(M29="","",IF($J29&lt;$E$2,0,SUMPRODUCT(OFFSET(I$2,0,0,$E$2+1,1),OFFSET($D29,-$E$2,0,$E$2+1,1))))</f>
        <v/>
      </c>
      <c r="O29" s="5" t="str">
        <f aca="false">IF(K29="","",K29*'Trading Rule'!$J$6/E$11)</f>
        <v/>
      </c>
      <c r="P29" s="5" t="str">
        <f aca="false">IF(L29="","",L29*'Trading Rule'!$J$7/E$14)</f>
        <v/>
      </c>
      <c r="Q29" s="5" t="str">
        <f aca="false">IF(M29="","",M29*'Trading Rule'!$J$8/E$23)</f>
        <v/>
      </c>
      <c r="R29" s="5" t="str">
        <f aca="false">IF(N29="","",N29*'Trading Rule'!$J$9/E$26)</f>
        <v/>
      </c>
    </row>
    <row r="30" customFormat="false" ht="15.75" hidden="false" customHeight="true" outlineLevel="0" collapsed="false">
      <c r="A30" s="23" t="str">
        <f aca="false">IF(B30="","",(O30+P30+Q30+R30)/C30)</f>
        <v/>
      </c>
      <c r="B30" s="4" t="str">
        <f aca="false">IF('Time Series Inputs'!A30="","",'Time Series Inputs'!A30)</f>
        <v/>
      </c>
      <c r="C30" s="5" t="str">
        <f aca="false">IF('Time Series Inputs'!B30="","",'Time Series Inputs'!B30)</f>
        <v/>
      </c>
      <c r="D30" s="5" t="str">
        <f aca="false">IF('Time Series Inputs'!C30="","",'Time Series Inputs'!C30)</f>
        <v/>
      </c>
      <c r="F30" s="5" t="str">
        <f aca="false">IF(F29&lt;0.9999, F29/$E$5, "")</f>
        <v/>
      </c>
      <c r="G30" s="5" t="str">
        <f aca="false">IF(G29&lt;0.9999, G29/$E$8, "")</f>
        <v/>
      </c>
      <c r="H30" s="5" t="str">
        <f aca="false">IF(H29&lt;0.9999, H29/$E$17, "")</f>
        <v/>
      </c>
      <c r="I30" s="5" t="str">
        <f aca="false">IF(I29&lt;0.9999, I29/$E$20, "")</f>
        <v/>
      </c>
      <c r="J30" s="5" t="str">
        <f aca="false">IF(B30="","",J29+1)</f>
        <v/>
      </c>
      <c r="K30" s="5" t="str">
        <f aca="true">IF(J30="","",IF($J30&lt;$E$2,0,SUMPRODUCT(OFFSET(F$2,0,0,$E$2+1,1),OFFSET($C30,-$E$2,0,$E$2+1,1))))</f>
        <v/>
      </c>
      <c r="L30" s="5" t="str">
        <f aca="true">IF(K30="","",IF($J30&lt;$E$2,0,SUMPRODUCT(OFFSET(G$2,0,0,$E$2+1,1),OFFSET($D30,-$E$2,0,$E$2+1,1))))</f>
        <v/>
      </c>
      <c r="M30" s="5" t="str">
        <f aca="true">IF(L30="","",IF($J30&lt;$E$2,0,SUMPRODUCT(OFFSET(H$2,0,0,$E$2+1,1),OFFSET($C30,-$E$2,0,$E$2+1,1))))</f>
        <v/>
      </c>
      <c r="N30" s="5" t="str">
        <f aca="true">IF(M30="","",IF($J30&lt;$E$2,0,SUMPRODUCT(OFFSET(I$2,0,0,$E$2+1,1),OFFSET($D30,-$E$2,0,$E$2+1,1))))</f>
        <v/>
      </c>
      <c r="O30" s="5" t="str">
        <f aca="false">IF(K30="","",K30*'Trading Rule'!$J$6/E$11)</f>
        <v/>
      </c>
      <c r="P30" s="5" t="str">
        <f aca="false">IF(L30="","",L30*'Trading Rule'!$J$7/E$14)</f>
        <v/>
      </c>
      <c r="Q30" s="5" t="str">
        <f aca="false">IF(M30="","",M30*'Trading Rule'!$J$8/E$23)</f>
        <v/>
      </c>
      <c r="R30" s="5" t="str">
        <f aca="false">IF(N30="","",N30*'Trading Rule'!$J$9/E$26)</f>
        <v/>
      </c>
    </row>
    <row r="31" customFormat="false" ht="15.75" hidden="false" customHeight="true" outlineLevel="0" collapsed="false">
      <c r="A31" s="23" t="str">
        <f aca="false">IF(B31="","",(O31+P31+Q31+R31)/C31)</f>
        <v/>
      </c>
      <c r="B31" s="4" t="str">
        <f aca="false">IF('Time Series Inputs'!A31="","",'Time Series Inputs'!A31)</f>
        <v/>
      </c>
      <c r="C31" s="5" t="str">
        <f aca="false">IF('Time Series Inputs'!B31="","",'Time Series Inputs'!B31)</f>
        <v/>
      </c>
      <c r="D31" s="5" t="str">
        <f aca="false">IF('Time Series Inputs'!C31="","",'Time Series Inputs'!C31)</f>
        <v/>
      </c>
      <c r="F31" s="5" t="str">
        <f aca="false">IF(F30&lt;0.9999, F30/$E$5, "")</f>
        <v/>
      </c>
      <c r="G31" s="5" t="str">
        <f aca="false">IF(G30&lt;0.9999, G30/$E$8, "")</f>
        <v/>
      </c>
      <c r="H31" s="5" t="str">
        <f aca="false">IF(H30&lt;0.9999, H30/$E$17, "")</f>
        <v/>
      </c>
      <c r="I31" s="5" t="str">
        <f aca="false">IF(I30&lt;0.9999, I30/$E$20, "")</f>
        <v/>
      </c>
      <c r="J31" s="5" t="str">
        <f aca="false">IF(B31="","",J30+1)</f>
        <v/>
      </c>
      <c r="K31" s="5" t="str">
        <f aca="true">IF(J31="","",IF($J31&lt;$E$2,0,SUMPRODUCT(OFFSET(F$2,0,0,$E$2+1,1),OFFSET($C31,-$E$2,0,$E$2+1,1))))</f>
        <v/>
      </c>
      <c r="L31" s="5" t="str">
        <f aca="true">IF(K31="","",IF($J31&lt;$E$2,0,SUMPRODUCT(OFFSET(G$2,0,0,$E$2+1,1),OFFSET($D31,-$E$2,0,$E$2+1,1))))</f>
        <v/>
      </c>
      <c r="M31" s="5" t="str">
        <f aca="true">IF(L31="","",IF($J31&lt;$E$2,0,SUMPRODUCT(OFFSET(H$2,0,0,$E$2+1,1),OFFSET($C31,-$E$2,0,$E$2+1,1))))</f>
        <v/>
      </c>
      <c r="N31" s="5" t="str">
        <f aca="true">IF(M31="","",IF($J31&lt;$E$2,0,SUMPRODUCT(OFFSET(I$2,0,0,$E$2+1,1),OFFSET($D31,-$E$2,0,$E$2+1,1))))</f>
        <v/>
      </c>
      <c r="O31" s="5" t="str">
        <f aca="false">IF(K31="","",K31*'Trading Rule'!$J$6/E$11)</f>
        <v/>
      </c>
      <c r="P31" s="5" t="str">
        <f aca="false">IF(L31="","",L31*'Trading Rule'!$J$7/E$14)</f>
        <v/>
      </c>
      <c r="Q31" s="5" t="str">
        <f aca="false">IF(M31="","",M31*'Trading Rule'!$J$8/E$23)</f>
        <v/>
      </c>
      <c r="R31" s="5" t="str">
        <f aca="false">IF(N31="","",N31*'Trading Rule'!$J$9/E$26)</f>
        <v/>
      </c>
    </row>
    <row r="32" customFormat="false" ht="15.75" hidden="false" customHeight="true" outlineLevel="0" collapsed="false">
      <c r="A32" s="23" t="str">
        <f aca="false">IF(B32="","",(O32+P32+Q32+R32)/C32)</f>
        <v/>
      </c>
      <c r="B32" s="4" t="str">
        <f aca="false">IF('Time Series Inputs'!A32="","",'Time Series Inputs'!A32)</f>
        <v/>
      </c>
      <c r="C32" s="5" t="str">
        <f aca="false">IF('Time Series Inputs'!B32="","",'Time Series Inputs'!B32)</f>
        <v/>
      </c>
      <c r="D32" s="5" t="str">
        <f aca="false">IF('Time Series Inputs'!C32="","",'Time Series Inputs'!C32)</f>
        <v/>
      </c>
      <c r="F32" s="5" t="str">
        <f aca="false">IF(F31&lt;0.9999, F31/$E$5, "")</f>
        <v/>
      </c>
      <c r="G32" s="5" t="str">
        <f aca="false">IF(G31&lt;0.9999, G31/$E$8, "")</f>
        <v/>
      </c>
      <c r="H32" s="5" t="str">
        <f aca="false">IF(H31&lt;0.9999, H31/$E$17, "")</f>
        <v/>
      </c>
      <c r="I32" s="5" t="str">
        <f aca="false">IF(I31&lt;0.9999, I31/$E$20, "")</f>
        <v/>
      </c>
      <c r="J32" s="5" t="str">
        <f aca="false">IF(B32="","",J31+1)</f>
        <v/>
      </c>
      <c r="K32" s="5" t="str">
        <f aca="true">IF(J32="","",IF($J32&lt;$E$2,0,SUMPRODUCT(OFFSET(F$2,0,0,$E$2+1,1),OFFSET($C32,-$E$2,0,$E$2+1,1))))</f>
        <v/>
      </c>
      <c r="L32" s="5" t="str">
        <f aca="true">IF(K32="","",IF($J32&lt;$E$2,0,SUMPRODUCT(OFFSET(G$2,0,0,$E$2+1,1),OFFSET($D32,-$E$2,0,$E$2+1,1))))</f>
        <v/>
      </c>
      <c r="M32" s="5" t="str">
        <f aca="true">IF(L32="","",IF($J32&lt;$E$2,0,SUMPRODUCT(OFFSET(H$2,0,0,$E$2+1,1),OFFSET($C32,-$E$2,0,$E$2+1,1))))</f>
        <v/>
      </c>
      <c r="N32" s="5" t="str">
        <f aca="true">IF(M32="","",IF($J32&lt;$E$2,0,SUMPRODUCT(OFFSET(I$2,0,0,$E$2+1,1),OFFSET($D32,-$E$2,0,$E$2+1,1))))</f>
        <v/>
      </c>
      <c r="O32" s="5" t="str">
        <f aca="false">IF(K32="","",K32*'Trading Rule'!$J$6/E$11)</f>
        <v/>
      </c>
      <c r="P32" s="5" t="str">
        <f aca="false">IF(L32="","",L32*'Trading Rule'!$J$7/E$14)</f>
        <v/>
      </c>
      <c r="Q32" s="5" t="str">
        <f aca="false">IF(M32="","",M32*'Trading Rule'!$J$8/E$23)</f>
        <v/>
      </c>
      <c r="R32" s="5" t="str">
        <f aca="false">IF(N32="","",N32*'Trading Rule'!$J$9/E$26)</f>
        <v/>
      </c>
    </row>
    <row r="33" customFormat="false" ht="15.75" hidden="false" customHeight="true" outlineLevel="0" collapsed="false">
      <c r="A33" s="23" t="str">
        <f aca="false">IF(B33="","",(O33+P33+Q33+R33)/C33)</f>
        <v/>
      </c>
      <c r="B33" s="4" t="str">
        <f aca="false">IF('Time Series Inputs'!A33="","",'Time Series Inputs'!A33)</f>
        <v/>
      </c>
      <c r="C33" s="5" t="str">
        <f aca="false">IF('Time Series Inputs'!B33="","",'Time Series Inputs'!B33)</f>
        <v/>
      </c>
      <c r="D33" s="5" t="str">
        <f aca="false">IF('Time Series Inputs'!C33="","",'Time Series Inputs'!C33)</f>
        <v/>
      </c>
      <c r="F33" s="5" t="str">
        <f aca="false">IF(F32&lt;0.9999, F32/$E$5, "")</f>
        <v/>
      </c>
      <c r="G33" s="5" t="str">
        <f aca="false">IF(G32&lt;0.9999, G32/$E$8, "")</f>
        <v/>
      </c>
      <c r="H33" s="5" t="str">
        <f aca="false">IF(H32&lt;0.9999, H32/$E$17, "")</f>
        <v/>
      </c>
      <c r="I33" s="5" t="str">
        <f aca="false">IF(I32&lt;0.9999, I32/$E$20, "")</f>
        <v/>
      </c>
      <c r="J33" s="5" t="str">
        <f aca="false">IF(B33="","",J32+1)</f>
        <v/>
      </c>
      <c r="K33" s="5" t="str">
        <f aca="true">IF(J33="","",IF($J33&lt;$E$2,0,SUMPRODUCT(OFFSET(F$2,0,0,$E$2+1,1),OFFSET($C33,-$E$2,0,$E$2+1,1))))</f>
        <v/>
      </c>
      <c r="L33" s="5" t="str">
        <f aca="true">IF(K33="","",IF($J33&lt;$E$2,0,SUMPRODUCT(OFFSET(G$2,0,0,$E$2+1,1),OFFSET($D33,-$E$2,0,$E$2+1,1))))</f>
        <v/>
      </c>
      <c r="M33" s="5" t="str">
        <f aca="true">IF(L33="","",IF($J33&lt;$E$2,0,SUMPRODUCT(OFFSET(H$2,0,0,$E$2+1,1),OFFSET($C33,-$E$2,0,$E$2+1,1))))</f>
        <v/>
      </c>
      <c r="N33" s="5" t="str">
        <f aca="true">IF(M33="","",IF($J33&lt;$E$2,0,SUMPRODUCT(OFFSET(I$2,0,0,$E$2+1,1),OFFSET($D33,-$E$2,0,$E$2+1,1))))</f>
        <v/>
      </c>
      <c r="O33" s="5" t="str">
        <f aca="false">IF(K33="","",K33*'Trading Rule'!$J$6/E$11)</f>
        <v/>
      </c>
      <c r="P33" s="5" t="str">
        <f aca="false">IF(L33="","",L33*'Trading Rule'!$J$7/E$14)</f>
        <v/>
      </c>
      <c r="Q33" s="5" t="str">
        <f aca="false">IF(M33="","",M33*'Trading Rule'!$J$8/E$23)</f>
        <v/>
      </c>
      <c r="R33" s="5" t="str">
        <f aca="false">IF(N33="","",N33*'Trading Rule'!$J$9/E$26)</f>
        <v/>
      </c>
    </row>
    <row r="34" customFormat="false" ht="15.75" hidden="false" customHeight="true" outlineLevel="0" collapsed="false">
      <c r="A34" s="23" t="str">
        <f aca="false">IF(B34="","",(O34+P34+Q34+R34)/C34)</f>
        <v/>
      </c>
      <c r="B34" s="4" t="str">
        <f aca="false">IF('Time Series Inputs'!A34="","",'Time Series Inputs'!A34)</f>
        <v/>
      </c>
      <c r="C34" s="5" t="str">
        <f aca="false">IF('Time Series Inputs'!B34="","",'Time Series Inputs'!B34)</f>
        <v/>
      </c>
      <c r="D34" s="5" t="str">
        <f aca="false">IF('Time Series Inputs'!C34="","",'Time Series Inputs'!C34)</f>
        <v/>
      </c>
      <c r="F34" s="5" t="str">
        <f aca="false">IF(F33&lt;0.9999, F33/$E$5, "")</f>
        <v/>
      </c>
      <c r="G34" s="5" t="str">
        <f aca="false">IF(G33&lt;0.9999, G33/$E$8, "")</f>
        <v/>
      </c>
      <c r="H34" s="5" t="str">
        <f aca="false">IF(H33&lt;0.9999, H33/$E$17, "")</f>
        <v/>
      </c>
      <c r="I34" s="5" t="str">
        <f aca="false">IF(I33&lt;0.9999, I33/$E$20, "")</f>
        <v/>
      </c>
      <c r="J34" s="5" t="str">
        <f aca="false">IF(B34="","",J33+1)</f>
        <v/>
      </c>
      <c r="K34" s="5" t="str">
        <f aca="true">IF(J34="","",IF($J34&lt;$E$2,0,SUMPRODUCT(OFFSET(F$2,0,0,$E$2+1,1),OFFSET($C34,-$E$2,0,$E$2+1,1))))</f>
        <v/>
      </c>
      <c r="L34" s="5" t="str">
        <f aca="true">IF(K34="","",IF($J34&lt;$E$2,0,SUMPRODUCT(OFFSET(G$2,0,0,$E$2+1,1),OFFSET($D34,-$E$2,0,$E$2+1,1))))</f>
        <v/>
      </c>
      <c r="M34" s="5" t="str">
        <f aca="true">IF(L34="","",IF($J34&lt;$E$2,0,SUMPRODUCT(OFFSET(H$2,0,0,$E$2+1,1),OFFSET($C34,-$E$2,0,$E$2+1,1))))</f>
        <v/>
      </c>
      <c r="N34" s="5" t="str">
        <f aca="true">IF(M34="","",IF($J34&lt;$E$2,0,SUMPRODUCT(OFFSET(I$2,0,0,$E$2+1,1),OFFSET($D34,-$E$2,0,$E$2+1,1))))</f>
        <v/>
      </c>
      <c r="O34" s="5" t="str">
        <f aca="false">IF(K34="","",K34*'Trading Rule'!$J$6/E$11)</f>
        <v/>
      </c>
      <c r="P34" s="5" t="str">
        <f aca="false">IF(L34="","",L34*'Trading Rule'!$J$7/E$14)</f>
        <v/>
      </c>
      <c r="Q34" s="5" t="str">
        <f aca="false">IF(M34="","",M34*'Trading Rule'!$J$8/E$23)</f>
        <v/>
      </c>
      <c r="R34" s="5" t="str">
        <f aca="false">IF(N34="","",N34*'Trading Rule'!$J$9/E$26)</f>
        <v/>
      </c>
    </row>
    <row r="35" customFormat="false" ht="15.75" hidden="false" customHeight="true" outlineLevel="0" collapsed="false">
      <c r="A35" s="23" t="str">
        <f aca="false">IF(B35="","",(O35+P35+Q35+R35)/C35)</f>
        <v/>
      </c>
      <c r="B35" s="4" t="str">
        <f aca="false">IF('Time Series Inputs'!A35="","",'Time Series Inputs'!A35)</f>
        <v/>
      </c>
      <c r="C35" s="5" t="str">
        <f aca="false">IF('Time Series Inputs'!B35="","",'Time Series Inputs'!B35)</f>
        <v/>
      </c>
      <c r="D35" s="5" t="str">
        <f aca="false">IF('Time Series Inputs'!C35="","",'Time Series Inputs'!C35)</f>
        <v/>
      </c>
      <c r="F35" s="5" t="str">
        <f aca="false">IF(F34&lt;0.9999, F34/$E$5, "")</f>
        <v/>
      </c>
      <c r="G35" s="5" t="str">
        <f aca="false">IF(G34&lt;0.9999, G34/$E$8, "")</f>
        <v/>
      </c>
      <c r="H35" s="5" t="str">
        <f aca="false">IF(H34&lt;0.9999, H34/$E$17, "")</f>
        <v/>
      </c>
      <c r="I35" s="5" t="str">
        <f aca="false">IF(I34&lt;0.9999, I34/$E$20, "")</f>
        <v/>
      </c>
      <c r="J35" s="5" t="str">
        <f aca="false">IF(B35="","",J34+1)</f>
        <v/>
      </c>
      <c r="K35" s="5" t="str">
        <f aca="true">IF(J35="","",IF($J35&lt;$E$2,0,SUMPRODUCT(OFFSET(F$2,0,0,$E$2+1,1),OFFSET($C35,-$E$2,0,$E$2+1,1))))</f>
        <v/>
      </c>
      <c r="L35" s="5" t="str">
        <f aca="true">IF(K35="","",IF($J35&lt;$E$2,0,SUMPRODUCT(OFFSET(G$2,0,0,$E$2+1,1),OFFSET($D35,-$E$2,0,$E$2+1,1))))</f>
        <v/>
      </c>
      <c r="M35" s="5" t="str">
        <f aca="true">IF(L35="","",IF($J35&lt;$E$2,0,SUMPRODUCT(OFFSET(H$2,0,0,$E$2+1,1),OFFSET($C35,-$E$2,0,$E$2+1,1))))</f>
        <v/>
      </c>
      <c r="N35" s="5" t="str">
        <f aca="true">IF(M35="","",IF($J35&lt;$E$2,0,SUMPRODUCT(OFFSET(I$2,0,0,$E$2+1,1),OFFSET($D35,-$E$2,0,$E$2+1,1))))</f>
        <v/>
      </c>
      <c r="O35" s="5" t="str">
        <f aca="false">IF(K35="","",K35*'Trading Rule'!$J$6/E$11)</f>
        <v/>
      </c>
      <c r="P35" s="5" t="str">
        <f aca="false">IF(L35="","",L35*'Trading Rule'!$J$7/E$14)</f>
        <v/>
      </c>
      <c r="Q35" s="5" t="str">
        <f aca="false">IF(M35="","",M35*'Trading Rule'!$J$8/E$23)</f>
        <v/>
      </c>
      <c r="R35" s="5" t="str">
        <f aca="false">IF(N35="","",N35*'Trading Rule'!$J$9/E$26)</f>
        <v/>
      </c>
    </row>
    <row r="36" customFormat="false" ht="15.75" hidden="false" customHeight="true" outlineLevel="0" collapsed="false">
      <c r="A36" s="23" t="str">
        <f aca="false">IF(B36="","",(O36+P36+Q36+R36)/C36)</f>
        <v/>
      </c>
      <c r="B36" s="4" t="str">
        <f aca="false">IF('Time Series Inputs'!A36="","",'Time Series Inputs'!A36)</f>
        <v/>
      </c>
      <c r="C36" s="5" t="str">
        <f aca="false">IF('Time Series Inputs'!B36="","",'Time Series Inputs'!B36)</f>
        <v/>
      </c>
      <c r="D36" s="5" t="str">
        <f aca="false">IF('Time Series Inputs'!C36="","",'Time Series Inputs'!C36)</f>
        <v/>
      </c>
      <c r="F36" s="5" t="str">
        <f aca="false">IF(F35&lt;0.9999, F35/$E$5, "")</f>
        <v/>
      </c>
      <c r="G36" s="5" t="str">
        <f aca="false">IF(G35&lt;0.9999, G35/$E$8, "")</f>
        <v/>
      </c>
      <c r="H36" s="5" t="str">
        <f aca="false">IF(H35&lt;0.9999, H35/$E$17, "")</f>
        <v/>
      </c>
      <c r="I36" s="5" t="str">
        <f aca="false">IF(I35&lt;0.9999, I35/$E$20, "")</f>
        <v/>
      </c>
      <c r="J36" s="5" t="str">
        <f aca="false">IF(B36="","",J35+1)</f>
        <v/>
      </c>
      <c r="K36" s="5" t="str">
        <f aca="true">IF(J36="","",IF($J36&lt;$E$2,0,SUMPRODUCT(OFFSET(F$2,0,0,$E$2+1,1),OFFSET($C36,-$E$2,0,$E$2+1,1))))</f>
        <v/>
      </c>
      <c r="L36" s="5" t="str">
        <f aca="true">IF(K36="","",IF($J36&lt;$E$2,0,SUMPRODUCT(OFFSET(G$2,0,0,$E$2+1,1),OFFSET($D36,-$E$2,0,$E$2+1,1))))</f>
        <v/>
      </c>
      <c r="M36" s="5" t="str">
        <f aca="true">IF(L36="","",IF($J36&lt;$E$2,0,SUMPRODUCT(OFFSET(H$2,0,0,$E$2+1,1),OFFSET($C36,-$E$2,0,$E$2+1,1))))</f>
        <v/>
      </c>
      <c r="N36" s="5" t="str">
        <f aca="true">IF(M36="","",IF($J36&lt;$E$2,0,SUMPRODUCT(OFFSET(I$2,0,0,$E$2+1,1),OFFSET($D36,-$E$2,0,$E$2+1,1))))</f>
        <v/>
      </c>
      <c r="O36" s="5" t="str">
        <f aca="false">IF(K36="","",K36*'Trading Rule'!$J$6/E$11)</f>
        <v/>
      </c>
      <c r="P36" s="5" t="str">
        <f aca="false">IF(L36="","",L36*'Trading Rule'!$J$7/E$14)</f>
        <v/>
      </c>
      <c r="Q36" s="5" t="str">
        <f aca="false">IF(M36="","",M36*'Trading Rule'!$J$8/E$23)</f>
        <v/>
      </c>
      <c r="R36" s="5" t="str">
        <f aca="false">IF(N36="","",N36*'Trading Rule'!$J$9/E$26)</f>
        <v/>
      </c>
    </row>
    <row r="37" customFormat="false" ht="15.75" hidden="false" customHeight="true" outlineLevel="0" collapsed="false">
      <c r="A37" s="23" t="str">
        <f aca="false">IF(B37="","",(O37+P37+Q37+R37)/C37)</f>
        <v/>
      </c>
      <c r="B37" s="4" t="str">
        <f aca="false">IF('Time Series Inputs'!A37="","",'Time Series Inputs'!A37)</f>
        <v/>
      </c>
      <c r="C37" s="5" t="str">
        <f aca="false">IF('Time Series Inputs'!B37="","",'Time Series Inputs'!B37)</f>
        <v/>
      </c>
      <c r="D37" s="5" t="str">
        <f aca="false">IF('Time Series Inputs'!C37="","",'Time Series Inputs'!C37)</f>
        <v/>
      </c>
      <c r="F37" s="5" t="str">
        <f aca="false">IF(F36&lt;0.9999, F36/$E$5, "")</f>
        <v/>
      </c>
      <c r="G37" s="5" t="str">
        <f aca="false">IF(G36&lt;0.9999, G36/$E$8, "")</f>
        <v/>
      </c>
      <c r="H37" s="5" t="str">
        <f aca="false">IF(H36&lt;0.9999, H36/$E$17, "")</f>
        <v/>
      </c>
      <c r="I37" s="5" t="str">
        <f aca="false">IF(I36&lt;0.9999, I36/$E$20, "")</f>
        <v/>
      </c>
      <c r="J37" s="5" t="str">
        <f aca="false">IF(B37="","",J36+1)</f>
        <v/>
      </c>
      <c r="K37" s="5" t="str">
        <f aca="true">IF(J37="","",IF($J37&lt;$E$2,0,SUMPRODUCT(OFFSET(F$2,0,0,$E$2+1,1),OFFSET($C37,-$E$2,0,$E$2+1,1))))</f>
        <v/>
      </c>
      <c r="L37" s="5" t="str">
        <f aca="true">IF(K37="","",IF($J37&lt;$E$2,0,SUMPRODUCT(OFFSET(G$2,0,0,$E$2+1,1),OFFSET($D37,-$E$2,0,$E$2+1,1))))</f>
        <v/>
      </c>
      <c r="M37" s="5" t="str">
        <f aca="true">IF(L37="","",IF($J37&lt;$E$2,0,SUMPRODUCT(OFFSET(H$2,0,0,$E$2+1,1),OFFSET($C37,-$E$2,0,$E$2+1,1))))</f>
        <v/>
      </c>
      <c r="N37" s="5" t="str">
        <f aca="true">IF(M37="","",IF($J37&lt;$E$2,0,SUMPRODUCT(OFFSET(I$2,0,0,$E$2+1,1),OFFSET($D37,-$E$2,0,$E$2+1,1))))</f>
        <v/>
      </c>
      <c r="O37" s="5" t="str">
        <f aca="false">IF(K37="","",K37*'Trading Rule'!$J$6/E$11)</f>
        <v/>
      </c>
      <c r="P37" s="5" t="str">
        <f aca="false">IF(L37="","",L37*'Trading Rule'!$J$7/E$14)</f>
        <v/>
      </c>
      <c r="Q37" s="5" t="str">
        <f aca="false">IF(M37="","",M37*'Trading Rule'!$J$8/E$23)</f>
        <v/>
      </c>
      <c r="R37" s="5" t="str">
        <f aca="false">IF(N37="","",N37*'Trading Rule'!$J$9/E$26)</f>
        <v/>
      </c>
    </row>
    <row r="38" customFormat="false" ht="15.75" hidden="false" customHeight="true" outlineLevel="0" collapsed="false">
      <c r="A38" s="23" t="str">
        <f aca="false">IF(B38="","",(O38+P38+Q38+R38)/C38)</f>
        <v/>
      </c>
      <c r="B38" s="4" t="str">
        <f aca="false">IF('Time Series Inputs'!A38="","",'Time Series Inputs'!A38)</f>
        <v/>
      </c>
      <c r="C38" s="5" t="str">
        <f aca="false">IF('Time Series Inputs'!B38="","",'Time Series Inputs'!B38)</f>
        <v/>
      </c>
      <c r="D38" s="5" t="str">
        <f aca="false">IF('Time Series Inputs'!C38="","",'Time Series Inputs'!C38)</f>
        <v/>
      </c>
      <c r="F38" s="5" t="str">
        <f aca="false">IF(F37&lt;0.9999, F37/$E$5, "")</f>
        <v/>
      </c>
      <c r="G38" s="5" t="str">
        <f aca="false">IF(G37&lt;0.9999, G37/$E$8, "")</f>
        <v/>
      </c>
      <c r="H38" s="5" t="str">
        <f aca="false">IF(H37&lt;0.9999, H37/$E$17, "")</f>
        <v/>
      </c>
      <c r="I38" s="5" t="str">
        <f aca="false">IF(I37&lt;0.9999, I37/$E$20, "")</f>
        <v/>
      </c>
      <c r="J38" s="5" t="str">
        <f aca="false">IF(B38="","",J37+1)</f>
        <v/>
      </c>
      <c r="K38" s="5" t="str">
        <f aca="true">IF(J38="","",IF($J38&lt;$E$2,0,SUMPRODUCT(OFFSET(F$2,0,0,$E$2+1,1),OFFSET($C38,-$E$2,0,$E$2+1,1))))</f>
        <v/>
      </c>
      <c r="L38" s="5" t="str">
        <f aca="true">IF(K38="","",IF($J38&lt;$E$2,0,SUMPRODUCT(OFFSET(G$2,0,0,$E$2+1,1),OFFSET($D38,-$E$2,0,$E$2+1,1))))</f>
        <v/>
      </c>
      <c r="M38" s="5" t="str">
        <f aca="true">IF(L38="","",IF($J38&lt;$E$2,0,SUMPRODUCT(OFFSET(H$2,0,0,$E$2+1,1),OFFSET($C38,-$E$2,0,$E$2+1,1))))</f>
        <v/>
      </c>
      <c r="N38" s="5" t="str">
        <f aca="true">IF(M38="","",IF($J38&lt;$E$2,0,SUMPRODUCT(OFFSET(I$2,0,0,$E$2+1,1),OFFSET($D38,-$E$2,0,$E$2+1,1))))</f>
        <v/>
      </c>
      <c r="O38" s="5" t="str">
        <f aca="false">IF(K38="","",K38*'Trading Rule'!$J$6/E$11)</f>
        <v/>
      </c>
      <c r="P38" s="5" t="str">
        <f aca="false">IF(L38="","",L38*'Trading Rule'!$J$7/E$14)</f>
        <v/>
      </c>
      <c r="Q38" s="5" t="str">
        <f aca="false">IF(M38="","",M38*'Trading Rule'!$J$8/E$23)</f>
        <v/>
      </c>
      <c r="R38" s="5" t="str">
        <f aca="false">IF(N38="","",N38*'Trading Rule'!$J$9/E$26)</f>
        <v/>
      </c>
    </row>
    <row r="39" customFormat="false" ht="15.75" hidden="false" customHeight="true" outlineLevel="0" collapsed="false">
      <c r="A39" s="23" t="str">
        <f aca="false">IF(B39="","",(O39+P39+Q39+R39)/C39)</f>
        <v/>
      </c>
      <c r="B39" s="4" t="str">
        <f aca="false">IF('Time Series Inputs'!A39="","",'Time Series Inputs'!A39)</f>
        <v/>
      </c>
      <c r="C39" s="5" t="str">
        <f aca="false">IF('Time Series Inputs'!B39="","",'Time Series Inputs'!B39)</f>
        <v/>
      </c>
      <c r="D39" s="5" t="str">
        <f aca="false">IF('Time Series Inputs'!C39="","",'Time Series Inputs'!C39)</f>
        <v/>
      </c>
      <c r="F39" s="5" t="str">
        <f aca="false">IF(F38&lt;0.9999, F38/$E$5, "")</f>
        <v/>
      </c>
      <c r="G39" s="5" t="str">
        <f aca="false">IF(G38&lt;0.9999, G38/$E$8, "")</f>
        <v/>
      </c>
      <c r="H39" s="5" t="str">
        <f aca="false">IF(H38&lt;0.9999, H38/$E$17, "")</f>
        <v/>
      </c>
      <c r="I39" s="5" t="str">
        <f aca="false">IF(I38&lt;0.9999, I38/$E$20, "")</f>
        <v/>
      </c>
      <c r="J39" s="5" t="str">
        <f aca="false">IF(B39="","",J38+1)</f>
        <v/>
      </c>
      <c r="K39" s="5" t="str">
        <f aca="true">IF(J39="","",IF($J39&lt;$E$2,0,SUMPRODUCT(OFFSET(F$2,0,0,$E$2+1,1),OFFSET($C39,-$E$2,0,$E$2+1,1))))</f>
        <v/>
      </c>
      <c r="L39" s="5" t="str">
        <f aca="true">IF(K39="","",IF($J39&lt;$E$2,0,SUMPRODUCT(OFFSET(G$2,0,0,$E$2+1,1),OFFSET($D39,-$E$2,0,$E$2+1,1))))</f>
        <v/>
      </c>
      <c r="M39" s="5" t="str">
        <f aca="true">IF(L39="","",IF($J39&lt;$E$2,0,SUMPRODUCT(OFFSET(H$2,0,0,$E$2+1,1),OFFSET($C39,-$E$2,0,$E$2+1,1))))</f>
        <v/>
      </c>
      <c r="N39" s="5" t="str">
        <f aca="true">IF(M39="","",IF($J39&lt;$E$2,0,SUMPRODUCT(OFFSET(I$2,0,0,$E$2+1,1),OFFSET($D39,-$E$2,0,$E$2+1,1))))</f>
        <v/>
      </c>
      <c r="O39" s="5" t="str">
        <f aca="false">IF(K39="","",K39*'Trading Rule'!$J$6/E$11)</f>
        <v/>
      </c>
      <c r="P39" s="5" t="str">
        <f aca="false">IF(L39="","",L39*'Trading Rule'!$J$7/E$14)</f>
        <v/>
      </c>
      <c r="Q39" s="5" t="str">
        <f aca="false">IF(M39="","",M39*'Trading Rule'!$J$8/E$23)</f>
        <v/>
      </c>
      <c r="R39" s="5" t="str">
        <f aca="false">IF(N39="","",N39*'Trading Rule'!$J$9/E$26)</f>
        <v/>
      </c>
    </row>
    <row r="40" customFormat="false" ht="15.75" hidden="false" customHeight="true" outlineLevel="0" collapsed="false">
      <c r="A40" s="23" t="str">
        <f aca="false">IF(B40="","",(O40+P40+Q40+R40)/C40)</f>
        <v/>
      </c>
      <c r="B40" s="4" t="str">
        <f aca="false">IF('Time Series Inputs'!A40="","",'Time Series Inputs'!A40)</f>
        <v/>
      </c>
      <c r="C40" s="5" t="str">
        <f aca="false">IF('Time Series Inputs'!B40="","",'Time Series Inputs'!B40)</f>
        <v/>
      </c>
      <c r="D40" s="5" t="str">
        <f aca="false">IF('Time Series Inputs'!C40="","",'Time Series Inputs'!C40)</f>
        <v/>
      </c>
      <c r="F40" s="5" t="str">
        <f aca="false">IF(F39&lt;0.9999, F39/$E$5, "")</f>
        <v/>
      </c>
      <c r="G40" s="5" t="str">
        <f aca="false">IF(G39&lt;0.9999, G39/$E$8, "")</f>
        <v/>
      </c>
      <c r="H40" s="5" t="str">
        <f aca="false">IF(H39&lt;0.9999, H39/$E$17, "")</f>
        <v/>
      </c>
      <c r="I40" s="5" t="str">
        <f aca="false">IF(I39&lt;0.9999, I39/$E$20, "")</f>
        <v/>
      </c>
      <c r="J40" s="5" t="str">
        <f aca="false">IF(B40="","",J39+1)</f>
        <v/>
      </c>
      <c r="K40" s="5" t="str">
        <f aca="true">IF(J40="","",IF($J40&lt;$E$2,0,SUMPRODUCT(OFFSET(F$2,0,0,$E$2+1,1),OFFSET($C40,-$E$2,0,$E$2+1,1))))</f>
        <v/>
      </c>
      <c r="L40" s="5" t="str">
        <f aca="true">IF(K40="","",IF($J40&lt;$E$2,0,SUMPRODUCT(OFFSET(G$2,0,0,$E$2+1,1),OFFSET($D40,-$E$2,0,$E$2+1,1))))</f>
        <v/>
      </c>
      <c r="M40" s="5" t="str">
        <f aca="true">IF(L40="","",IF($J40&lt;$E$2,0,SUMPRODUCT(OFFSET(H$2,0,0,$E$2+1,1),OFFSET($C40,-$E$2,0,$E$2+1,1))))</f>
        <v/>
      </c>
      <c r="N40" s="5" t="str">
        <f aca="true">IF(M40="","",IF($J40&lt;$E$2,0,SUMPRODUCT(OFFSET(I$2,0,0,$E$2+1,1),OFFSET($D40,-$E$2,0,$E$2+1,1))))</f>
        <v/>
      </c>
      <c r="O40" s="5" t="str">
        <f aca="false">IF(K40="","",K40*'Trading Rule'!$J$6/E$11)</f>
        <v/>
      </c>
      <c r="P40" s="5" t="str">
        <f aca="false">IF(L40="","",L40*'Trading Rule'!$J$7/E$14)</f>
        <v/>
      </c>
      <c r="Q40" s="5" t="str">
        <f aca="false">IF(M40="","",M40*'Trading Rule'!$J$8/E$23)</f>
        <v/>
      </c>
      <c r="R40" s="5" t="str">
        <f aca="false">IF(N40="","",N40*'Trading Rule'!$J$9/E$26)</f>
        <v/>
      </c>
    </row>
    <row r="41" customFormat="false" ht="15.75" hidden="false" customHeight="true" outlineLevel="0" collapsed="false">
      <c r="A41" s="23" t="str">
        <f aca="false">IF(B41="","",(O41+P41+Q41+R41)/C41)</f>
        <v/>
      </c>
      <c r="B41" s="4" t="str">
        <f aca="false">IF('Time Series Inputs'!A41="","",'Time Series Inputs'!A41)</f>
        <v/>
      </c>
      <c r="C41" s="5" t="str">
        <f aca="false">IF('Time Series Inputs'!B41="","",'Time Series Inputs'!B41)</f>
        <v/>
      </c>
      <c r="D41" s="5" t="str">
        <f aca="false">IF('Time Series Inputs'!C41="","",'Time Series Inputs'!C41)</f>
        <v/>
      </c>
      <c r="F41" s="5" t="str">
        <f aca="false">IF(F40&lt;0.9999, F40/$E$5, "")</f>
        <v/>
      </c>
      <c r="G41" s="5" t="str">
        <f aca="false">IF(G40&lt;0.9999, G40/$E$8, "")</f>
        <v/>
      </c>
      <c r="H41" s="5" t="str">
        <f aca="false">IF(H40&lt;0.9999, H40/$E$17, "")</f>
        <v/>
      </c>
      <c r="I41" s="5" t="str">
        <f aca="false">IF(I40&lt;0.9999, I40/$E$20, "")</f>
        <v/>
      </c>
      <c r="J41" s="5" t="str">
        <f aca="false">IF(B41="","",J40+1)</f>
        <v/>
      </c>
      <c r="K41" s="5" t="str">
        <f aca="true">IF(J41="","",IF($J41&lt;$E$2,0,SUMPRODUCT(OFFSET(F$2,0,0,$E$2+1,1),OFFSET($C41,-$E$2,0,$E$2+1,1))))</f>
        <v/>
      </c>
      <c r="L41" s="5" t="str">
        <f aca="true">IF(K41="","",IF($J41&lt;$E$2,0,SUMPRODUCT(OFFSET(G$2,0,0,$E$2+1,1),OFFSET($D41,-$E$2,0,$E$2+1,1))))</f>
        <v/>
      </c>
      <c r="M41" s="5" t="str">
        <f aca="true">IF(L41="","",IF($J41&lt;$E$2,0,SUMPRODUCT(OFFSET(H$2,0,0,$E$2+1,1),OFFSET($C41,-$E$2,0,$E$2+1,1))))</f>
        <v/>
      </c>
      <c r="N41" s="5" t="str">
        <f aca="true">IF(M41="","",IF($J41&lt;$E$2,0,SUMPRODUCT(OFFSET(I$2,0,0,$E$2+1,1),OFFSET($D41,-$E$2,0,$E$2+1,1))))</f>
        <v/>
      </c>
      <c r="O41" s="5" t="str">
        <f aca="false">IF(K41="","",K41*'Trading Rule'!$J$6/E$11)</f>
        <v/>
      </c>
      <c r="P41" s="5" t="str">
        <f aca="false">IF(L41="","",L41*'Trading Rule'!$J$7/E$14)</f>
        <v/>
      </c>
      <c r="Q41" s="5" t="str">
        <f aca="false">IF(M41="","",M41*'Trading Rule'!$J$8/E$23)</f>
        <v/>
      </c>
      <c r="R41" s="5" t="str">
        <f aca="false">IF(N41="","",N41*'Trading Rule'!$J$9/E$26)</f>
        <v/>
      </c>
    </row>
    <row r="42" customFormat="false" ht="15.75" hidden="false" customHeight="true" outlineLevel="0" collapsed="false">
      <c r="A42" s="23" t="str">
        <f aca="false">IF(B42="","",(O42+P42+Q42+R42)/C42)</f>
        <v/>
      </c>
      <c r="B42" s="4" t="str">
        <f aca="false">IF('Time Series Inputs'!A42="","",'Time Series Inputs'!A42)</f>
        <v/>
      </c>
      <c r="C42" s="5" t="str">
        <f aca="false">IF('Time Series Inputs'!B42="","",'Time Series Inputs'!B42)</f>
        <v/>
      </c>
      <c r="D42" s="5" t="str">
        <f aca="false">IF('Time Series Inputs'!C42="","",'Time Series Inputs'!C42)</f>
        <v/>
      </c>
      <c r="F42" s="5" t="str">
        <f aca="false">IF(F41&lt;0.9999, F41/$E$5, "")</f>
        <v/>
      </c>
      <c r="G42" s="5" t="str">
        <f aca="false">IF(G41&lt;0.9999, G41/$E$8, "")</f>
        <v/>
      </c>
      <c r="H42" s="5" t="str">
        <f aca="false">IF(H41&lt;0.9999, H41/$E$17, "")</f>
        <v/>
      </c>
      <c r="I42" s="5" t="str">
        <f aca="false">IF(I41&lt;0.9999, I41/$E$20, "")</f>
        <v/>
      </c>
      <c r="J42" s="5" t="str">
        <f aca="false">IF(B42="","",J41+1)</f>
        <v/>
      </c>
      <c r="K42" s="5" t="str">
        <f aca="true">IF(J42="","",IF($J42&lt;$E$2,0,SUMPRODUCT(OFFSET(F$2,0,0,$E$2+1,1),OFFSET($C42,-$E$2,0,$E$2+1,1))))</f>
        <v/>
      </c>
      <c r="L42" s="5" t="str">
        <f aca="true">IF(K42="","",IF($J42&lt;$E$2,0,SUMPRODUCT(OFFSET(G$2,0,0,$E$2+1,1),OFFSET($D42,-$E$2,0,$E$2+1,1))))</f>
        <v/>
      </c>
      <c r="M42" s="5" t="str">
        <f aca="true">IF(L42="","",IF($J42&lt;$E$2,0,SUMPRODUCT(OFFSET(H$2,0,0,$E$2+1,1),OFFSET($C42,-$E$2,0,$E$2+1,1))))</f>
        <v/>
      </c>
      <c r="N42" s="5" t="str">
        <f aca="true">IF(M42="","",IF($J42&lt;$E$2,0,SUMPRODUCT(OFFSET(I$2,0,0,$E$2+1,1),OFFSET($D42,-$E$2,0,$E$2+1,1))))</f>
        <v/>
      </c>
      <c r="O42" s="5" t="str">
        <f aca="false">IF(K42="","",K42*'Trading Rule'!$J$6/E$11)</f>
        <v/>
      </c>
      <c r="P42" s="5" t="str">
        <f aca="false">IF(L42="","",L42*'Trading Rule'!$J$7/E$14)</f>
        <v/>
      </c>
      <c r="Q42" s="5" t="str">
        <f aca="false">IF(M42="","",M42*'Trading Rule'!$J$8/E$23)</f>
        <v/>
      </c>
      <c r="R42" s="5" t="str">
        <f aca="false">IF(N42="","",N42*'Trading Rule'!$J$9/E$26)</f>
        <v/>
      </c>
    </row>
    <row r="43" customFormat="false" ht="15.75" hidden="false" customHeight="true" outlineLevel="0" collapsed="false">
      <c r="A43" s="23" t="str">
        <f aca="false">IF(B43="","",(O43+P43+Q43+R43)/C43)</f>
        <v/>
      </c>
      <c r="B43" s="4" t="str">
        <f aca="false">IF('Time Series Inputs'!A43="","",'Time Series Inputs'!A43)</f>
        <v/>
      </c>
      <c r="C43" s="5" t="str">
        <f aca="false">IF('Time Series Inputs'!B43="","",'Time Series Inputs'!B43)</f>
        <v/>
      </c>
      <c r="D43" s="5" t="str">
        <f aca="false">IF('Time Series Inputs'!C43="","",'Time Series Inputs'!C43)</f>
        <v/>
      </c>
      <c r="F43" s="5" t="str">
        <f aca="false">IF(F42&lt;0.9999, F42/$E$5, "")</f>
        <v/>
      </c>
      <c r="G43" s="5" t="str">
        <f aca="false">IF(G42&lt;0.9999, G42/$E$8, "")</f>
        <v/>
      </c>
      <c r="H43" s="5" t="str">
        <f aca="false">IF(H42&lt;0.9999, H42/$E$17, "")</f>
        <v/>
      </c>
      <c r="I43" s="5" t="str">
        <f aca="false">IF(I42&lt;0.9999, I42/$E$20, "")</f>
        <v/>
      </c>
      <c r="J43" s="5" t="str">
        <f aca="false">IF(B43="","",J42+1)</f>
        <v/>
      </c>
      <c r="K43" s="5" t="str">
        <f aca="true">IF(J43="","",IF($J43&lt;$E$2,0,SUMPRODUCT(OFFSET(F$2,0,0,$E$2+1,1),OFFSET($C43,-$E$2,0,$E$2+1,1))))</f>
        <v/>
      </c>
      <c r="L43" s="5" t="str">
        <f aca="true">IF(K43="","",IF($J43&lt;$E$2,0,SUMPRODUCT(OFFSET(G$2,0,0,$E$2+1,1),OFFSET($D43,-$E$2,0,$E$2+1,1))))</f>
        <v/>
      </c>
      <c r="M43" s="5" t="str">
        <f aca="true">IF(L43="","",IF($J43&lt;$E$2,0,SUMPRODUCT(OFFSET(H$2,0,0,$E$2+1,1),OFFSET($C43,-$E$2,0,$E$2+1,1))))</f>
        <v/>
      </c>
      <c r="N43" s="5" t="str">
        <f aca="true">IF(M43="","",IF($J43&lt;$E$2,0,SUMPRODUCT(OFFSET(I$2,0,0,$E$2+1,1),OFFSET($D43,-$E$2,0,$E$2+1,1))))</f>
        <v/>
      </c>
      <c r="O43" s="5" t="str">
        <f aca="false">IF(K43="","",K43*'Trading Rule'!$J$6/E$11)</f>
        <v/>
      </c>
      <c r="P43" s="5" t="str">
        <f aca="false">IF(L43="","",L43*'Trading Rule'!$J$7/E$14)</f>
        <v/>
      </c>
      <c r="Q43" s="5" t="str">
        <f aca="false">IF(M43="","",M43*'Trading Rule'!$J$8/E$23)</f>
        <v/>
      </c>
      <c r="R43" s="5" t="str">
        <f aca="false">IF(N43="","",N43*'Trading Rule'!$J$9/E$26)</f>
        <v/>
      </c>
    </row>
    <row r="44" customFormat="false" ht="15.75" hidden="false" customHeight="true" outlineLevel="0" collapsed="false">
      <c r="A44" s="23" t="str">
        <f aca="false">IF(B44="","",(O44+P44+Q44+R44)/C44)</f>
        <v/>
      </c>
      <c r="B44" s="4" t="str">
        <f aca="false">IF('Time Series Inputs'!A44="","",'Time Series Inputs'!A44)</f>
        <v/>
      </c>
      <c r="C44" s="5" t="str">
        <f aca="false">IF('Time Series Inputs'!B44="","",'Time Series Inputs'!B44)</f>
        <v/>
      </c>
      <c r="D44" s="5" t="str">
        <f aca="false">IF('Time Series Inputs'!C44="","",'Time Series Inputs'!C44)</f>
        <v/>
      </c>
      <c r="F44" s="5" t="str">
        <f aca="false">IF(F43&lt;0.9999, F43/$E$5, "")</f>
        <v/>
      </c>
      <c r="G44" s="5" t="str">
        <f aca="false">IF(G43&lt;0.9999, G43/$E$8, "")</f>
        <v/>
      </c>
      <c r="H44" s="5" t="str">
        <f aca="false">IF(H43&lt;0.9999, H43/$E$17, "")</f>
        <v/>
      </c>
      <c r="I44" s="5" t="str">
        <f aca="false">IF(I43&lt;0.9999, I43/$E$20, "")</f>
        <v/>
      </c>
      <c r="J44" s="5" t="str">
        <f aca="false">IF(B44="","",J43+1)</f>
        <v/>
      </c>
      <c r="K44" s="5" t="str">
        <f aca="true">IF(J44="","",IF($J44&lt;$E$2,0,SUMPRODUCT(OFFSET(F$2,0,0,$E$2+1,1),OFFSET($C44,-$E$2,0,$E$2+1,1))))</f>
        <v/>
      </c>
      <c r="L44" s="5" t="str">
        <f aca="true">IF(K44="","",IF($J44&lt;$E$2,0,SUMPRODUCT(OFFSET(G$2,0,0,$E$2+1,1),OFFSET($D44,-$E$2,0,$E$2+1,1))))</f>
        <v/>
      </c>
      <c r="M44" s="5" t="str">
        <f aca="true">IF(L44="","",IF($J44&lt;$E$2,0,SUMPRODUCT(OFFSET(H$2,0,0,$E$2+1,1),OFFSET($C44,-$E$2,0,$E$2+1,1))))</f>
        <v/>
      </c>
      <c r="N44" s="5" t="str">
        <f aca="true">IF(M44="","",IF($J44&lt;$E$2,0,SUMPRODUCT(OFFSET(I$2,0,0,$E$2+1,1),OFFSET($D44,-$E$2,0,$E$2+1,1))))</f>
        <v/>
      </c>
      <c r="O44" s="5" t="str">
        <f aca="false">IF(K44="","",K44*'Trading Rule'!$J$6/E$11)</f>
        <v/>
      </c>
      <c r="P44" s="5" t="str">
        <f aca="false">IF(L44="","",L44*'Trading Rule'!$J$7/E$14)</f>
        <v/>
      </c>
      <c r="Q44" s="5" t="str">
        <f aca="false">IF(M44="","",M44*'Trading Rule'!$J$8/E$23)</f>
        <v/>
      </c>
      <c r="R44" s="5" t="str">
        <f aca="false">IF(N44="","",N44*'Trading Rule'!$J$9/E$26)</f>
        <v/>
      </c>
    </row>
    <row r="45" customFormat="false" ht="15.75" hidden="false" customHeight="true" outlineLevel="0" collapsed="false">
      <c r="A45" s="23" t="str">
        <f aca="false">IF(B45="","",(O45+P45+Q45+R45)/C45)</f>
        <v/>
      </c>
      <c r="B45" s="4" t="str">
        <f aca="false">IF('Time Series Inputs'!A45="","",'Time Series Inputs'!A45)</f>
        <v/>
      </c>
      <c r="C45" s="5" t="str">
        <f aca="false">IF('Time Series Inputs'!B45="","",'Time Series Inputs'!B45)</f>
        <v/>
      </c>
      <c r="D45" s="5" t="str">
        <f aca="false">IF('Time Series Inputs'!C45="","",'Time Series Inputs'!C45)</f>
        <v/>
      </c>
      <c r="F45" s="5" t="str">
        <f aca="false">IF(F44&lt;0.9999, F44/$E$5, "")</f>
        <v/>
      </c>
      <c r="G45" s="5" t="str">
        <f aca="false">IF(G44&lt;0.9999, G44/$E$8, "")</f>
        <v/>
      </c>
      <c r="H45" s="5" t="str">
        <f aca="false">IF(H44&lt;0.9999, H44/$E$17, "")</f>
        <v/>
      </c>
      <c r="I45" s="5" t="str">
        <f aca="false">IF(I44&lt;0.9999, I44/$E$20, "")</f>
        <v/>
      </c>
      <c r="J45" s="5" t="str">
        <f aca="false">IF(B45="","",J44+1)</f>
        <v/>
      </c>
      <c r="K45" s="5" t="str">
        <f aca="true">IF(J45="","",IF($J45&lt;$E$2,0,SUMPRODUCT(OFFSET(F$2,0,0,$E$2+1,1),OFFSET($C45,-$E$2,0,$E$2+1,1))))</f>
        <v/>
      </c>
      <c r="L45" s="5" t="str">
        <f aca="true">IF(K45="","",IF($J45&lt;$E$2,0,SUMPRODUCT(OFFSET(G$2,0,0,$E$2+1,1),OFFSET($D45,-$E$2,0,$E$2+1,1))))</f>
        <v/>
      </c>
      <c r="M45" s="5" t="str">
        <f aca="true">IF(L45="","",IF($J45&lt;$E$2,0,SUMPRODUCT(OFFSET(H$2,0,0,$E$2+1,1),OFFSET($C45,-$E$2,0,$E$2+1,1))))</f>
        <v/>
      </c>
      <c r="N45" s="5" t="str">
        <f aca="true">IF(M45="","",IF($J45&lt;$E$2,0,SUMPRODUCT(OFFSET(I$2,0,0,$E$2+1,1),OFFSET($D45,-$E$2,0,$E$2+1,1))))</f>
        <v/>
      </c>
      <c r="O45" s="5" t="str">
        <f aca="false">IF(K45="","",K45*'Trading Rule'!$J$6/E$11)</f>
        <v/>
      </c>
      <c r="P45" s="5" t="str">
        <f aca="false">IF(L45="","",L45*'Trading Rule'!$J$7/E$14)</f>
        <v/>
      </c>
      <c r="Q45" s="5" t="str">
        <f aca="false">IF(M45="","",M45*'Trading Rule'!$J$8/E$23)</f>
        <v/>
      </c>
      <c r="R45" s="5" t="str">
        <f aca="false">IF(N45="","",N45*'Trading Rule'!$J$9/E$26)</f>
        <v/>
      </c>
    </row>
    <row r="46" customFormat="false" ht="15.75" hidden="false" customHeight="true" outlineLevel="0" collapsed="false">
      <c r="A46" s="23" t="str">
        <f aca="false">IF(B46="","",(O46+P46+Q46+R46)/C46)</f>
        <v/>
      </c>
      <c r="B46" s="4" t="str">
        <f aca="false">IF('Time Series Inputs'!A46="","",'Time Series Inputs'!A46)</f>
        <v/>
      </c>
      <c r="C46" s="5" t="str">
        <f aca="false">IF('Time Series Inputs'!B46="","",'Time Series Inputs'!B46)</f>
        <v/>
      </c>
      <c r="D46" s="5" t="str">
        <f aca="false">IF('Time Series Inputs'!C46="","",'Time Series Inputs'!C46)</f>
        <v/>
      </c>
      <c r="F46" s="5" t="str">
        <f aca="false">IF(F45&lt;0.9999, F45/$E$5, "")</f>
        <v/>
      </c>
      <c r="G46" s="5" t="str">
        <f aca="false">IF(G45&lt;0.9999, G45/$E$8, "")</f>
        <v/>
      </c>
      <c r="H46" s="5" t="str">
        <f aca="false">IF(H45&lt;0.9999, H45/$E$17, "")</f>
        <v/>
      </c>
      <c r="I46" s="5" t="str">
        <f aca="false">IF(I45&lt;0.9999, I45/$E$20, "")</f>
        <v/>
      </c>
      <c r="J46" s="5" t="str">
        <f aca="false">IF(B46="","",J45+1)</f>
        <v/>
      </c>
      <c r="K46" s="5" t="str">
        <f aca="true">IF(J46="","",IF($J46&lt;$E$2,0,SUMPRODUCT(OFFSET(F$2,0,0,$E$2+1,1),OFFSET($C46,-$E$2,0,$E$2+1,1))))</f>
        <v/>
      </c>
      <c r="L46" s="5" t="str">
        <f aca="true">IF(K46="","",IF($J46&lt;$E$2,0,SUMPRODUCT(OFFSET(G$2,0,0,$E$2+1,1),OFFSET($D46,-$E$2,0,$E$2+1,1))))</f>
        <v/>
      </c>
      <c r="M46" s="5" t="str">
        <f aca="true">IF(L46="","",IF($J46&lt;$E$2,0,SUMPRODUCT(OFFSET(H$2,0,0,$E$2+1,1),OFFSET($C46,-$E$2,0,$E$2+1,1))))</f>
        <v/>
      </c>
      <c r="N46" s="5" t="str">
        <f aca="true">IF(M46="","",IF($J46&lt;$E$2,0,SUMPRODUCT(OFFSET(I$2,0,0,$E$2+1,1),OFFSET($D46,-$E$2,0,$E$2+1,1))))</f>
        <v/>
      </c>
      <c r="O46" s="5" t="str">
        <f aca="false">IF(K46="","",K46*'Trading Rule'!$J$6/E$11)</f>
        <v/>
      </c>
      <c r="P46" s="5" t="str">
        <f aca="false">IF(L46="","",L46*'Trading Rule'!$J$7/E$14)</f>
        <v/>
      </c>
      <c r="Q46" s="5" t="str">
        <f aca="false">IF(M46="","",M46*'Trading Rule'!$J$8/E$23)</f>
        <v/>
      </c>
      <c r="R46" s="5" t="str">
        <f aca="false">IF(N46="","",N46*'Trading Rule'!$J$9/E$26)</f>
        <v/>
      </c>
    </row>
    <row r="47" customFormat="false" ht="15.75" hidden="false" customHeight="true" outlineLevel="0" collapsed="false">
      <c r="A47" s="23" t="str">
        <f aca="false">IF(B47="","",(O47+P47+Q47+R47)/C47)</f>
        <v/>
      </c>
      <c r="B47" s="4" t="str">
        <f aca="false">IF('Time Series Inputs'!A47="","",'Time Series Inputs'!A47)</f>
        <v/>
      </c>
      <c r="C47" s="5" t="str">
        <f aca="false">IF('Time Series Inputs'!B47="","",'Time Series Inputs'!B47)</f>
        <v/>
      </c>
      <c r="D47" s="5" t="str">
        <f aca="false">IF('Time Series Inputs'!C47="","",'Time Series Inputs'!C47)</f>
        <v/>
      </c>
      <c r="F47" s="5" t="str">
        <f aca="false">IF(F46&lt;0.9999, F46/$E$5, "")</f>
        <v/>
      </c>
      <c r="G47" s="5" t="str">
        <f aca="false">IF(G46&lt;0.9999, G46/$E$8, "")</f>
        <v/>
      </c>
      <c r="H47" s="5" t="str">
        <f aca="false">IF(H46&lt;0.9999, H46/$E$17, "")</f>
        <v/>
      </c>
      <c r="I47" s="5" t="str">
        <f aca="false">IF(I46&lt;0.9999, I46/$E$20, "")</f>
        <v/>
      </c>
      <c r="J47" s="5" t="str">
        <f aca="false">IF(B47="","",J46+1)</f>
        <v/>
      </c>
      <c r="K47" s="5" t="str">
        <f aca="true">IF(J47="","",IF($J47&lt;$E$2,0,SUMPRODUCT(OFFSET(F$2,0,0,$E$2+1,1),OFFSET($C47,-$E$2,0,$E$2+1,1))))</f>
        <v/>
      </c>
      <c r="L47" s="5" t="str">
        <f aca="true">IF(K47="","",IF($J47&lt;$E$2,0,SUMPRODUCT(OFFSET(G$2,0,0,$E$2+1,1),OFFSET($D47,-$E$2,0,$E$2+1,1))))</f>
        <v/>
      </c>
      <c r="M47" s="5" t="str">
        <f aca="true">IF(L47="","",IF($J47&lt;$E$2,0,SUMPRODUCT(OFFSET(H$2,0,0,$E$2+1,1),OFFSET($C47,-$E$2,0,$E$2+1,1))))</f>
        <v/>
      </c>
      <c r="N47" s="5" t="str">
        <f aca="true">IF(M47="","",IF($J47&lt;$E$2,0,SUMPRODUCT(OFFSET(I$2,0,0,$E$2+1,1),OFFSET($D47,-$E$2,0,$E$2+1,1))))</f>
        <v/>
      </c>
      <c r="O47" s="5" t="str">
        <f aca="false">IF(K47="","",K47*'Trading Rule'!$J$6/E$11)</f>
        <v/>
      </c>
      <c r="P47" s="5" t="str">
        <f aca="false">IF(L47="","",L47*'Trading Rule'!$J$7/E$14)</f>
        <v/>
      </c>
      <c r="Q47" s="5" t="str">
        <f aca="false">IF(M47="","",M47*'Trading Rule'!$J$8/E$23)</f>
        <v/>
      </c>
      <c r="R47" s="5" t="str">
        <f aca="false">IF(N47="","",N47*'Trading Rule'!$J$9/E$26)</f>
        <v/>
      </c>
    </row>
    <row r="48" customFormat="false" ht="15.75" hidden="false" customHeight="true" outlineLevel="0" collapsed="false">
      <c r="A48" s="23" t="str">
        <f aca="false">IF(B48="","",(O48+P48+Q48+R48)/C48)</f>
        <v/>
      </c>
      <c r="B48" s="4" t="str">
        <f aca="false">IF('Time Series Inputs'!A48="","",'Time Series Inputs'!A48)</f>
        <v/>
      </c>
      <c r="C48" s="5" t="str">
        <f aca="false">IF('Time Series Inputs'!B48="","",'Time Series Inputs'!B48)</f>
        <v/>
      </c>
      <c r="D48" s="5" t="str">
        <f aca="false">IF('Time Series Inputs'!C48="","",'Time Series Inputs'!C48)</f>
        <v/>
      </c>
      <c r="F48" s="5" t="str">
        <f aca="false">IF(F47&lt;0.9999, F47/$E$5, "")</f>
        <v/>
      </c>
      <c r="G48" s="5" t="str">
        <f aca="false">IF(G47&lt;0.9999, G47/$E$8, "")</f>
        <v/>
      </c>
      <c r="H48" s="5" t="str">
        <f aca="false">IF(H47&lt;0.9999, H47/$E$17, "")</f>
        <v/>
      </c>
      <c r="I48" s="5" t="str">
        <f aca="false">IF(I47&lt;0.9999, I47/$E$20, "")</f>
        <v/>
      </c>
      <c r="J48" s="5" t="str">
        <f aca="false">IF(B48="","",J47+1)</f>
        <v/>
      </c>
      <c r="K48" s="5" t="str">
        <f aca="true">IF(J48="","",IF($J48&lt;$E$2,0,SUMPRODUCT(OFFSET(F$2,0,0,$E$2+1,1),OFFSET($C48,-$E$2,0,$E$2+1,1))))</f>
        <v/>
      </c>
      <c r="L48" s="5" t="str">
        <f aca="true">IF(K48="","",IF($J48&lt;$E$2,0,SUMPRODUCT(OFFSET(G$2,0,0,$E$2+1,1),OFFSET($D48,-$E$2,0,$E$2+1,1))))</f>
        <v/>
      </c>
      <c r="M48" s="5" t="str">
        <f aca="true">IF(L48="","",IF($J48&lt;$E$2,0,SUMPRODUCT(OFFSET(H$2,0,0,$E$2+1,1),OFFSET($C48,-$E$2,0,$E$2+1,1))))</f>
        <v/>
      </c>
      <c r="N48" s="5" t="str">
        <f aca="true">IF(M48="","",IF($J48&lt;$E$2,0,SUMPRODUCT(OFFSET(I$2,0,0,$E$2+1,1),OFFSET($D48,-$E$2,0,$E$2+1,1))))</f>
        <v/>
      </c>
      <c r="O48" s="5" t="str">
        <f aca="false">IF(K48="","",K48*'Trading Rule'!$J$6/E$11)</f>
        <v/>
      </c>
      <c r="P48" s="5" t="str">
        <f aca="false">IF(L48="","",L48*'Trading Rule'!$J$7/E$14)</f>
        <v/>
      </c>
      <c r="Q48" s="5" t="str">
        <f aca="false">IF(M48="","",M48*'Trading Rule'!$J$8/E$23)</f>
        <v/>
      </c>
      <c r="R48" s="5" t="str">
        <f aca="false">IF(N48="","",N48*'Trading Rule'!$J$9/E$26)</f>
        <v/>
      </c>
    </row>
    <row r="49" customFormat="false" ht="15.75" hidden="false" customHeight="true" outlineLevel="0" collapsed="false">
      <c r="A49" s="23" t="str">
        <f aca="false">IF(B49="","",(O49+P49+Q49+R49)/C49)</f>
        <v/>
      </c>
      <c r="B49" s="4" t="str">
        <f aca="false">IF('Time Series Inputs'!A49="","",'Time Series Inputs'!A49)</f>
        <v/>
      </c>
      <c r="C49" s="5" t="str">
        <f aca="false">IF('Time Series Inputs'!B49="","",'Time Series Inputs'!B49)</f>
        <v/>
      </c>
      <c r="D49" s="5" t="str">
        <f aca="false">IF('Time Series Inputs'!C49="","",'Time Series Inputs'!C49)</f>
        <v/>
      </c>
      <c r="F49" s="5" t="str">
        <f aca="false">IF(F48&lt;0.9999, F48/$E$5, "")</f>
        <v/>
      </c>
      <c r="G49" s="5" t="str">
        <f aca="false">IF(G48&lt;0.9999, G48/$E$8, "")</f>
        <v/>
      </c>
      <c r="H49" s="5" t="str">
        <f aca="false">IF(H48&lt;0.9999, H48/$E$17, "")</f>
        <v/>
      </c>
      <c r="I49" s="5" t="str">
        <f aca="false">IF(I48&lt;0.9999, I48/$E$20, "")</f>
        <v/>
      </c>
      <c r="J49" s="5" t="str">
        <f aca="false">IF(B49="","",J48+1)</f>
        <v/>
      </c>
      <c r="K49" s="5" t="str">
        <f aca="true">IF(J49="","",IF($J49&lt;$E$2,0,SUMPRODUCT(OFFSET(F$2,0,0,$E$2+1,1),OFFSET($C49,-$E$2,0,$E$2+1,1))))</f>
        <v/>
      </c>
      <c r="L49" s="5" t="str">
        <f aca="true">IF(K49="","",IF($J49&lt;$E$2,0,SUMPRODUCT(OFFSET(G$2,0,0,$E$2+1,1),OFFSET($D49,-$E$2,0,$E$2+1,1))))</f>
        <v/>
      </c>
      <c r="M49" s="5" t="str">
        <f aca="true">IF(L49="","",IF($J49&lt;$E$2,0,SUMPRODUCT(OFFSET(H$2,0,0,$E$2+1,1),OFFSET($C49,-$E$2,0,$E$2+1,1))))</f>
        <v/>
      </c>
      <c r="N49" s="5" t="str">
        <f aca="true">IF(M49="","",IF($J49&lt;$E$2,0,SUMPRODUCT(OFFSET(I$2,0,0,$E$2+1,1),OFFSET($D49,-$E$2,0,$E$2+1,1))))</f>
        <v/>
      </c>
      <c r="O49" s="5" t="str">
        <f aca="false">IF(K49="","",K49*'Trading Rule'!$J$6/E$11)</f>
        <v/>
      </c>
      <c r="P49" s="5" t="str">
        <f aca="false">IF(L49="","",L49*'Trading Rule'!$J$7/E$14)</f>
        <v/>
      </c>
      <c r="Q49" s="5" t="str">
        <f aca="false">IF(M49="","",M49*'Trading Rule'!$J$8/E$23)</f>
        <v/>
      </c>
      <c r="R49" s="5" t="str">
        <f aca="false">IF(N49="","",N49*'Trading Rule'!$J$9/E$26)</f>
        <v/>
      </c>
    </row>
    <row r="50" customFormat="false" ht="15.75" hidden="false" customHeight="true" outlineLevel="0" collapsed="false">
      <c r="A50" s="23" t="str">
        <f aca="false">IF(B50="","",(O50+P50+Q50+R50)/C50)</f>
        <v/>
      </c>
      <c r="B50" s="4" t="str">
        <f aca="false">IF('Time Series Inputs'!A50="","",'Time Series Inputs'!A50)</f>
        <v/>
      </c>
      <c r="C50" s="5" t="str">
        <f aca="false">IF('Time Series Inputs'!B50="","",'Time Series Inputs'!B50)</f>
        <v/>
      </c>
      <c r="D50" s="5" t="str">
        <f aca="false">IF('Time Series Inputs'!C50="","",'Time Series Inputs'!C50)</f>
        <v/>
      </c>
      <c r="F50" s="5" t="str">
        <f aca="false">IF(F49&lt;0.9999, F49/$E$5, "")</f>
        <v/>
      </c>
      <c r="G50" s="5" t="str">
        <f aca="false">IF(G49&lt;0.9999, G49/$E$8, "")</f>
        <v/>
      </c>
      <c r="H50" s="5" t="str">
        <f aca="false">IF(H49&lt;0.9999, H49/$E$17, "")</f>
        <v/>
      </c>
      <c r="I50" s="5" t="str">
        <f aca="false">IF(I49&lt;0.9999, I49/$E$20, "")</f>
        <v/>
      </c>
      <c r="J50" s="5" t="str">
        <f aca="false">IF(B50="","",J49+1)</f>
        <v/>
      </c>
      <c r="K50" s="5" t="str">
        <f aca="true">IF(J50="","",IF($J50&lt;$E$2,0,SUMPRODUCT(OFFSET(F$2,0,0,$E$2+1,1),OFFSET($C50,-$E$2,0,$E$2+1,1))))</f>
        <v/>
      </c>
      <c r="L50" s="5" t="str">
        <f aca="true">IF(K50="","",IF($J50&lt;$E$2,0,SUMPRODUCT(OFFSET(G$2,0,0,$E$2+1,1),OFFSET($D50,-$E$2,0,$E$2+1,1))))</f>
        <v/>
      </c>
      <c r="M50" s="5" t="str">
        <f aca="true">IF(L50="","",IF($J50&lt;$E$2,0,SUMPRODUCT(OFFSET(H$2,0,0,$E$2+1,1),OFFSET($C50,-$E$2,0,$E$2+1,1))))</f>
        <v/>
      </c>
      <c r="N50" s="5" t="str">
        <f aca="true">IF(M50="","",IF($J50&lt;$E$2,0,SUMPRODUCT(OFFSET(I$2,0,0,$E$2+1,1),OFFSET($D50,-$E$2,0,$E$2+1,1))))</f>
        <v/>
      </c>
      <c r="O50" s="5" t="str">
        <f aca="false">IF(K50="","",K50*'Trading Rule'!$J$6/E$11)</f>
        <v/>
      </c>
      <c r="P50" s="5" t="str">
        <f aca="false">IF(L50="","",L50*'Trading Rule'!$J$7/E$14)</f>
        <v/>
      </c>
      <c r="Q50" s="5" t="str">
        <f aca="false">IF(M50="","",M50*'Trading Rule'!$J$8/E$23)</f>
        <v/>
      </c>
      <c r="R50" s="5" t="str">
        <f aca="false">IF(N50="","",N50*'Trading Rule'!$J$9/E$26)</f>
        <v/>
      </c>
    </row>
    <row r="51" customFormat="false" ht="15.75" hidden="false" customHeight="true" outlineLevel="0" collapsed="false">
      <c r="A51" s="23" t="str">
        <f aca="false">IF(B51="","",(O51+P51+Q51+R51)/C51)</f>
        <v/>
      </c>
      <c r="B51" s="4" t="str">
        <f aca="false">IF('Time Series Inputs'!A51="","",'Time Series Inputs'!A51)</f>
        <v/>
      </c>
      <c r="C51" s="5" t="str">
        <f aca="false">IF('Time Series Inputs'!B51="","",'Time Series Inputs'!B51)</f>
        <v/>
      </c>
      <c r="D51" s="5" t="str">
        <f aca="false">IF('Time Series Inputs'!C51="","",'Time Series Inputs'!C51)</f>
        <v/>
      </c>
      <c r="F51" s="5" t="str">
        <f aca="false">IF(F50&lt;0.9999, F50/$E$5, "")</f>
        <v/>
      </c>
      <c r="G51" s="5" t="str">
        <f aca="false">IF(G50&lt;0.9999, G50/$E$8, "")</f>
        <v/>
      </c>
      <c r="H51" s="5" t="str">
        <f aca="false">IF(H50&lt;0.9999, H50/$E$17, "")</f>
        <v/>
      </c>
      <c r="I51" s="5" t="str">
        <f aca="false">IF(I50&lt;0.9999, I50/$E$20, "")</f>
        <v/>
      </c>
      <c r="J51" s="5" t="str">
        <f aca="false">IF(B51="","",J50+1)</f>
        <v/>
      </c>
      <c r="K51" s="5" t="str">
        <f aca="true">IF(J51="","",IF($J51&lt;$E$2,0,SUMPRODUCT(OFFSET(F$2,0,0,$E$2+1,1),OFFSET($C51,-$E$2,0,$E$2+1,1))))</f>
        <v/>
      </c>
      <c r="L51" s="5" t="str">
        <f aca="true">IF(K51="","",IF($J51&lt;$E$2,0,SUMPRODUCT(OFFSET(G$2,0,0,$E$2+1,1),OFFSET($D51,-$E$2,0,$E$2+1,1))))</f>
        <v/>
      </c>
      <c r="M51" s="5" t="str">
        <f aca="true">IF(L51="","",IF($J51&lt;$E$2,0,SUMPRODUCT(OFFSET(H$2,0,0,$E$2+1,1),OFFSET($C51,-$E$2,0,$E$2+1,1))))</f>
        <v/>
      </c>
      <c r="N51" s="5" t="str">
        <f aca="true">IF(M51="","",IF($J51&lt;$E$2,0,SUMPRODUCT(OFFSET(I$2,0,0,$E$2+1,1),OFFSET($D51,-$E$2,0,$E$2+1,1))))</f>
        <v/>
      </c>
      <c r="O51" s="5" t="str">
        <f aca="false">IF(K51="","",K51*'Trading Rule'!$J$6/E$11)</f>
        <v/>
      </c>
      <c r="P51" s="5" t="str">
        <f aca="false">IF(L51="","",L51*'Trading Rule'!$J$7/E$14)</f>
        <v/>
      </c>
      <c r="Q51" s="5" t="str">
        <f aca="false">IF(M51="","",M51*'Trading Rule'!$J$8/E$23)</f>
        <v/>
      </c>
      <c r="R51" s="5" t="str">
        <f aca="false">IF(N51="","",N51*'Trading Rule'!$J$9/E$26)</f>
        <v/>
      </c>
    </row>
    <row r="52" customFormat="false" ht="15.75" hidden="false" customHeight="true" outlineLevel="0" collapsed="false">
      <c r="A52" s="23" t="str">
        <f aca="false">IF(B52="","",(O52+P52+Q52+R52)/C52)</f>
        <v/>
      </c>
      <c r="B52" s="4" t="str">
        <f aca="false">IF('Time Series Inputs'!A52="","",'Time Series Inputs'!A52)</f>
        <v/>
      </c>
      <c r="C52" s="5" t="str">
        <f aca="false">IF('Time Series Inputs'!B52="","",'Time Series Inputs'!B52)</f>
        <v/>
      </c>
      <c r="D52" s="5" t="str">
        <f aca="false">IF('Time Series Inputs'!C52="","",'Time Series Inputs'!C52)</f>
        <v/>
      </c>
      <c r="F52" s="5" t="str">
        <f aca="false">IF(F51&lt;0.9999, F51/$E$5, "")</f>
        <v/>
      </c>
      <c r="G52" s="5" t="str">
        <f aca="false">IF(G51&lt;0.9999, G51/$E$8, "")</f>
        <v/>
      </c>
      <c r="H52" s="5" t="str">
        <f aca="false">IF(H51&lt;0.9999, H51/$E$17, "")</f>
        <v/>
      </c>
      <c r="I52" s="5" t="str">
        <f aca="false">IF(I51&lt;0.9999, I51/$E$20, "")</f>
        <v/>
      </c>
      <c r="J52" s="5" t="str">
        <f aca="false">IF(B52="","",J51+1)</f>
        <v/>
      </c>
      <c r="K52" s="5" t="str">
        <f aca="true">IF(J52="","",IF($J52&lt;$E$2,0,SUMPRODUCT(OFFSET(F$2,0,0,$E$2+1,1),OFFSET($C52,-$E$2,0,$E$2+1,1))))</f>
        <v/>
      </c>
      <c r="L52" s="5" t="str">
        <f aca="true">IF(K52="","",IF($J52&lt;$E$2,0,SUMPRODUCT(OFFSET(G$2,0,0,$E$2+1,1),OFFSET($D52,-$E$2,0,$E$2+1,1))))</f>
        <v/>
      </c>
      <c r="M52" s="5" t="str">
        <f aca="true">IF(L52="","",IF($J52&lt;$E$2,0,SUMPRODUCT(OFFSET(H$2,0,0,$E$2+1,1),OFFSET($C52,-$E$2,0,$E$2+1,1))))</f>
        <v/>
      </c>
      <c r="N52" s="5" t="str">
        <f aca="true">IF(M52="","",IF($J52&lt;$E$2,0,SUMPRODUCT(OFFSET(I$2,0,0,$E$2+1,1),OFFSET($D52,-$E$2,0,$E$2+1,1))))</f>
        <v/>
      </c>
      <c r="O52" s="5" t="str">
        <f aca="false">IF(K52="","",K52*'Trading Rule'!$J$6/E$11)</f>
        <v/>
      </c>
      <c r="P52" s="5" t="str">
        <f aca="false">IF(L52="","",L52*'Trading Rule'!$J$7/E$14)</f>
        <v/>
      </c>
      <c r="Q52" s="5" t="str">
        <f aca="false">IF(M52="","",M52*'Trading Rule'!$J$8/E$23)</f>
        <v/>
      </c>
      <c r="R52" s="5" t="str">
        <f aca="false">IF(N52="","",N52*'Trading Rule'!$J$9/E$26)</f>
        <v/>
      </c>
    </row>
    <row r="53" customFormat="false" ht="15.75" hidden="false" customHeight="true" outlineLevel="0" collapsed="false">
      <c r="A53" s="23" t="str">
        <f aca="false">IF(B53="","",(O53+P53+Q53+R53)/C53)</f>
        <v/>
      </c>
      <c r="B53" s="4" t="str">
        <f aca="false">IF('Time Series Inputs'!A53="","",'Time Series Inputs'!A53)</f>
        <v/>
      </c>
      <c r="C53" s="5" t="str">
        <f aca="false">IF('Time Series Inputs'!B53="","",'Time Series Inputs'!B53)</f>
        <v/>
      </c>
      <c r="D53" s="5" t="str">
        <f aca="false">IF('Time Series Inputs'!C53="","",'Time Series Inputs'!C53)</f>
        <v/>
      </c>
      <c r="F53" s="5" t="str">
        <f aca="false">IF(F52&lt;0.9999, F52/$E$5, "")</f>
        <v/>
      </c>
      <c r="G53" s="5" t="str">
        <f aca="false">IF(G52&lt;0.9999, G52/$E$8, "")</f>
        <v/>
      </c>
      <c r="H53" s="5" t="str">
        <f aca="false">IF(H52&lt;0.9999, H52/$E$17, "")</f>
        <v/>
      </c>
      <c r="I53" s="5" t="str">
        <f aca="false">IF(I52&lt;0.9999, I52/$E$20, "")</f>
        <v/>
      </c>
      <c r="J53" s="5" t="str">
        <f aca="false">IF(B53="","",J52+1)</f>
        <v/>
      </c>
      <c r="K53" s="5" t="str">
        <f aca="true">IF(J53="","",IF($J53&lt;$E$2,0,SUMPRODUCT(OFFSET(F$2,0,0,$E$2+1,1),OFFSET($C53,-$E$2,0,$E$2+1,1))))</f>
        <v/>
      </c>
      <c r="L53" s="5" t="str">
        <f aca="true">IF(K53="","",IF($J53&lt;$E$2,0,SUMPRODUCT(OFFSET(G$2,0,0,$E$2+1,1),OFFSET($D53,-$E$2,0,$E$2+1,1))))</f>
        <v/>
      </c>
      <c r="M53" s="5" t="str">
        <f aca="true">IF(L53="","",IF($J53&lt;$E$2,0,SUMPRODUCT(OFFSET(H$2,0,0,$E$2+1,1),OFFSET($C53,-$E$2,0,$E$2+1,1))))</f>
        <v/>
      </c>
      <c r="N53" s="5" t="str">
        <f aca="true">IF(M53="","",IF($J53&lt;$E$2,0,SUMPRODUCT(OFFSET(I$2,0,0,$E$2+1,1),OFFSET($D53,-$E$2,0,$E$2+1,1))))</f>
        <v/>
      </c>
      <c r="O53" s="5" t="str">
        <f aca="false">IF(K53="","",K53*'Trading Rule'!$J$6/E$11)</f>
        <v/>
      </c>
      <c r="P53" s="5" t="str">
        <f aca="false">IF(L53="","",L53*'Trading Rule'!$J$7/E$14)</f>
        <v/>
      </c>
      <c r="Q53" s="5" t="str">
        <f aca="false">IF(M53="","",M53*'Trading Rule'!$J$8/E$23)</f>
        <v/>
      </c>
      <c r="R53" s="5" t="str">
        <f aca="false">IF(N53="","",N53*'Trading Rule'!$J$9/E$26)</f>
        <v/>
      </c>
    </row>
    <row r="54" customFormat="false" ht="15.75" hidden="false" customHeight="true" outlineLevel="0" collapsed="false">
      <c r="A54" s="23" t="str">
        <f aca="false">IF(B54="","",(O54+P54+Q54+R54)/C54)</f>
        <v/>
      </c>
      <c r="B54" s="4" t="str">
        <f aca="false">IF('Time Series Inputs'!A54="","",'Time Series Inputs'!A54)</f>
        <v/>
      </c>
      <c r="C54" s="5" t="str">
        <f aca="false">IF('Time Series Inputs'!B54="","",'Time Series Inputs'!B54)</f>
        <v/>
      </c>
      <c r="D54" s="5" t="str">
        <f aca="false">IF('Time Series Inputs'!C54="","",'Time Series Inputs'!C54)</f>
        <v/>
      </c>
      <c r="F54" s="5" t="str">
        <f aca="false">IF(F53&lt;0.9999, F53/$E$5, "")</f>
        <v/>
      </c>
      <c r="G54" s="5" t="str">
        <f aca="false">IF(G53&lt;0.9999, G53/$E$8, "")</f>
        <v/>
      </c>
      <c r="H54" s="5" t="str">
        <f aca="false">IF(H53&lt;0.9999, H53/$E$17, "")</f>
        <v/>
      </c>
      <c r="I54" s="5" t="str">
        <f aca="false">IF(I53&lt;0.9999, I53/$E$20, "")</f>
        <v/>
      </c>
      <c r="J54" s="5" t="str">
        <f aca="false">IF(B54="","",J53+1)</f>
        <v/>
      </c>
      <c r="K54" s="5" t="str">
        <f aca="true">IF(J54="","",IF($J54&lt;$E$2,0,SUMPRODUCT(OFFSET(F$2,0,0,$E$2+1,1),OFFSET($C54,-$E$2,0,$E$2+1,1))))</f>
        <v/>
      </c>
      <c r="L54" s="5" t="str">
        <f aca="true">IF(K54="","",IF($J54&lt;$E$2,0,SUMPRODUCT(OFFSET(G$2,0,0,$E$2+1,1),OFFSET($D54,-$E$2,0,$E$2+1,1))))</f>
        <v/>
      </c>
      <c r="M54" s="5" t="str">
        <f aca="true">IF(L54="","",IF($J54&lt;$E$2,0,SUMPRODUCT(OFFSET(H$2,0,0,$E$2+1,1),OFFSET($C54,-$E$2,0,$E$2+1,1))))</f>
        <v/>
      </c>
      <c r="N54" s="5" t="str">
        <f aca="true">IF(M54="","",IF($J54&lt;$E$2,0,SUMPRODUCT(OFFSET(I$2,0,0,$E$2+1,1),OFFSET($D54,-$E$2,0,$E$2+1,1))))</f>
        <v/>
      </c>
      <c r="O54" s="5" t="str">
        <f aca="false">IF(K54="","",K54*'Trading Rule'!$J$6/E$11)</f>
        <v/>
      </c>
      <c r="P54" s="5" t="str">
        <f aca="false">IF(L54="","",L54*'Trading Rule'!$J$7/E$14)</f>
        <v/>
      </c>
      <c r="Q54" s="5" t="str">
        <f aca="false">IF(M54="","",M54*'Trading Rule'!$J$8/E$23)</f>
        <v/>
      </c>
      <c r="R54" s="5" t="str">
        <f aca="false">IF(N54="","",N54*'Trading Rule'!$J$9/E$26)</f>
        <v/>
      </c>
    </row>
    <row r="55" customFormat="false" ht="15.75" hidden="false" customHeight="true" outlineLevel="0" collapsed="false">
      <c r="A55" s="23" t="str">
        <f aca="false">IF(B55="","",(O55+P55+Q55+R55)/C55)</f>
        <v/>
      </c>
      <c r="B55" s="4" t="str">
        <f aca="false">IF('Time Series Inputs'!A55="","",'Time Series Inputs'!A55)</f>
        <v/>
      </c>
      <c r="C55" s="5" t="str">
        <f aca="false">IF('Time Series Inputs'!B55="","",'Time Series Inputs'!B55)</f>
        <v/>
      </c>
      <c r="D55" s="5" t="str">
        <f aca="false">IF('Time Series Inputs'!C55="","",'Time Series Inputs'!C55)</f>
        <v/>
      </c>
      <c r="F55" s="5" t="str">
        <f aca="false">IF(F54&lt;0.9999, F54/$E$5, "")</f>
        <v/>
      </c>
      <c r="G55" s="5" t="str">
        <f aca="false">IF(G54&lt;0.9999, G54/$E$8, "")</f>
        <v/>
      </c>
      <c r="H55" s="5" t="str">
        <f aca="false">IF(H54&lt;0.9999, H54/$E$17, "")</f>
        <v/>
      </c>
      <c r="I55" s="5" t="str">
        <f aca="false">IF(I54&lt;0.9999, I54/$E$20, "")</f>
        <v/>
      </c>
      <c r="J55" s="5" t="str">
        <f aca="false">IF(B55="","",J54+1)</f>
        <v/>
      </c>
      <c r="K55" s="5" t="str">
        <f aca="true">IF(J55="","",IF($J55&lt;$E$2,0,SUMPRODUCT(OFFSET(F$2,0,0,$E$2+1,1),OFFSET($C55,-$E$2,0,$E$2+1,1))))</f>
        <v/>
      </c>
      <c r="L55" s="5" t="str">
        <f aca="true">IF(K55="","",IF($J55&lt;$E$2,0,SUMPRODUCT(OFFSET(G$2,0,0,$E$2+1,1),OFFSET($D55,-$E$2,0,$E$2+1,1))))</f>
        <v/>
      </c>
      <c r="M55" s="5" t="str">
        <f aca="true">IF(L55="","",IF($J55&lt;$E$2,0,SUMPRODUCT(OFFSET(H$2,0,0,$E$2+1,1),OFFSET($C55,-$E$2,0,$E$2+1,1))))</f>
        <v/>
      </c>
      <c r="N55" s="5" t="str">
        <f aca="true">IF(M55="","",IF($J55&lt;$E$2,0,SUMPRODUCT(OFFSET(I$2,0,0,$E$2+1,1),OFFSET($D55,-$E$2,0,$E$2+1,1))))</f>
        <v/>
      </c>
      <c r="O55" s="5" t="str">
        <f aca="false">IF(K55="","",K55*'Trading Rule'!$J$6/E$11)</f>
        <v/>
      </c>
      <c r="P55" s="5" t="str">
        <f aca="false">IF(L55="","",L55*'Trading Rule'!$J$7/E$14)</f>
        <v/>
      </c>
      <c r="Q55" s="5" t="str">
        <f aca="false">IF(M55="","",M55*'Trading Rule'!$J$8/E$23)</f>
        <v/>
      </c>
      <c r="R55" s="5" t="str">
        <f aca="false">IF(N55="","",N55*'Trading Rule'!$J$9/E$26)</f>
        <v/>
      </c>
    </row>
    <row r="56" customFormat="false" ht="15.75" hidden="false" customHeight="true" outlineLevel="0" collapsed="false">
      <c r="A56" s="23" t="str">
        <f aca="false">IF(B56="","",(O56+P56+Q56+R56)/C56)</f>
        <v/>
      </c>
      <c r="B56" s="4" t="str">
        <f aca="false">IF('Time Series Inputs'!A56="","",'Time Series Inputs'!A56)</f>
        <v/>
      </c>
      <c r="C56" s="5" t="str">
        <f aca="false">IF('Time Series Inputs'!B56="","",'Time Series Inputs'!B56)</f>
        <v/>
      </c>
      <c r="D56" s="5" t="str">
        <f aca="false">IF('Time Series Inputs'!C56="","",'Time Series Inputs'!C56)</f>
        <v/>
      </c>
      <c r="F56" s="5" t="str">
        <f aca="false">IF(F55&lt;0.9999, F55/$E$5, "")</f>
        <v/>
      </c>
      <c r="G56" s="5" t="str">
        <f aca="false">IF(G55&lt;0.9999, G55/$E$8, "")</f>
        <v/>
      </c>
      <c r="H56" s="5" t="str">
        <f aca="false">IF(H55&lt;0.9999, H55/$E$17, "")</f>
        <v/>
      </c>
      <c r="I56" s="5" t="str">
        <f aca="false">IF(I55&lt;0.9999, I55/$E$20, "")</f>
        <v/>
      </c>
      <c r="J56" s="5" t="str">
        <f aca="false">IF(B56="","",J55+1)</f>
        <v/>
      </c>
      <c r="K56" s="5" t="str">
        <f aca="true">IF(J56="","",IF($J56&lt;$E$2,0,SUMPRODUCT(OFFSET(F$2,0,0,$E$2+1,1),OFFSET($C56,-$E$2,0,$E$2+1,1))))</f>
        <v/>
      </c>
      <c r="L56" s="5" t="str">
        <f aca="true">IF(K56="","",IF($J56&lt;$E$2,0,SUMPRODUCT(OFFSET(G$2,0,0,$E$2+1,1),OFFSET($D56,-$E$2,0,$E$2+1,1))))</f>
        <v/>
      </c>
      <c r="M56" s="5" t="str">
        <f aca="true">IF(L56="","",IF($J56&lt;$E$2,0,SUMPRODUCT(OFFSET(H$2,0,0,$E$2+1,1),OFFSET($C56,-$E$2,0,$E$2+1,1))))</f>
        <v/>
      </c>
      <c r="N56" s="5" t="str">
        <f aca="true">IF(M56="","",IF($J56&lt;$E$2,0,SUMPRODUCT(OFFSET(I$2,0,0,$E$2+1,1),OFFSET($D56,-$E$2,0,$E$2+1,1))))</f>
        <v/>
      </c>
      <c r="O56" s="5" t="str">
        <f aca="false">IF(K56="","",K56*'Trading Rule'!$J$6/E$11)</f>
        <v/>
      </c>
      <c r="P56" s="5" t="str">
        <f aca="false">IF(L56="","",L56*'Trading Rule'!$J$7/E$14)</f>
        <v/>
      </c>
      <c r="Q56" s="5" t="str">
        <f aca="false">IF(M56="","",M56*'Trading Rule'!$J$8/E$23)</f>
        <v/>
      </c>
      <c r="R56" s="5" t="str">
        <f aca="false">IF(N56="","",N56*'Trading Rule'!$J$9/E$26)</f>
        <v/>
      </c>
    </row>
    <row r="57" customFormat="false" ht="15.75" hidden="false" customHeight="true" outlineLevel="0" collapsed="false">
      <c r="A57" s="23" t="str">
        <f aca="false">IF(B57="","",(O57+P57+Q57+R57)/C57)</f>
        <v/>
      </c>
      <c r="B57" s="4" t="str">
        <f aca="false">IF('Time Series Inputs'!A57="","",'Time Series Inputs'!A57)</f>
        <v/>
      </c>
      <c r="C57" s="5" t="str">
        <f aca="false">IF('Time Series Inputs'!B57="","",'Time Series Inputs'!B57)</f>
        <v/>
      </c>
      <c r="D57" s="5" t="str">
        <f aca="false">IF('Time Series Inputs'!C57="","",'Time Series Inputs'!C57)</f>
        <v/>
      </c>
      <c r="F57" s="5" t="str">
        <f aca="false">IF(F56&lt;0.9999, F56/$E$5, "")</f>
        <v/>
      </c>
      <c r="G57" s="5" t="str">
        <f aca="false">IF(G56&lt;0.9999, G56/$E$8, "")</f>
        <v/>
      </c>
      <c r="H57" s="5" t="str">
        <f aca="false">IF(H56&lt;0.9999, H56/$E$17, "")</f>
        <v/>
      </c>
      <c r="I57" s="5" t="str">
        <f aca="false">IF(I56&lt;0.9999, I56/$E$20, "")</f>
        <v/>
      </c>
      <c r="J57" s="5" t="str">
        <f aca="false">IF(B57="","",J56+1)</f>
        <v/>
      </c>
      <c r="K57" s="5" t="str">
        <f aca="true">IF(J57="","",IF($J57&lt;$E$2,0,SUMPRODUCT(OFFSET(F$2,0,0,$E$2+1,1),OFFSET($C57,-$E$2,0,$E$2+1,1))))</f>
        <v/>
      </c>
      <c r="L57" s="5" t="str">
        <f aca="true">IF(K57="","",IF($J57&lt;$E$2,0,SUMPRODUCT(OFFSET(G$2,0,0,$E$2+1,1),OFFSET($D57,-$E$2,0,$E$2+1,1))))</f>
        <v/>
      </c>
      <c r="M57" s="5" t="str">
        <f aca="true">IF(L57="","",IF($J57&lt;$E$2,0,SUMPRODUCT(OFFSET(H$2,0,0,$E$2+1,1),OFFSET($C57,-$E$2,0,$E$2+1,1))))</f>
        <v/>
      </c>
      <c r="N57" s="5" t="str">
        <f aca="true">IF(M57="","",IF($J57&lt;$E$2,0,SUMPRODUCT(OFFSET(I$2,0,0,$E$2+1,1),OFFSET($D57,-$E$2,0,$E$2+1,1))))</f>
        <v/>
      </c>
      <c r="O57" s="5" t="str">
        <f aca="false">IF(K57="","",K57*'Trading Rule'!$J$6/E$11)</f>
        <v/>
      </c>
      <c r="P57" s="5" t="str">
        <f aca="false">IF(L57="","",L57*'Trading Rule'!$J$7/E$14)</f>
        <v/>
      </c>
      <c r="Q57" s="5" t="str">
        <f aca="false">IF(M57="","",M57*'Trading Rule'!$J$8/E$23)</f>
        <v/>
      </c>
      <c r="R57" s="5" t="str">
        <f aca="false">IF(N57="","",N57*'Trading Rule'!$J$9/E$26)</f>
        <v/>
      </c>
    </row>
    <row r="58" customFormat="false" ht="15.75" hidden="false" customHeight="true" outlineLevel="0" collapsed="false">
      <c r="A58" s="23" t="str">
        <f aca="false">IF(B58="","",(O58+P58+Q58+R58)/C58)</f>
        <v/>
      </c>
      <c r="B58" s="4" t="str">
        <f aca="false">IF('Time Series Inputs'!A58="","",'Time Series Inputs'!A58)</f>
        <v/>
      </c>
      <c r="C58" s="5" t="str">
        <f aca="false">IF('Time Series Inputs'!B58="","",'Time Series Inputs'!B58)</f>
        <v/>
      </c>
      <c r="D58" s="5" t="str">
        <f aca="false">IF('Time Series Inputs'!C58="","",'Time Series Inputs'!C58)</f>
        <v/>
      </c>
      <c r="F58" s="5" t="str">
        <f aca="false">IF(F57&lt;0.9999, F57/$E$5, "")</f>
        <v/>
      </c>
      <c r="G58" s="5" t="str">
        <f aca="false">IF(G57&lt;0.9999, G57/$E$8, "")</f>
        <v/>
      </c>
      <c r="H58" s="5" t="str">
        <f aca="false">IF(H57&lt;0.9999, H57/$E$17, "")</f>
        <v/>
      </c>
      <c r="I58" s="5" t="str">
        <f aca="false">IF(I57&lt;0.9999, I57/$E$20, "")</f>
        <v/>
      </c>
      <c r="J58" s="5" t="str">
        <f aca="false">IF(B58="","",J57+1)</f>
        <v/>
      </c>
      <c r="K58" s="5" t="str">
        <f aca="true">IF(J58="","",IF($J58&lt;$E$2,0,SUMPRODUCT(OFFSET(F$2,0,0,$E$2+1,1),OFFSET($C58,-$E$2,0,$E$2+1,1))))</f>
        <v/>
      </c>
      <c r="L58" s="5" t="str">
        <f aca="true">IF(K58="","",IF($J58&lt;$E$2,0,SUMPRODUCT(OFFSET(G$2,0,0,$E$2+1,1),OFFSET($D58,-$E$2,0,$E$2+1,1))))</f>
        <v/>
      </c>
      <c r="M58" s="5" t="str">
        <f aca="true">IF(L58="","",IF($J58&lt;$E$2,0,SUMPRODUCT(OFFSET(H$2,0,0,$E$2+1,1),OFFSET($C58,-$E$2,0,$E$2+1,1))))</f>
        <v/>
      </c>
      <c r="N58" s="5" t="str">
        <f aca="true">IF(M58="","",IF($J58&lt;$E$2,0,SUMPRODUCT(OFFSET(I$2,0,0,$E$2+1,1),OFFSET($D58,-$E$2,0,$E$2+1,1))))</f>
        <v/>
      </c>
      <c r="O58" s="5" t="str">
        <f aca="false">IF(K58="","",K58*'Trading Rule'!$J$6/E$11)</f>
        <v/>
      </c>
      <c r="P58" s="5" t="str">
        <f aca="false">IF(L58="","",L58*'Trading Rule'!$J$7/E$14)</f>
        <v/>
      </c>
      <c r="Q58" s="5" t="str">
        <f aca="false">IF(M58="","",M58*'Trading Rule'!$J$8/E$23)</f>
        <v/>
      </c>
      <c r="R58" s="5" t="str">
        <f aca="false">IF(N58="","",N58*'Trading Rule'!$J$9/E$26)</f>
        <v/>
      </c>
    </row>
    <row r="59" customFormat="false" ht="15.75" hidden="false" customHeight="true" outlineLevel="0" collapsed="false">
      <c r="A59" s="23" t="str">
        <f aca="false">IF(B59="","",(O59+P59+Q59+R59)/C59)</f>
        <v/>
      </c>
      <c r="B59" s="4" t="str">
        <f aca="false">IF('Time Series Inputs'!A59="","",'Time Series Inputs'!A59)</f>
        <v/>
      </c>
      <c r="C59" s="5" t="str">
        <f aca="false">IF('Time Series Inputs'!B59="","",'Time Series Inputs'!B59)</f>
        <v/>
      </c>
      <c r="D59" s="5" t="str">
        <f aca="false">IF('Time Series Inputs'!C59="","",'Time Series Inputs'!C59)</f>
        <v/>
      </c>
      <c r="F59" s="5" t="str">
        <f aca="false">IF(F58&lt;0.9999, F58/$E$5, "")</f>
        <v/>
      </c>
      <c r="G59" s="5" t="str">
        <f aca="false">IF(G58&lt;0.9999, G58/$E$8, "")</f>
        <v/>
      </c>
      <c r="H59" s="5" t="str">
        <f aca="false">IF(H58&lt;0.9999, H58/$E$17, "")</f>
        <v/>
      </c>
      <c r="I59" s="5" t="str">
        <f aca="false">IF(I58&lt;0.9999, I58/$E$20, "")</f>
        <v/>
      </c>
      <c r="J59" s="5" t="str">
        <f aca="false">IF(B59="","",J58+1)</f>
        <v/>
      </c>
      <c r="K59" s="5" t="str">
        <f aca="true">IF(J59="","",IF($J59&lt;$E$2,0,SUMPRODUCT(OFFSET(F$2,0,0,$E$2+1,1),OFFSET($C59,-$E$2,0,$E$2+1,1))))</f>
        <v/>
      </c>
      <c r="L59" s="5" t="str">
        <f aca="true">IF(K59="","",IF($J59&lt;$E$2,0,SUMPRODUCT(OFFSET(G$2,0,0,$E$2+1,1),OFFSET($D59,-$E$2,0,$E$2+1,1))))</f>
        <v/>
      </c>
      <c r="M59" s="5" t="str">
        <f aca="true">IF(L59="","",IF($J59&lt;$E$2,0,SUMPRODUCT(OFFSET(H$2,0,0,$E$2+1,1),OFFSET($C59,-$E$2,0,$E$2+1,1))))</f>
        <v/>
      </c>
      <c r="N59" s="5" t="str">
        <f aca="true">IF(M59="","",IF($J59&lt;$E$2,0,SUMPRODUCT(OFFSET(I$2,0,0,$E$2+1,1),OFFSET($D59,-$E$2,0,$E$2+1,1))))</f>
        <v/>
      </c>
      <c r="O59" s="5" t="str">
        <f aca="false">IF(K59="","",K59*'Trading Rule'!$J$6/E$11)</f>
        <v/>
      </c>
      <c r="P59" s="5" t="str">
        <f aca="false">IF(L59="","",L59*'Trading Rule'!$J$7/E$14)</f>
        <v/>
      </c>
      <c r="Q59" s="5" t="str">
        <f aca="false">IF(M59="","",M59*'Trading Rule'!$J$8/E$23)</f>
        <v/>
      </c>
      <c r="R59" s="5" t="str">
        <f aca="false">IF(N59="","",N59*'Trading Rule'!$J$9/E$26)</f>
        <v/>
      </c>
    </row>
    <row r="60" customFormat="false" ht="15.75" hidden="false" customHeight="true" outlineLevel="0" collapsed="false">
      <c r="A60" s="23" t="str">
        <f aca="false">IF(B60="","",(O60+P60+Q60+R60)/C60)</f>
        <v/>
      </c>
      <c r="B60" s="4" t="str">
        <f aca="false">IF('Time Series Inputs'!A60="","",'Time Series Inputs'!A60)</f>
        <v/>
      </c>
      <c r="C60" s="5" t="str">
        <f aca="false">IF('Time Series Inputs'!B60="","",'Time Series Inputs'!B60)</f>
        <v/>
      </c>
      <c r="D60" s="5" t="str">
        <f aca="false">IF('Time Series Inputs'!C60="","",'Time Series Inputs'!C60)</f>
        <v/>
      </c>
      <c r="F60" s="5" t="str">
        <f aca="false">IF(F59&lt;0.9999, F59/$E$5, "")</f>
        <v/>
      </c>
      <c r="G60" s="5" t="str">
        <f aca="false">IF(G59&lt;0.9999, G59/$E$8, "")</f>
        <v/>
      </c>
      <c r="H60" s="5" t="str">
        <f aca="false">IF(H59&lt;0.9999, H59/$E$17, "")</f>
        <v/>
      </c>
      <c r="I60" s="5" t="str">
        <f aca="false">IF(I59&lt;0.9999, I59/$E$20, "")</f>
        <v/>
      </c>
      <c r="J60" s="5" t="str">
        <f aca="false">IF(B60="","",J59+1)</f>
        <v/>
      </c>
      <c r="K60" s="5" t="str">
        <f aca="true">IF(J60="","",IF($J60&lt;$E$2,0,SUMPRODUCT(OFFSET(F$2,0,0,$E$2+1,1),OFFSET($C60,-$E$2,0,$E$2+1,1))))</f>
        <v/>
      </c>
      <c r="L60" s="5" t="str">
        <f aca="true">IF(K60="","",IF($J60&lt;$E$2,0,SUMPRODUCT(OFFSET(G$2,0,0,$E$2+1,1),OFFSET($D60,-$E$2,0,$E$2+1,1))))</f>
        <v/>
      </c>
      <c r="M60" s="5" t="str">
        <f aca="true">IF(L60="","",IF($J60&lt;$E$2,0,SUMPRODUCT(OFFSET(H$2,0,0,$E$2+1,1),OFFSET($C60,-$E$2,0,$E$2+1,1))))</f>
        <v/>
      </c>
      <c r="N60" s="5" t="str">
        <f aca="true">IF(M60="","",IF($J60&lt;$E$2,0,SUMPRODUCT(OFFSET(I$2,0,0,$E$2+1,1),OFFSET($D60,-$E$2,0,$E$2+1,1))))</f>
        <v/>
      </c>
      <c r="O60" s="5" t="str">
        <f aca="false">IF(K60="","",K60*'Trading Rule'!$J$6/E$11)</f>
        <v/>
      </c>
      <c r="P60" s="5" t="str">
        <f aca="false">IF(L60="","",L60*'Trading Rule'!$J$7/E$14)</f>
        <v/>
      </c>
      <c r="Q60" s="5" t="str">
        <f aca="false">IF(M60="","",M60*'Trading Rule'!$J$8/E$23)</f>
        <v/>
      </c>
      <c r="R60" s="5" t="str">
        <f aca="false">IF(N60="","",N60*'Trading Rule'!$J$9/E$26)</f>
        <v/>
      </c>
    </row>
    <row r="61" customFormat="false" ht="15.75" hidden="false" customHeight="true" outlineLevel="0" collapsed="false">
      <c r="A61" s="23" t="str">
        <f aca="false">IF(B61="","",(O61+P61+Q61+R61)/C61)</f>
        <v/>
      </c>
      <c r="B61" s="4" t="str">
        <f aca="false">IF('Time Series Inputs'!A61="","",'Time Series Inputs'!A61)</f>
        <v/>
      </c>
      <c r="C61" s="5" t="str">
        <f aca="false">IF('Time Series Inputs'!B61="","",'Time Series Inputs'!B61)</f>
        <v/>
      </c>
      <c r="D61" s="5" t="str">
        <f aca="false">IF('Time Series Inputs'!C61="","",'Time Series Inputs'!C61)</f>
        <v/>
      </c>
      <c r="F61" s="5" t="str">
        <f aca="false">IF(F60&lt;0.9999, F60/$E$5, "")</f>
        <v/>
      </c>
      <c r="G61" s="5" t="str">
        <f aca="false">IF(G60&lt;0.9999, G60/$E$8, "")</f>
        <v/>
      </c>
      <c r="H61" s="5" t="str">
        <f aca="false">IF(H60&lt;0.9999, H60/$E$17, "")</f>
        <v/>
      </c>
      <c r="I61" s="5" t="str">
        <f aca="false">IF(I60&lt;0.9999, I60/$E$20, "")</f>
        <v/>
      </c>
      <c r="J61" s="5" t="str">
        <f aca="false">IF(B61="","",J60+1)</f>
        <v/>
      </c>
      <c r="K61" s="5" t="str">
        <f aca="true">IF(J61="","",IF($J61&lt;$E$2,0,SUMPRODUCT(OFFSET(F$2,0,0,$E$2+1,1),OFFSET($C61,-$E$2,0,$E$2+1,1))))</f>
        <v/>
      </c>
      <c r="L61" s="5" t="str">
        <f aca="true">IF(K61="","",IF($J61&lt;$E$2,0,SUMPRODUCT(OFFSET(G$2,0,0,$E$2+1,1),OFFSET($D61,-$E$2,0,$E$2+1,1))))</f>
        <v/>
      </c>
      <c r="M61" s="5" t="str">
        <f aca="true">IF(L61="","",IF($J61&lt;$E$2,0,SUMPRODUCT(OFFSET(H$2,0,0,$E$2+1,1),OFFSET($C61,-$E$2,0,$E$2+1,1))))</f>
        <v/>
      </c>
      <c r="N61" s="5" t="str">
        <f aca="true">IF(M61="","",IF($J61&lt;$E$2,0,SUMPRODUCT(OFFSET(I$2,0,0,$E$2+1,1),OFFSET($D61,-$E$2,0,$E$2+1,1))))</f>
        <v/>
      </c>
      <c r="O61" s="5" t="str">
        <f aca="false">IF(K61="","",K61*'Trading Rule'!$J$6/E$11)</f>
        <v/>
      </c>
      <c r="P61" s="5" t="str">
        <f aca="false">IF(L61="","",L61*'Trading Rule'!$J$7/E$14)</f>
        <v/>
      </c>
      <c r="Q61" s="5" t="str">
        <f aca="false">IF(M61="","",M61*'Trading Rule'!$J$8/E$23)</f>
        <v/>
      </c>
      <c r="R61" s="5" t="str">
        <f aca="false">IF(N61="","",N61*'Trading Rule'!$J$9/E$26)</f>
        <v/>
      </c>
    </row>
    <row r="62" customFormat="false" ht="15.75" hidden="false" customHeight="true" outlineLevel="0" collapsed="false">
      <c r="A62" s="23" t="str">
        <f aca="false">IF(B62="","",(O62+P62+Q62+R62)/C62)</f>
        <v/>
      </c>
      <c r="B62" s="4" t="str">
        <f aca="false">IF('Time Series Inputs'!A62="","",'Time Series Inputs'!A62)</f>
        <v/>
      </c>
      <c r="C62" s="5" t="str">
        <f aca="false">IF('Time Series Inputs'!B62="","",'Time Series Inputs'!B62)</f>
        <v/>
      </c>
      <c r="D62" s="5" t="str">
        <f aca="false">IF('Time Series Inputs'!C62="","",'Time Series Inputs'!C62)</f>
        <v/>
      </c>
      <c r="F62" s="5" t="str">
        <f aca="false">IF(F61&lt;0.9999, F61/$E$5, "")</f>
        <v/>
      </c>
      <c r="G62" s="5" t="str">
        <f aca="false">IF(G61&lt;0.9999, G61/$E$8, "")</f>
        <v/>
      </c>
      <c r="H62" s="5" t="str">
        <f aca="false">IF(H61&lt;0.9999, H61/$E$17, "")</f>
        <v/>
      </c>
      <c r="I62" s="5" t="str">
        <f aca="false">IF(I61&lt;0.9999, I61/$E$20, "")</f>
        <v/>
      </c>
      <c r="J62" s="5" t="str">
        <f aca="false">IF(B62="","",J61+1)</f>
        <v/>
      </c>
      <c r="K62" s="5" t="str">
        <f aca="true">IF(J62="","",IF($J62&lt;$E$2,0,SUMPRODUCT(OFFSET(F$2,0,0,$E$2+1,1),OFFSET($C62,-$E$2,0,$E$2+1,1))))</f>
        <v/>
      </c>
      <c r="L62" s="5" t="str">
        <f aca="true">IF(K62="","",IF($J62&lt;$E$2,0,SUMPRODUCT(OFFSET(G$2,0,0,$E$2+1,1),OFFSET($D62,-$E$2,0,$E$2+1,1))))</f>
        <v/>
      </c>
      <c r="M62" s="5" t="str">
        <f aca="true">IF(L62="","",IF($J62&lt;$E$2,0,SUMPRODUCT(OFFSET(H$2,0,0,$E$2+1,1),OFFSET($C62,-$E$2,0,$E$2+1,1))))</f>
        <v/>
      </c>
      <c r="N62" s="5" t="str">
        <f aca="true">IF(M62="","",IF($J62&lt;$E$2,0,SUMPRODUCT(OFFSET(I$2,0,0,$E$2+1,1),OFFSET($D62,-$E$2,0,$E$2+1,1))))</f>
        <v/>
      </c>
      <c r="O62" s="5" t="str">
        <f aca="false">IF(K62="","",K62*'Trading Rule'!$J$6/E$11)</f>
        <v/>
      </c>
      <c r="P62" s="5" t="str">
        <f aca="false">IF(L62="","",L62*'Trading Rule'!$J$7/E$14)</f>
        <v/>
      </c>
      <c r="Q62" s="5" t="str">
        <f aca="false">IF(M62="","",M62*'Trading Rule'!$J$8/E$23)</f>
        <v/>
      </c>
      <c r="R62" s="5" t="str">
        <f aca="false">IF(N62="","",N62*'Trading Rule'!$J$9/E$26)</f>
        <v/>
      </c>
    </row>
    <row r="63" customFormat="false" ht="15.75" hidden="false" customHeight="true" outlineLevel="0" collapsed="false">
      <c r="A63" s="23" t="str">
        <f aca="false">IF(B63="","",(O63+P63+Q63+R63)/C63)</f>
        <v/>
      </c>
      <c r="B63" s="4" t="str">
        <f aca="false">IF('Time Series Inputs'!A63="","",'Time Series Inputs'!A63)</f>
        <v/>
      </c>
      <c r="C63" s="5" t="str">
        <f aca="false">IF('Time Series Inputs'!B63="","",'Time Series Inputs'!B63)</f>
        <v/>
      </c>
      <c r="D63" s="5" t="str">
        <f aca="false">IF('Time Series Inputs'!C63="","",'Time Series Inputs'!C63)</f>
        <v/>
      </c>
      <c r="F63" s="5" t="str">
        <f aca="false">IF(F62&lt;0.9999, F62/$E$5, "")</f>
        <v/>
      </c>
      <c r="G63" s="5" t="str">
        <f aca="false">IF(G62&lt;0.9999, G62/$E$8, "")</f>
        <v/>
      </c>
      <c r="H63" s="5" t="str">
        <f aca="false">IF(H62&lt;0.9999, H62/$E$17, "")</f>
        <v/>
      </c>
      <c r="I63" s="5" t="str">
        <f aca="false">IF(I62&lt;0.9999, I62/$E$20, "")</f>
        <v/>
      </c>
      <c r="J63" s="5" t="str">
        <f aca="false">IF(B63="","",J62+1)</f>
        <v/>
      </c>
      <c r="K63" s="5" t="str">
        <f aca="true">IF(J63="","",IF($J63&lt;$E$2,0,SUMPRODUCT(OFFSET(F$2,0,0,$E$2+1,1),OFFSET($C63,-$E$2,0,$E$2+1,1))))</f>
        <v/>
      </c>
      <c r="L63" s="5" t="str">
        <f aca="true">IF(K63="","",IF($J63&lt;$E$2,0,SUMPRODUCT(OFFSET(G$2,0,0,$E$2+1,1),OFFSET($D63,-$E$2,0,$E$2+1,1))))</f>
        <v/>
      </c>
      <c r="M63" s="5" t="str">
        <f aca="true">IF(L63="","",IF($J63&lt;$E$2,0,SUMPRODUCT(OFFSET(H$2,0,0,$E$2+1,1),OFFSET($C63,-$E$2,0,$E$2+1,1))))</f>
        <v/>
      </c>
      <c r="N63" s="5" t="str">
        <f aca="true">IF(M63="","",IF($J63&lt;$E$2,0,SUMPRODUCT(OFFSET(I$2,0,0,$E$2+1,1),OFFSET($D63,-$E$2,0,$E$2+1,1))))</f>
        <v/>
      </c>
      <c r="O63" s="5" t="str">
        <f aca="false">IF(K63="","",K63*'Trading Rule'!$J$6/E$11)</f>
        <v/>
      </c>
      <c r="P63" s="5" t="str">
        <f aca="false">IF(L63="","",L63*'Trading Rule'!$J$7/E$14)</f>
        <v/>
      </c>
      <c r="Q63" s="5" t="str">
        <f aca="false">IF(M63="","",M63*'Trading Rule'!$J$8/E$23)</f>
        <v/>
      </c>
      <c r="R63" s="5" t="str">
        <f aca="false">IF(N63="","",N63*'Trading Rule'!$J$9/E$26)</f>
        <v/>
      </c>
    </row>
    <row r="64" customFormat="false" ht="15.75" hidden="false" customHeight="true" outlineLevel="0" collapsed="false">
      <c r="A64" s="23" t="str">
        <f aca="false">IF(B64="","",(O64+P64+Q64+R64)/C64)</f>
        <v/>
      </c>
      <c r="B64" s="4" t="str">
        <f aca="false">IF('Time Series Inputs'!A64="","",'Time Series Inputs'!A64)</f>
        <v/>
      </c>
      <c r="C64" s="5" t="str">
        <f aca="false">IF('Time Series Inputs'!B64="","",'Time Series Inputs'!B64)</f>
        <v/>
      </c>
      <c r="D64" s="5" t="str">
        <f aca="false">IF('Time Series Inputs'!C64="","",'Time Series Inputs'!C64)</f>
        <v/>
      </c>
      <c r="F64" s="5" t="str">
        <f aca="false">IF(F63&lt;0.9999, F63/$E$5, "")</f>
        <v/>
      </c>
      <c r="G64" s="5" t="str">
        <f aca="false">IF(G63&lt;0.9999, G63/$E$8, "")</f>
        <v/>
      </c>
      <c r="H64" s="5" t="str">
        <f aca="false">IF(H63&lt;0.9999, H63/$E$17, "")</f>
        <v/>
      </c>
      <c r="I64" s="5" t="str">
        <f aca="false">IF(I63&lt;0.9999, I63/$E$20, "")</f>
        <v/>
      </c>
      <c r="J64" s="5" t="str">
        <f aca="false">IF(B64="","",J63+1)</f>
        <v/>
      </c>
      <c r="K64" s="5" t="str">
        <f aca="true">IF(J64="","",IF($J64&lt;$E$2,0,SUMPRODUCT(OFFSET(F$2,0,0,$E$2+1,1),OFFSET($C64,-$E$2,0,$E$2+1,1))))</f>
        <v/>
      </c>
      <c r="L64" s="5" t="str">
        <f aca="true">IF(K64="","",IF($J64&lt;$E$2,0,SUMPRODUCT(OFFSET(G$2,0,0,$E$2+1,1),OFFSET($D64,-$E$2,0,$E$2+1,1))))</f>
        <v/>
      </c>
      <c r="M64" s="5" t="str">
        <f aca="true">IF(L64="","",IF($J64&lt;$E$2,0,SUMPRODUCT(OFFSET(H$2,0,0,$E$2+1,1),OFFSET($C64,-$E$2,0,$E$2+1,1))))</f>
        <v/>
      </c>
      <c r="N64" s="5" t="str">
        <f aca="true">IF(M64="","",IF($J64&lt;$E$2,0,SUMPRODUCT(OFFSET(I$2,0,0,$E$2+1,1),OFFSET($D64,-$E$2,0,$E$2+1,1))))</f>
        <v/>
      </c>
      <c r="O64" s="5" t="str">
        <f aca="false">IF(K64="","",K64*'Trading Rule'!$J$6/E$11)</f>
        <v/>
      </c>
      <c r="P64" s="5" t="str">
        <f aca="false">IF(L64="","",L64*'Trading Rule'!$J$7/E$14)</f>
        <v/>
      </c>
      <c r="Q64" s="5" t="str">
        <f aca="false">IF(M64="","",M64*'Trading Rule'!$J$8/E$23)</f>
        <v/>
      </c>
      <c r="R64" s="5" t="str">
        <f aca="false">IF(N64="","",N64*'Trading Rule'!$J$9/E$26)</f>
        <v/>
      </c>
    </row>
    <row r="65" customFormat="false" ht="15.75" hidden="false" customHeight="true" outlineLevel="0" collapsed="false">
      <c r="A65" s="23" t="str">
        <f aca="false">IF(B65="","",(O65+P65+Q65+R65)/C65)</f>
        <v/>
      </c>
      <c r="B65" s="4" t="str">
        <f aca="false">IF('Time Series Inputs'!A65="","",'Time Series Inputs'!A65)</f>
        <v/>
      </c>
      <c r="C65" s="5" t="str">
        <f aca="false">IF('Time Series Inputs'!B65="","",'Time Series Inputs'!B65)</f>
        <v/>
      </c>
      <c r="D65" s="5" t="str">
        <f aca="false">IF('Time Series Inputs'!C65="","",'Time Series Inputs'!C65)</f>
        <v/>
      </c>
      <c r="F65" s="5" t="str">
        <f aca="false">IF(F64&lt;0.9999, F64/$E$5, "")</f>
        <v/>
      </c>
      <c r="G65" s="5" t="str">
        <f aca="false">IF(G64&lt;0.9999, G64/$E$8, "")</f>
        <v/>
      </c>
      <c r="H65" s="5" t="str">
        <f aca="false">IF(H64&lt;0.9999, H64/$E$17, "")</f>
        <v/>
      </c>
      <c r="I65" s="5" t="str">
        <f aca="false">IF(I64&lt;0.9999, I64/$E$20, "")</f>
        <v/>
      </c>
      <c r="J65" s="5" t="str">
        <f aca="false">IF(B65="","",J64+1)</f>
        <v/>
      </c>
      <c r="K65" s="5" t="str">
        <f aca="true">IF(J65="","",IF($J65&lt;$E$2,0,SUMPRODUCT(OFFSET(F$2,0,0,$E$2+1,1),OFFSET($C65,-$E$2,0,$E$2+1,1))))</f>
        <v/>
      </c>
      <c r="L65" s="5" t="str">
        <f aca="true">IF(K65="","",IF($J65&lt;$E$2,0,SUMPRODUCT(OFFSET(G$2,0,0,$E$2+1,1),OFFSET($D65,-$E$2,0,$E$2+1,1))))</f>
        <v/>
      </c>
      <c r="M65" s="5" t="str">
        <f aca="true">IF(L65="","",IF($J65&lt;$E$2,0,SUMPRODUCT(OFFSET(H$2,0,0,$E$2+1,1),OFFSET($C65,-$E$2,0,$E$2+1,1))))</f>
        <v/>
      </c>
      <c r="N65" s="5" t="str">
        <f aca="true">IF(M65="","",IF($J65&lt;$E$2,0,SUMPRODUCT(OFFSET(I$2,0,0,$E$2+1,1),OFFSET($D65,-$E$2,0,$E$2+1,1))))</f>
        <v/>
      </c>
      <c r="O65" s="5" t="str">
        <f aca="false">IF(K65="","",K65*'Trading Rule'!$J$6/E$11)</f>
        <v/>
      </c>
      <c r="P65" s="5" t="str">
        <f aca="false">IF(L65="","",L65*'Trading Rule'!$J$7/E$14)</f>
        <v/>
      </c>
      <c r="Q65" s="5" t="str">
        <f aca="false">IF(M65="","",M65*'Trading Rule'!$J$8/E$23)</f>
        <v/>
      </c>
      <c r="R65" s="5" t="str">
        <f aca="false">IF(N65="","",N65*'Trading Rule'!$J$9/E$26)</f>
        <v/>
      </c>
    </row>
    <row r="66" customFormat="false" ht="15.75" hidden="false" customHeight="true" outlineLevel="0" collapsed="false">
      <c r="A66" s="23" t="str">
        <f aca="false">IF(B66="","",(O66+P66+Q66+R66)/C66)</f>
        <v/>
      </c>
      <c r="B66" s="4" t="str">
        <f aca="false">IF('Time Series Inputs'!A66="","",'Time Series Inputs'!A66)</f>
        <v/>
      </c>
      <c r="C66" s="5" t="str">
        <f aca="false">IF('Time Series Inputs'!B66="","",'Time Series Inputs'!B66)</f>
        <v/>
      </c>
      <c r="D66" s="5" t="str">
        <f aca="false">IF('Time Series Inputs'!C66="","",'Time Series Inputs'!C66)</f>
        <v/>
      </c>
      <c r="F66" s="5" t="str">
        <f aca="false">IF(F65&lt;0.9999, F65/$E$5, "")</f>
        <v/>
      </c>
      <c r="G66" s="5" t="str">
        <f aca="false">IF(G65&lt;0.9999, G65/$E$8, "")</f>
        <v/>
      </c>
      <c r="H66" s="5" t="str">
        <f aca="false">IF(H65&lt;0.9999, H65/$E$17, "")</f>
        <v/>
      </c>
      <c r="I66" s="5" t="str">
        <f aca="false">IF(I65&lt;0.9999, I65/$E$20, "")</f>
        <v/>
      </c>
      <c r="J66" s="5" t="str">
        <f aca="false">IF(B66="","",J65+1)</f>
        <v/>
      </c>
      <c r="K66" s="5" t="str">
        <f aca="true">IF(J66="","",IF($J66&lt;$E$2,0,SUMPRODUCT(OFFSET(F$2,0,0,$E$2+1,1),OFFSET($C66,-$E$2,0,$E$2+1,1))))</f>
        <v/>
      </c>
      <c r="L66" s="5" t="str">
        <f aca="true">IF(K66="","",IF($J66&lt;$E$2,0,SUMPRODUCT(OFFSET(G$2,0,0,$E$2+1,1),OFFSET($D66,-$E$2,0,$E$2+1,1))))</f>
        <v/>
      </c>
      <c r="M66" s="5" t="str">
        <f aca="true">IF(L66="","",IF($J66&lt;$E$2,0,SUMPRODUCT(OFFSET(H$2,0,0,$E$2+1,1),OFFSET($C66,-$E$2,0,$E$2+1,1))))</f>
        <v/>
      </c>
      <c r="N66" s="5" t="str">
        <f aca="true">IF(M66="","",IF($J66&lt;$E$2,0,SUMPRODUCT(OFFSET(I$2,0,0,$E$2+1,1),OFFSET($D66,-$E$2,0,$E$2+1,1))))</f>
        <v/>
      </c>
      <c r="O66" s="5" t="str">
        <f aca="false">IF(K66="","",K66*'Trading Rule'!$J$6/E$11)</f>
        <v/>
      </c>
      <c r="P66" s="5" t="str">
        <f aca="false">IF(L66="","",L66*'Trading Rule'!$J$7/E$14)</f>
        <v/>
      </c>
      <c r="Q66" s="5" t="str">
        <f aca="false">IF(M66="","",M66*'Trading Rule'!$J$8/E$23)</f>
        <v/>
      </c>
      <c r="R66" s="5" t="str">
        <f aca="false">IF(N66="","",N66*'Trading Rule'!$J$9/E$26)</f>
        <v/>
      </c>
    </row>
    <row r="67" customFormat="false" ht="15.75" hidden="false" customHeight="true" outlineLevel="0" collapsed="false">
      <c r="A67" s="23" t="str">
        <f aca="false">IF(B67="","",(O67+P67+Q67+R67)/C67)</f>
        <v/>
      </c>
      <c r="B67" s="4" t="str">
        <f aca="false">IF('Time Series Inputs'!A67="","",'Time Series Inputs'!A67)</f>
        <v/>
      </c>
      <c r="C67" s="5" t="str">
        <f aca="false">IF('Time Series Inputs'!B67="","",'Time Series Inputs'!B67)</f>
        <v/>
      </c>
      <c r="D67" s="5" t="str">
        <f aca="false">IF('Time Series Inputs'!C67="","",'Time Series Inputs'!C67)</f>
        <v/>
      </c>
      <c r="F67" s="5" t="str">
        <f aca="false">IF(F66&lt;0.9999, F66/$E$5, "")</f>
        <v/>
      </c>
      <c r="G67" s="5" t="str">
        <f aca="false">IF(G66&lt;0.9999, G66/$E$8, "")</f>
        <v/>
      </c>
      <c r="H67" s="5" t="str">
        <f aca="false">IF(H66&lt;0.9999, H66/$E$17, "")</f>
        <v/>
      </c>
      <c r="I67" s="5" t="str">
        <f aca="false">IF(I66&lt;0.9999, I66/$E$20, "")</f>
        <v/>
      </c>
      <c r="J67" s="5" t="str">
        <f aca="false">IF(B67="","",J66+1)</f>
        <v/>
      </c>
      <c r="K67" s="5" t="str">
        <f aca="true">IF(J67="","",IF($J67&lt;$E$2,0,SUMPRODUCT(OFFSET(F$2,0,0,$E$2+1,1),OFFSET($C67,-$E$2,0,$E$2+1,1))))</f>
        <v/>
      </c>
      <c r="L67" s="5" t="str">
        <f aca="true">IF(K67="","",IF($J67&lt;$E$2,0,SUMPRODUCT(OFFSET(G$2,0,0,$E$2+1,1),OFFSET($D67,-$E$2,0,$E$2+1,1))))</f>
        <v/>
      </c>
      <c r="M67" s="5" t="str">
        <f aca="true">IF(L67="","",IF($J67&lt;$E$2,0,SUMPRODUCT(OFFSET(H$2,0,0,$E$2+1,1),OFFSET($C67,-$E$2,0,$E$2+1,1))))</f>
        <v/>
      </c>
      <c r="N67" s="5" t="str">
        <f aca="true">IF(M67="","",IF($J67&lt;$E$2,0,SUMPRODUCT(OFFSET(I$2,0,0,$E$2+1,1),OFFSET($D67,-$E$2,0,$E$2+1,1))))</f>
        <v/>
      </c>
      <c r="O67" s="5" t="str">
        <f aca="false">IF(K67="","",K67*'Trading Rule'!$J$6/E$11)</f>
        <v/>
      </c>
      <c r="P67" s="5" t="str">
        <f aca="false">IF(L67="","",L67*'Trading Rule'!$J$7/E$14)</f>
        <v/>
      </c>
      <c r="Q67" s="5" t="str">
        <f aca="false">IF(M67="","",M67*'Trading Rule'!$J$8/E$23)</f>
        <v/>
      </c>
      <c r="R67" s="5" t="str">
        <f aca="false">IF(N67="","",N67*'Trading Rule'!$J$9/E$26)</f>
        <v/>
      </c>
    </row>
    <row r="68" customFormat="false" ht="15.75" hidden="false" customHeight="true" outlineLevel="0" collapsed="false">
      <c r="A68" s="23" t="str">
        <f aca="false">IF(B68="","",(O68+P68+Q68+R68)/C68)</f>
        <v/>
      </c>
      <c r="B68" s="4" t="str">
        <f aca="false">IF('Time Series Inputs'!A68="","",'Time Series Inputs'!A68)</f>
        <v/>
      </c>
      <c r="C68" s="5" t="str">
        <f aca="false">IF('Time Series Inputs'!B68="","",'Time Series Inputs'!B68)</f>
        <v/>
      </c>
      <c r="D68" s="5" t="str">
        <f aca="false">IF('Time Series Inputs'!C68="","",'Time Series Inputs'!C68)</f>
        <v/>
      </c>
      <c r="F68" s="5" t="str">
        <f aca="false">IF(F67&lt;0.9999, F67/$E$5, "")</f>
        <v/>
      </c>
      <c r="G68" s="5" t="str">
        <f aca="false">IF(G67&lt;0.9999, G67/$E$8, "")</f>
        <v/>
      </c>
      <c r="H68" s="5" t="str">
        <f aca="false">IF(H67&lt;0.9999, H67/$E$17, "")</f>
        <v/>
      </c>
      <c r="I68" s="5" t="str">
        <f aca="false">IF(I67&lt;0.9999, I67/$E$20, "")</f>
        <v/>
      </c>
      <c r="J68" s="5" t="str">
        <f aca="false">IF(B68="","",J67+1)</f>
        <v/>
      </c>
      <c r="K68" s="5" t="str">
        <f aca="true">IF(J68="","",IF($J68&lt;$E$2,0,SUMPRODUCT(OFFSET(F$2,0,0,$E$2+1,1),OFFSET($C68,-$E$2,0,$E$2+1,1))))</f>
        <v/>
      </c>
      <c r="L68" s="5" t="str">
        <f aca="true">IF(K68="","",IF($J68&lt;$E$2,0,SUMPRODUCT(OFFSET(G$2,0,0,$E$2+1,1),OFFSET($D68,-$E$2,0,$E$2+1,1))))</f>
        <v/>
      </c>
      <c r="M68" s="5" t="str">
        <f aca="true">IF(L68="","",IF($J68&lt;$E$2,0,SUMPRODUCT(OFFSET(H$2,0,0,$E$2+1,1),OFFSET($C68,-$E$2,0,$E$2+1,1))))</f>
        <v/>
      </c>
      <c r="N68" s="5" t="str">
        <f aca="true">IF(M68="","",IF($J68&lt;$E$2,0,SUMPRODUCT(OFFSET(I$2,0,0,$E$2+1,1),OFFSET($D68,-$E$2,0,$E$2+1,1))))</f>
        <v/>
      </c>
      <c r="O68" s="5" t="str">
        <f aca="false">IF(K68="","",K68*'Trading Rule'!$J$6/E$11)</f>
        <v/>
      </c>
      <c r="P68" s="5" t="str">
        <f aca="false">IF(L68="","",L68*'Trading Rule'!$J$7/E$14)</f>
        <v/>
      </c>
      <c r="Q68" s="5" t="str">
        <f aca="false">IF(M68="","",M68*'Trading Rule'!$J$8/E$23)</f>
        <v/>
      </c>
      <c r="R68" s="5" t="str">
        <f aca="false">IF(N68="","",N68*'Trading Rule'!$J$9/E$26)</f>
        <v/>
      </c>
    </row>
    <row r="69" customFormat="false" ht="15.75" hidden="false" customHeight="true" outlineLevel="0" collapsed="false">
      <c r="A69" s="23" t="str">
        <f aca="false">IF(B69="","",(O69+P69+Q69+R69)/C69)</f>
        <v/>
      </c>
      <c r="B69" s="4" t="str">
        <f aca="false">IF('Time Series Inputs'!A69="","",'Time Series Inputs'!A69)</f>
        <v/>
      </c>
      <c r="C69" s="5" t="str">
        <f aca="false">IF('Time Series Inputs'!B69="","",'Time Series Inputs'!B69)</f>
        <v/>
      </c>
      <c r="D69" s="5" t="str">
        <f aca="false">IF('Time Series Inputs'!C69="","",'Time Series Inputs'!C69)</f>
        <v/>
      </c>
      <c r="F69" s="5" t="str">
        <f aca="false">IF(F68&lt;0.9999, F68/$E$5, "")</f>
        <v/>
      </c>
      <c r="G69" s="5" t="str">
        <f aca="false">IF(G68&lt;0.9999, G68/$E$8, "")</f>
        <v/>
      </c>
      <c r="H69" s="5" t="str">
        <f aca="false">IF(H68&lt;0.9999, H68/$E$17, "")</f>
        <v/>
      </c>
      <c r="I69" s="5" t="str">
        <f aca="false">IF(I68&lt;0.9999, I68/$E$20, "")</f>
        <v/>
      </c>
      <c r="J69" s="5" t="str">
        <f aca="false">IF(B69="","",J68+1)</f>
        <v/>
      </c>
      <c r="K69" s="5" t="str">
        <f aca="true">IF(J69="","",IF($J69&lt;$E$2,0,SUMPRODUCT(OFFSET(F$2,0,0,$E$2+1,1),OFFSET($C69,-$E$2,0,$E$2+1,1))))</f>
        <v/>
      </c>
      <c r="L69" s="5" t="str">
        <f aca="true">IF(K69="","",IF($J69&lt;$E$2,0,SUMPRODUCT(OFFSET(G$2,0,0,$E$2+1,1),OFFSET($D69,-$E$2,0,$E$2+1,1))))</f>
        <v/>
      </c>
      <c r="M69" s="5" t="str">
        <f aca="true">IF(L69="","",IF($J69&lt;$E$2,0,SUMPRODUCT(OFFSET(H$2,0,0,$E$2+1,1),OFFSET($C69,-$E$2,0,$E$2+1,1))))</f>
        <v/>
      </c>
      <c r="N69" s="5" t="str">
        <f aca="true">IF(M69="","",IF($J69&lt;$E$2,0,SUMPRODUCT(OFFSET(I$2,0,0,$E$2+1,1),OFFSET($D69,-$E$2,0,$E$2+1,1))))</f>
        <v/>
      </c>
      <c r="O69" s="5" t="str">
        <f aca="false">IF(K69="","",K69*'Trading Rule'!$J$6/E$11)</f>
        <v/>
      </c>
      <c r="P69" s="5" t="str">
        <f aca="false">IF(L69="","",L69*'Trading Rule'!$J$7/E$14)</f>
        <v/>
      </c>
      <c r="Q69" s="5" t="str">
        <f aca="false">IF(M69="","",M69*'Trading Rule'!$J$8/E$23)</f>
        <v/>
      </c>
      <c r="R69" s="5" t="str">
        <f aca="false">IF(N69="","",N69*'Trading Rule'!$J$9/E$26)</f>
        <v/>
      </c>
    </row>
    <row r="70" customFormat="false" ht="15.75" hidden="false" customHeight="true" outlineLevel="0" collapsed="false">
      <c r="A70" s="23" t="str">
        <f aca="false">IF(B70="","",(O70+P70+Q70+R70)/C70)</f>
        <v/>
      </c>
      <c r="B70" s="4" t="str">
        <f aca="false">IF('Time Series Inputs'!A70="","",'Time Series Inputs'!A70)</f>
        <v/>
      </c>
      <c r="C70" s="5" t="str">
        <f aca="false">IF('Time Series Inputs'!B70="","",'Time Series Inputs'!B70)</f>
        <v/>
      </c>
      <c r="D70" s="5" t="str">
        <f aca="false">IF('Time Series Inputs'!C70="","",'Time Series Inputs'!C70)</f>
        <v/>
      </c>
      <c r="F70" s="5" t="str">
        <f aca="false">IF(F69&lt;0.9999, F69/$E$5, "")</f>
        <v/>
      </c>
      <c r="G70" s="5" t="str">
        <f aca="false">IF(G69&lt;0.9999, G69/$E$8, "")</f>
        <v/>
      </c>
      <c r="H70" s="5" t="str">
        <f aca="false">IF(H69&lt;0.9999, H69/$E$17, "")</f>
        <v/>
      </c>
      <c r="I70" s="5" t="str">
        <f aca="false">IF(I69&lt;0.9999, I69/$E$20, "")</f>
        <v/>
      </c>
      <c r="J70" s="5" t="str">
        <f aca="false">IF(B70="","",J69+1)</f>
        <v/>
      </c>
      <c r="K70" s="5" t="str">
        <f aca="true">IF(J70="","",IF($J70&lt;$E$2,0,SUMPRODUCT(OFFSET(F$2,0,0,$E$2+1,1),OFFSET($C70,-$E$2,0,$E$2+1,1))))</f>
        <v/>
      </c>
      <c r="L70" s="5" t="str">
        <f aca="true">IF(K70="","",IF($J70&lt;$E$2,0,SUMPRODUCT(OFFSET(G$2,0,0,$E$2+1,1),OFFSET($D70,-$E$2,0,$E$2+1,1))))</f>
        <v/>
      </c>
      <c r="M70" s="5" t="str">
        <f aca="true">IF(L70="","",IF($J70&lt;$E$2,0,SUMPRODUCT(OFFSET(H$2,0,0,$E$2+1,1),OFFSET($C70,-$E$2,0,$E$2+1,1))))</f>
        <v/>
      </c>
      <c r="N70" s="5" t="str">
        <f aca="true">IF(M70="","",IF($J70&lt;$E$2,0,SUMPRODUCT(OFFSET(I$2,0,0,$E$2+1,1),OFFSET($D70,-$E$2,0,$E$2+1,1))))</f>
        <v/>
      </c>
      <c r="O70" s="5" t="str">
        <f aca="false">IF(K70="","",K70*'Trading Rule'!$J$6/E$11)</f>
        <v/>
      </c>
      <c r="P70" s="5" t="str">
        <f aca="false">IF(L70="","",L70*'Trading Rule'!$J$7/E$14)</f>
        <v/>
      </c>
      <c r="Q70" s="5" t="str">
        <f aca="false">IF(M70="","",M70*'Trading Rule'!$J$8/E$23)</f>
        <v/>
      </c>
      <c r="R70" s="5" t="str">
        <f aca="false">IF(N70="","",N70*'Trading Rule'!$J$9/E$26)</f>
        <v/>
      </c>
    </row>
    <row r="71" customFormat="false" ht="15.75" hidden="false" customHeight="true" outlineLevel="0" collapsed="false">
      <c r="A71" s="23" t="str">
        <f aca="false">IF(B71="","",(O71+P71+Q71+R71)/C71)</f>
        <v/>
      </c>
      <c r="B71" s="4" t="str">
        <f aca="false">IF('Time Series Inputs'!A71="","",'Time Series Inputs'!A71)</f>
        <v/>
      </c>
      <c r="C71" s="5" t="str">
        <f aca="false">IF('Time Series Inputs'!B71="","",'Time Series Inputs'!B71)</f>
        <v/>
      </c>
      <c r="D71" s="5" t="str">
        <f aca="false">IF('Time Series Inputs'!C71="","",'Time Series Inputs'!C71)</f>
        <v/>
      </c>
      <c r="F71" s="5" t="str">
        <f aca="false">IF(F70&lt;0.9999, F70/$E$5, "")</f>
        <v/>
      </c>
      <c r="G71" s="5" t="str">
        <f aca="false">IF(G70&lt;0.9999, G70/$E$8, "")</f>
        <v/>
      </c>
      <c r="H71" s="5" t="str">
        <f aca="false">IF(H70&lt;0.9999, H70/$E$17, "")</f>
        <v/>
      </c>
      <c r="I71" s="5" t="str">
        <f aca="false">IF(I70&lt;0.9999, I70/$E$20, "")</f>
        <v/>
      </c>
      <c r="J71" s="5" t="str">
        <f aca="false">IF(B71="","",J70+1)</f>
        <v/>
      </c>
      <c r="K71" s="5" t="str">
        <f aca="true">IF(J71="","",IF($J71&lt;$E$2,0,SUMPRODUCT(OFFSET(F$2,0,0,$E$2+1,1),OFFSET($C71,-$E$2,0,$E$2+1,1))))</f>
        <v/>
      </c>
      <c r="L71" s="5" t="str">
        <f aca="true">IF(K71="","",IF($J71&lt;$E$2,0,SUMPRODUCT(OFFSET(G$2,0,0,$E$2+1,1),OFFSET($D71,-$E$2,0,$E$2+1,1))))</f>
        <v/>
      </c>
      <c r="M71" s="5" t="str">
        <f aca="true">IF(L71="","",IF($J71&lt;$E$2,0,SUMPRODUCT(OFFSET(H$2,0,0,$E$2+1,1),OFFSET($C71,-$E$2,0,$E$2+1,1))))</f>
        <v/>
      </c>
      <c r="N71" s="5" t="str">
        <f aca="true">IF(M71="","",IF($J71&lt;$E$2,0,SUMPRODUCT(OFFSET(I$2,0,0,$E$2+1,1),OFFSET($D71,-$E$2,0,$E$2+1,1))))</f>
        <v/>
      </c>
      <c r="O71" s="5" t="str">
        <f aca="false">IF(K71="","",K71*'Trading Rule'!$J$6/E$11)</f>
        <v/>
      </c>
      <c r="P71" s="5" t="str">
        <f aca="false">IF(L71="","",L71*'Trading Rule'!$J$7/E$14)</f>
        <v/>
      </c>
      <c r="Q71" s="5" t="str">
        <f aca="false">IF(M71="","",M71*'Trading Rule'!$J$8/E$23)</f>
        <v/>
      </c>
      <c r="R71" s="5" t="str">
        <f aca="false">IF(N71="","",N71*'Trading Rule'!$J$9/E$26)</f>
        <v/>
      </c>
    </row>
    <row r="72" customFormat="false" ht="15.75" hidden="false" customHeight="true" outlineLevel="0" collapsed="false">
      <c r="A72" s="23" t="str">
        <f aca="false">IF(B72="","",(O72+P72+Q72+R72)/C72)</f>
        <v/>
      </c>
      <c r="B72" s="4" t="str">
        <f aca="false">IF('Time Series Inputs'!A72="","",'Time Series Inputs'!A72)</f>
        <v/>
      </c>
      <c r="C72" s="5" t="str">
        <f aca="false">IF('Time Series Inputs'!B72="","",'Time Series Inputs'!B72)</f>
        <v/>
      </c>
      <c r="D72" s="5" t="str">
        <f aca="false">IF('Time Series Inputs'!C72="","",'Time Series Inputs'!C72)</f>
        <v/>
      </c>
      <c r="F72" s="5" t="str">
        <f aca="false">IF(F71&lt;0.9999, F71/$E$5, "")</f>
        <v/>
      </c>
      <c r="G72" s="5" t="str">
        <f aca="false">IF(G71&lt;0.9999, G71/$E$8, "")</f>
        <v/>
      </c>
      <c r="H72" s="5" t="str">
        <f aca="false">IF(H71&lt;0.9999, H71/$E$17, "")</f>
        <v/>
      </c>
      <c r="I72" s="5" t="str">
        <f aca="false">IF(I71&lt;0.9999, I71/$E$20, "")</f>
        <v/>
      </c>
      <c r="J72" s="5" t="str">
        <f aca="false">IF(B72="","",J71+1)</f>
        <v/>
      </c>
      <c r="K72" s="5" t="str">
        <f aca="true">IF(J72="","",IF($J72&lt;$E$2,0,SUMPRODUCT(OFFSET(F$2,0,0,$E$2+1,1),OFFSET($C72,-$E$2,0,$E$2+1,1))))</f>
        <v/>
      </c>
      <c r="L72" s="5" t="str">
        <f aca="true">IF(K72="","",IF($J72&lt;$E$2,0,SUMPRODUCT(OFFSET(G$2,0,0,$E$2+1,1),OFFSET($D72,-$E$2,0,$E$2+1,1))))</f>
        <v/>
      </c>
      <c r="M72" s="5" t="str">
        <f aca="true">IF(L72="","",IF($J72&lt;$E$2,0,SUMPRODUCT(OFFSET(H$2,0,0,$E$2+1,1),OFFSET($C72,-$E$2,0,$E$2+1,1))))</f>
        <v/>
      </c>
      <c r="N72" s="5" t="str">
        <f aca="true">IF(M72="","",IF($J72&lt;$E$2,0,SUMPRODUCT(OFFSET(I$2,0,0,$E$2+1,1),OFFSET($D72,-$E$2,0,$E$2+1,1))))</f>
        <v/>
      </c>
      <c r="O72" s="5" t="str">
        <f aca="false">IF(K72="","",K72*'Trading Rule'!$J$6/E$11)</f>
        <v/>
      </c>
      <c r="P72" s="5" t="str">
        <f aca="false">IF(L72="","",L72*'Trading Rule'!$J$7/E$14)</f>
        <v/>
      </c>
      <c r="Q72" s="5" t="str">
        <f aca="false">IF(M72="","",M72*'Trading Rule'!$J$8/E$23)</f>
        <v/>
      </c>
      <c r="R72" s="5" t="str">
        <f aca="false">IF(N72="","",N72*'Trading Rule'!$J$9/E$26)</f>
        <v/>
      </c>
    </row>
    <row r="73" customFormat="false" ht="15.75" hidden="false" customHeight="true" outlineLevel="0" collapsed="false">
      <c r="A73" s="23" t="str">
        <f aca="false">IF(B73="","",(O73+P73+Q73+R73)/C73)</f>
        <v/>
      </c>
      <c r="B73" s="4" t="str">
        <f aca="false">IF('Time Series Inputs'!A73="","",'Time Series Inputs'!A73)</f>
        <v/>
      </c>
      <c r="C73" s="5" t="str">
        <f aca="false">IF('Time Series Inputs'!B73="","",'Time Series Inputs'!B73)</f>
        <v/>
      </c>
      <c r="D73" s="5" t="str">
        <f aca="false">IF('Time Series Inputs'!C73="","",'Time Series Inputs'!C73)</f>
        <v/>
      </c>
      <c r="F73" s="5" t="str">
        <f aca="false">IF(F72&lt;0.9999, F72/$E$5, "")</f>
        <v/>
      </c>
      <c r="G73" s="5" t="str">
        <f aca="false">IF(G72&lt;0.9999, G72/$E$8, "")</f>
        <v/>
      </c>
      <c r="H73" s="5" t="str">
        <f aca="false">IF(H72&lt;0.9999, H72/$E$17, "")</f>
        <v/>
      </c>
      <c r="I73" s="5" t="str">
        <f aca="false">IF(I72&lt;0.9999, I72/$E$20, "")</f>
        <v/>
      </c>
      <c r="J73" s="5" t="str">
        <f aca="false">IF(B73="","",J72+1)</f>
        <v/>
      </c>
      <c r="K73" s="5" t="str">
        <f aca="true">IF(J73="","",IF($J73&lt;$E$2,0,SUMPRODUCT(OFFSET(F$2,0,0,$E$2+1,1),OFFSET($C73,-$E$2,0,$E$2+1,1))))</f>
        <v/>
      </c>
      <c r="L73" s="5" t="str">
        <f aca="true">IF(K73="","",IF($J73&lt;$E$2,0,SUMPRODUCT(OFFSET(G$2,0,0,$E$2+1,1),OFFSET($D73,-$E$2,0,$E$2+1,1))))</f>
        <v/>
      </c>
      <c r="M73" s="5" t="str">
        <f aca="true">IF(L73="","",IF($J73&lt;$E$2,0,SUMPRODUCT(OFFSET(H$2,0,0,$E$2+1,1),OFFSET($C73,-$E$2,0,$E$2+1,1))))</f>
        <v/>
      </c>
      <c r="N73" s="5" t="str">
        <f aca="true">IF(M73="","",IF($J73&lt;$E$2,0,SUMPRODUCT(OFFSET(I$2,0,0,$E$2+1,1),OFFSET($D73,-$E$2,0,$E$2+1,1))))</f>
        <v/>
      </c>
      <c r="O73" s="5" t="str">
        <f aca="false">IF(K73="","",K73*'Trading Rule'!$J$6/E$11)</f>
        <v/>
      </c>
      <c r="P73" s="5" t="str">
        <f aca="false">IF(L73="","",L73*'Trading Rule'!$J$7/E$14)</f>
        <v/>
      </c>
      <c r="Q73" s="5" t="str">
        <f aca="false">IF(M73="","",M73*'Trading Rule'!$J$8/E$23)</f>
        <v/>
      </c>
      <c r="R73" s="5" t="str">
        <f aca="false">IF(N73="","",N73*'Trading Rule'!$J$9/E$26)</f>
        <v/>
      </c>
    </row>
    <row r="74" customFormat="false" ht="15.75" hidden="false" customHeight="true" outlineLevel="0" collapsed="false">
      <c r="A74" s="23" t="str">
        <f aca="false">IF(B74="","",(O74+P74+Q74+R74)/C74)</f>
        <v/>
      </c>
      <c r="B74" s="4" t="str">
        <f aca="false">IF('Time Series Inputs'!A74="","",'Time Series Inputs'!A74)</f>
        <v/>
      </c>
      <c r="C74" s="5" t="str">
        <f aca="false">IF('Time Series Inputs'!B74="","",'Time Series Inputs'!B74)</f>
        <v/>
      </c>
      <c r="D74" s="5" t="str">
        <f aca="false">IF('Time Series Inputs'!C74="","",'Time Series Inputs'!C74)</f>
        <v/>
      </c>
      <c r="F74" s="5" t="str">
        <f aca="false">IF(F73&lt;0.9999, F73/$E$5, "")</f>
        <v/>
      </c>
      <c r="G74" s="5" t="str">
        <f aca="false">IF(G73&lt;0.9999, G73/$E$8, "")</f>
        <v/>
      </c>
      <c r="H74" s="5" t="str">
        <f aca="false">IF(H73&lt;0.9999, H73/$E$17, "")</f>
        <v/>
      </c>
      <c r="I74" s="5" t="str">
        <f aca="false">IF(I73&lt;0.9999, I73/$E$20, "")</f>
        <v/>
      </c>
      <c r="J74" s="5" t="str">
        <f aca="false">IF(B74="","",J73+1)</f>
        <v/>
      </c>
      <c r="K74" s="5" t="str">
        <f aca="true">IF(J74="","",IF($J74&lt;$E$2,0,SUMPRODUCT(OFFSET(F$2,0,0,$E$2+1,1),OFFSET($C74,-$E$2,0,$E$2+1,1))))</f>
        <v/>
      </c>
      <c r="L74" s="5" t="str">
        <f aca="true">IF(K74="","",IF($J74&lt;$E$2,0,SUMPRODUCT(OFFSET(G$2,0,0,$E$2+1,1),OFFSET($D74,-$E$2,0,$E$2+1,1))))</f>
        <v/>
      </c>
      <c r="M74" s="5" t="str">
        <f aca="true">IF(L74="","",IF($J74&lt;$E$2,0,SUMPRODUCT(OFFSET(H$2,0,0,$E$2+1,1),OFFSET($C74,-$E$2,0,$E$2+1,1))))</f>
        <v/>
      </c>
      <c r="N74" s="5" t="str">
        <f aca="true">IF(M74="","",IF($J74&lt;$E$2,0,SUMPRODUCT(OFFSET(I$2,0,0,$E$2+1,1),OFFSET($D74,-$E$2,0,$E$2+1,1))))</f>
        <v/>
      </c>
      <c r="O74" s="5" t="str">
        <f aca="false">IF(K74="","",K74*'Trading Rule'!$J$6/E$11)</f>
        <v/>
      </c>
      <c r="P74" s="5" t="str">
        <f aca="false">IF(L74="","",L74*'Trading Rule'!$J$7/E$14)</f>
        <v/>
      </c>
      <c r="Q74" s="5" t="str">
        <f aca="false">IF(M74="","",M74*'Trading Rule'!$J$8/E$23)</f>
        <v/>
      </c>
      <c r="R74" s="5" t="str">
        <f aca="false">IF(N74="","",N74*'Trading Rule'!$J$9/E$26)</f>
        <v/>
      </c>
    </row>
    <row r="75" customFormat="false" ht="15.75" hidden="false" customHeight="true" outlineLevel="0" collapsed="false">
      <c r="A75" s="23" t="str">
        <f aca="false">IF(B75="","",(O75+P75+Q75+R75)/C75)</f>
        <v/>
      </c>
      <c r="B75" s="4" t="str">
        <f aca="false">IF('Time Series Inputs'!A75="","",'Time Series Inputs'!A75)</f>
        <v/>
      </c>
      <c r="C75" s="5" t="str">
        <f aca="false">IF('Time Series Inputs'!B75="","",'Time Series Inputs'!B75)</f>
        <v/>
      </c>
      <c r="D75" s="5" t="str">
        <f aca="false">IF('Time Series Inputs'!C75="","",'Time Series Inputs'!C75)</f>
        <v/>
      </c>
      <c r="F75" s="5" t="str">
        <f aca="false">IF(F74&lt;0.9999, F74/$E$5, "")</f>
        <v/>
      </c>
      <c r="G75" s="5" t="str">
        <f aca="false">IF(G74&lt;0.9999, G74/$E$8, "")</f>
        <v/>
      </c>
      <c r="H75" s="5" t="str">
        <f aca="false">IF(H74&lt;0.9999, H74/$E$17, "")</f>
        <v/>
      </c>
      <c r="I75" s="5" t="str">
        <f aca="false">IF(I74&lt;0.9999, I74/$E$20, "")</f>
        <v/>
      </c>
      <c r="J75" s="5" t="str">
        <f aca="false">IF(B75="","",J74+1)</f>
        <v/>
      </c>
      <c r="K75" s="5" t="str">
        <f aca="true">IF(J75="","",IF($J75&lt;$E$2,0,SUMPRODUCT(OFFSET(F$2,0,0,$E$2+1,1),OFFSET($C75,-$E$2,0,$E$2+1,1))))</f>
        <v/>
      </c>
      <c r="L75" s="5" t="str">
        <f aca="true">IF(K75="","",IF($J75&lt;$E$2,0,SUMPRODUCT(OFFSET(G$2,0,0,$E$2+1,1),OFFSET($D75,-$E$2,0,$E$2+1,1))))</f>
        <v/>
      </c>
      <c r="M75" s="5" t="str">
        <f aca="true">IF(L75="","",IF($J75&lt;$E$2,0,SUMPRODUCT(OFFSET(H$2,0,0,$E$2+1,1),OFFSET($C75,-$E$2,0,$E$2+1,1))))</f>
        <v/>
      </c>
      <c r="N75" s="5" t="str">
        <f aca="true">IF(M75="","",IF($J75&lt;$E$2,0,SUMPRODUCT(OFFSET(I$2,0,0,$E$2+1,1),OFFSET($D75,-$E$2,0,$E$2+1,1))))</f>
        <v/>
      </c>
      <c r="O75" s="5" t="str">
        <f aca="false">IF(K75="","",K75*'Trading Rule'!$J$6/E$11)</f>
        <v/>
      </c>
      <c r="P75" s="5" t="str">
        <f aca="false">IF(L75="","",L75*'Trading Rule'!$J$7/E$14)</f>
        <v/>
      </c>
      <c r="Q75" s="5" t="str">
        <f aca="false">IF(M75="","",M75*'Trading Rule'!$J$8/E$23)</f>
        <v/>
      </c>
      <c r="R75" s="5" t="str">
        <f aca="false">IF(N75="","",N75*'Trading Rule'!$J$9/E$26)</f>
        <v/>
      </c>
    </row>
    <row r="76" customFormat="false" ht="15.75" hidden="false" customHeight="true" outlineLevel="0" collapsed="false">
      <c r="A76" s="23" t="str">
        <f aca="false">IF(B76="","",(O76+P76+Q76+R76)/C76)</f>
        <v/>
      </c>
      <c r="B76" s="4" t="str">
        <f aca="false">IF('Time Series Inputs'!A76="","",'Time Series Inputs'!A76)</f>
        <v/>
      </c>
      <c r="C76" s="5" t="str">
        <f aca="false">IF('Time Series Inputs'!B76="","",'Time Series Inputs'!B76)</f>
        <v/>
      </c>
      <c r="D76" s="5" t="str">
        <f aca="false">IF('Time Series Inputs'!C76="","",'Time Series Inputs'!C76)</f>
        <v/>
      </c>
      <c r="F76" s="5" t="str">
        <f aca="false">IF(F75&lt;0.9999, F75/$E$5, "")</f>
        <v/>
      </c>
      <c r="G76" s="5" t="str">
        <f aca="false">IF(G75&lt;0.9999, G75/$E$8, "")</f>
        <v/>
      </c>
      <c r="H76" s="5" t="str">
        <f aca="false">IF(H75&lt;0.9999, H75/$E$17, "")</f>
        <v/>
      </c>
      <c r="I76" s="5" t="str">
        <f aca="false">IF(I75&lt;0.9999, I75/$E$20, "")</f>
        <v/>
      </c>
      <c r="J76" s="5" t="str">
        <f aca="false">IF(B76="","",J75+1)</f>
        <v/>
      </c>
      <c r="K76" s="5" t="str">
        <f aca="true">IF(J76="","",IF($J76&lt;$E$2,0,SUMPRODUCT(OFFSET(F$2,0,0,$E$2+1,1),OFFSET($C76,-$E$2,0,$E$2+1,1))))</f>
        <v/>
      </c>
      <c r="L76" s="5" t="str">
        <f aca="true">IF(K76="","",IF($J76&lt;$E$2,0,SUMPRODUCT(OFFSET(G$2,0,0,$E$2+1,1),OFFSET($D76,-$E$2,0,$E$2+1,1))))</f>
        <v/>
      </c>
      <c r="M76" s="5" t="str">
        <f aca="true">IF(L76="","",IF($J76&lt;$E$2,0,SUMPRODUCT(OFFSET(H$2,0,0,$E$2+1,1),OFFSET($C76,-$E$2,0,$E$2+1,1))))</f>
        <v/>
      </c>
      <c r="N76" s="5" t="str">
        <f aca="true">IF(M76="","",IF($J76&lt;$E$2,0,SUMPRODUCT(OFFSET(I$2,0,0,$E$2+1,1),OFFSET($D76,-$E$2,0,$E$2+1,1))))</f>
        <v/>
      </c>
      <c r="O76" s="5" t="str">
        <f aca="false">IF(K76="","",K76*'Trading Rule'!$J$6/E$11)</f>
        <v/>
      </c>
      <c r="P76" s="5" t="str">
        <f aca="false">IF(L76="","",L76*'Trading Rule'!$J$7/E$14)</f>
        <v/>
      </c>
      <c r="Q76" s="5" t="str">
        <f aca="false">IF(M76="","",M76*'Trading Rule'!$J$8/E$23)</f>
        <v/>
      </c>
      <c r="R76" s="5" t="str">
        <f aca="false">IF(N76="","",N76*'Trading Rule'!$J$9/E$26)</f>
        <v/>
      </c>
    </row>
    <row r="77" customFormat="false" ht="15.75" hidden="false" customHeight="true" outlineLevel="0" collapsed="false">
      <c r="A77" s="23" t="str">
        <f aca="false">IF(B77="","",(O77+P77+Q77+R77)/C77)</f>
        <v/>
      </c>
      <c r="B77" s="4" t="str">
        <f aca="false">IF('Time Series Inputs'!A77="","",'Time Series Inputs'!A77)</f>
        <v/>
      </c>
      <c r="C77" s="5" t="str">
        <f aca="false">IF('Time Series Inputs'!B77="","",'Time Series Inputs'!B77)</f>
        <v/>
      </c>
      <c r="D77" s="5" t="str">
        <f aca="false">IF('Time Series Inputs'!C77="","",'Time Series Inputs'!C77)</f>
        <v/>
      </c>
      <c r="F77" s="5" t="str">
        <f aca="false">IF(F76&lt;0.9999, F76/$E$5, "")</f>
        <v/>
      </c>
      <c r="G77" s="5" t="str">
        <f aca="false">IF(G76&lt;0.9999, G76/$E$8, "")</f>
        <v/>
      </c>
      <c r="H77" s="5" t="str">
        <f aca="false">IF(H76&lt;0.9999, H76/$E$17, "")</f>
        <v/>
      </c>
      <c r="I77" s="5" t="str">
        <f aca="false">IF(I76&lt;0.9999, I76/$E$20, "")</f>
        <v/>
      </c>
      <c r="J77" s="5" t="str">
        <f aca="false">IF(B77="","",J76+1)</f>
        <v/>
      </c>
      <c r="K77" s="5" t="str">
        <f aca="true">IF(J77="","",IF($J77&lt;$E$2,0,SUMPRODUCT(OFFSET(F$2,0,0,$E$2+1,1),OFFSET($C77,-$E$2,0,$E$2+1,1))))</f>
        <v/>
      </c>
      <c r="L77" s="5" t="str">
        <f aca="true">IF(K77="","",IF($J77&lt;$E$2,0,SUMPRODUCT(OFFSET(G$2,0,0,$E$2+1,1),OFFSET($D77,-$E$2,0,$E$2+1,1))))</f>
        <v/>
      </c>
      <c r="M77" s="5" t="str">
        <f aca="true">IF(L77="","",IF($J77&lt;$E$2,0,SUMPRODUCT(OFFSET(H$2,0,0,$E$2+1,1),OFFSET($C77,-$E$2,0,$E$2+1,1))))</f>
        <v/>
      </c>
      <c r="N77" s="5" t="str">
        <f aca="true">IF(M77="","",IF($J77&lt;$E$2,0,SUMPRODUCT(OFFSET(I$2,0,0,$E$2+1,1),OFFSET($D77,-$E$2,0,$E$2+1,1))))</f>
        <v/>
      </c>
      <c r="O77" s="5" t="str">
        <f aca="false">IF(K77="","",K77*'Trading Rule'!$J$6/E$11)</f>
        <v/>
      </c>
      <c r="P77" s="5" t="str">
        <f aca="false">IF(L77="","",L77*'Trading Rule'!$J$7/E$14)</f>
        <v/>
      </c>
      <c r="Q77" s="5" t="str">
        <f aca="false">IF(M77="","",M77*'Trading Rule'!$J$8/E$23)</f>
        <v/>
      </c>
      <c r="R77" s="5" t="str">
        <f aca="false">IF(N77="","",N77*'Trading Rule'!$J$9/E$26)</f>
        <v/>
      </c>
    </row>
    <row r="78" customFormat="false" ht="15.75" hidden="false" customHeight="true" outlineLevel="0" collapsed="false">
      <c r="A78" s="23" t="str">
        <f aca="false">IF(B78="","",(O78+P78+Q78+R78)/C78)</f>
        <v/>
      </c>
      <c r="B78" s="4" t="str">
        <f aca="false">IF('Time Series Inputs'!A78="","",'Time Series Inputs'!A78)</f>
        <v/>
      </c>
      <c r="C78" s="5" t="str">
        <f aca="false">IF('Time Series Inputs'!B78="","",'Time Series Inputs'!B78)</f>
        <v/>
      </c>
      <c r="D78" s="5" t="str">
        <f aca="false">IF('Time Series Inputs'!C78="","",'Time Series Inputs'!C78)</f>
        <v/>
      </c>
      <c r="F78" s="5" t="str">
        <f aca="false">IF(F77&lt;0.9999, F77/$E$5, "")</f>
        <v/>
      </c>
      <c r="G78" s="5" t="str">
        <f aca="false">IF(G77&lt;0.9999, G77/$E$8, "")</f>
        <v/>
      </c>
      <c r="H78" s="5" t="str">
        <f aca="false">IF(H77&lt;0.9999, H77/$E$17, "")</f>
        <v/>
      </c>
      <c r="I78" s="5" t="str">
        <f aca="false">IF(I77&lt;0.9999, I77/$E$20, "")</f>
        <v/>
      </c>
      <c r="J78" s="5" t="str">
        <f aca="false">IF(B78="","",J77+1)</f>
        <v/>
      </c>
      <c r="K78" s="5" t="str">
        <f aca="true">IF(J78="","",IF($J78&lt;$E$2,0,SUMPRODUCT(OFFSET(F$2,0,0,$E$2+1,1),OFFSET($C78,-$E$2,0,$E$2+1,1))))</f>
        <v/>
      </c>
      <c r="L78" s="5" t="str">
        <f aca="true">IF(K78="","",IF($J78&lt;$E$2,0,SUMPRODUCT(OFFSET(G$2,0,0,$E$2+1,1),OFFSET($D78,-$E$2,0,$E$2+1,1))))</f>
        <v/>
      </c>
      <c r="M78" s="5" t="str">
        <f aca="true">IF(L78="","",IF($J78&lt;$E$2,0,SUMPRODUCT(OFFSET(H$2,0,0,$E$2+1,1),OFFSET($C78,-$E$2,0,$E$2+1,1))))</f>
        <v/>
      </c>
      <c r="N78" s="5" t="str">
        <f aca="true">IF(M78="","",IF($J78&lt;$E$2,0,SUMPRODUCT(OFFSET(I$2,0,0,$E$2+1,1),OFFSET($D78,-$E$2,0,$E$2+1,1))))</f>
        <v/>
      </c>
      <c r="O78" s="5" t="str">
        <f aca="false">IF(K78="","",K78*'Trading Rule'!$J$6/E$11)</f>
        <v/>
      </c>
      <c r="P78" s="5" t="str">
        <f aca="false">IF(L78="","",L78*'Trading Rule'!$J$7/E$14)</f>
        <v/>
      </c>
      <c r="Q78" s="5" t="str">
        <f aca="false">IF(M78="","",M78*'Trading Rule'!$J$8/E$23)</f>
        <v/>
      </c>
      <c r="R78" s="5" t="str">
        <f aca="false">IF(N78="","",N78*'Trading Rule'!$J$9/E$26)</f>
        <v/>
      </c>
    </row>
    <row r="79" customFormat="false" ht="15.75" hidden="false" customHeight="true" outlineLevel="0" collapsed="false">
      <c r="A79" s="23" t="str">
        <f aca="false">IF(B79="","",(O79+P79+Q79+R79)/C79)</f>
        <v/>
      </c>
      <c r="B79" s="4" t="str">
        <f aca="false">IF('Time Series Inputs'!A79="","",'Time Series Inputs'!A79)</f>
        <v/>
      </c>
      <c r="C79" s="5" t="str">
        <f aca="false">IF('Time Series Inputs'!B79="","",'Time Series Inputs'!B79)</f>
        <v/>
      </c>
      <c r="D79" s="5" t="str">
        <f aca="false">IF('Time Series Inputs'!C79="","",'Time Series Inputs'!C79)</f>
        <v/>
      </c>
      <c r="F79" s="5" t="str">
        <f aca="false">IF(F78&lt;0.9999, F78/$E$5, "")</f>
        <v/>
      </c>
      <c r="G79" s="5" t="str">
        <f aca="false">IF(G78&lt;0.9999, G78/$E$8, "")</f>
        <v/>
      </c>
      <c r="H79" s="5" t="str">
        <f aca="false">IF(H78&lt;0.9999, H78/$E$17, "")</f>
        <v/>
      </c>
      <c r="I79" s="5" t="str">
        <f aca="false">IF(I78&lt;0.9999, I78/$E$20, "")</f>
        <v/>
      </c>
      <c r="J79" s="5" t="str">
        <f aca="false">IF(B79="","",J78+1)</f>
        <v/>
      </c>
      <c r="K79" s="5" t="str">
        <f aca="true">IF(J79="","",IF($J79&lt;$E$2,0,SUMPRODUCT(OFFSET(F$2,0,0,$E$2+1,1),OFFSET($C79,-$E$2,0,$E$2+1,1))))</f>
        <v/>
      </c>
      <c r="L79" s="5" t="str">
        <f aca="true">IF(K79="","",IF($J79&lt;$E$2,0,SUMPRODUCT(OFFSET(G$2,0,0,$E$2+1,1),OFFSET($D79,-$E$2,0,$E$2+1,1))))</f>
        <v/>
      </c>
      <c r="M79" s="5" t="str">
        <f aca="true">IF(L79="","",IF($J79&lt;$E$2,0,SUMPRODUCT(OFFSET(H$2,0,0,$E$2+1,1),OFFSET($C79,-$E$2,0,$E$2+1,1))))</f>
        <v/>
      </c>
      <c r="N79" s="5" t="str">
        <f aca="true">IF(M79="","",IF($J79&lt;$E$2,0,SUMPRODUCT(OFFSET(I$2,0,0,$E$2+1,1),OFFSET($D79,-$E$2,0,$E$2+1,1))))</f>
        <v/>
      </c>
      <c r="O79" s="5" t="str">
        <f aca="false">IF(K79="","",K79*'Trading Rule'!$J$6/E$11)</f>
        <v/>
      </c>
      <c r="P79" s="5" t="str">
        <f aca="false">IF(L79="","",L79*'Trading Rule'!$J$7/E$14)</f>
        <v/>
      </c>
      <c r="Q79" s="5" t="str">
        <f aca="false">IF(M79="","",M79*'Trading Rule'!$J$8/E$23)</f>
        <v/>
      </c>
      <c r="R79" s="5" t="str">
        <f aca="false">IF(N79="","",N79*'Trading Rule'!$J$9/E$26)</f>
        <v/>
      </c>
    </row>
    <row r="80" customFormat="false" ht="15.75" hidden="false" customHeight="true" outlineLevel="0" collapsed="false">
      <c r="A80" s="23" t="str">
        <f aca="false">IF(B80="","",(O80+P80+Q80+R80)/C80)</f>
        <v/>
      </c>
      <c r="B80" s="4" t="str">
        <f aca="false">IF('Time Series Inputs'!A80="","",'Time Series Inputs'!A80)</f>
        <v/>
      </c>
      <c r="C80" s="5" t="str">
        <f aca="false">IF('Time Series Inputs'!B80="","",'Time Series Inputs'!B80)</f>
        <v/>
      </c>
      <c r="D80" s="5" t="str">
        <f aca="false">IF('Time Series Inputs'!C80="","",'Time Series Inputs'!C80)</f>
        <v/>
      </c>
      <c r="F80" s="5" t="str">
        <f aca="false">IF(F79&lt;0.9999, F79/$E$5, "")</f>
        <v/>
      </c>
      <c r="G80" s="5" t="str">
        <f aca="false">IF(G79&lt;0.9999, G79/$E$8, "")</f>
        <v/>
      </c>
      <c r="H80" s="5" t="str">
        <f aca="false">IF(H79&lt;0.9999, H79/$E$17, "")</f>
        <v/>
      </c>
      <c r="I80" s="5" t="str">
        <f aca="false">IF(I79&lt;0.9999, I79/$E$20, "")</f>
        <v/>
      </c>
      <c r="J80" s="5" t="str">
        <f aca="false">IF(B80="","",J79+1)</f>
        <v/>
      </c>
      <c r="K80" s="5" t="str">
        <f aca="true">IF(J80="","",IF($J80&lt;$E$2,0,SUMPRODUCT(OFFSET(F$2,0,0,$E$2+1,1),OFFSET($C80,-$E$2,0,$E$2+1,1))))</f>
        <v/>
      </c>
      <c r="L80" s="5" t="str">
        <f aca="true">IF(K80="","",IF($J80&lt;$E$2,0,SUMPRODUCT(OFFSET(G$2,0,0,$E$2+1,1),OFFSET($D80,-$E$2,0,$E$2+1,1))))</f>
        <v/>
      </c>
      <c r="M80" s="5" t="str">
        <f aca="true">IF(L80="","",IF($J80&lt;$E$2,0,SUMPRODUCT(OFFSET(H$2,0,0,$E$2+1,1),OFFSET($C80,-$E$2,0,$E$2+1,1))))</f>
        <v/>
      </c>
      <c r="N80" s="5" t="str">
        <f aca="true">IF(M80="","",IF($J80&lt;$E$2,0,SUMPRODUCT(OFFSET(I$2,0,0,$E$2+1,1),OFFSET($D80,-$E$2,0,$E$2+1,1))))</f>
        <v/>
      </c>
      <c r="O80" s="5" t="str">
        <f aca="false">IF(K80="","",K80*'Trading Rule'!$J$6/E$11)</f>
        <v/>
      </c>
      <c r="P80" s="5" t="str">
        <f aca="false">IF(L80="","",L80*'Trading Rule'!$J$7/E$14)</f>
        <v/>
      </c>
      <c r="Q80" s="5" t="str">
        <f aca="false">IF(M80="","",M80*'Trading Rule'!$J$8/E$23)</f>
        <v/>
      </c>
      <c r="R80" s="5" t="str">
        <f aca="false">IF(N80="","",N80*'Trading Rule'!$J$9/E$26)</f>
        <v/>
      </c>
    </row>
    <row r="81" customFormat="false" ht="15.75" hidden="false" customHeight="true" outlineLevel="0" collapsed="false">
      <c r="A81" s="23" t="str">
        <f aca="false">IF(B81="","",(O81+P81+Q81+R81)/C81)</f>
        <v/>
      </c>
      <c r="B81" s="4" t="str">
        <f aca="false">IF('Time Series Inputs'!A81="","",'Time Series Inputs'!A81)</f>
        <v/>
      </c>
      <c r="C81" s="5" t="str">
        <f aca="false">IF('Time Series Inputs'!B81="","",'Time Series Inputs'!B81)</f>
        <v/>
      </c>
      <c r="D81" s="5" t="str">
        <f aca="false">IF('Time Series Inputs'!C81="","",'Time Series Inputs'!C81)</f>
        <v/>
      </c>
      <c r="F81" s="5" t="str">
        <f aca="false">IF(F80&lt;0.9999, F80/$E$5, "")</f>
        <v/>
      </c>
      <c r="G81" s="5" t="str">
        <f aca="false">IF(G80&lt;0.9999, G80/$E$8, "")</f>
        <v/>
      </c>
      <c r="H81" s="5" t="str">
        <f aca="false">IF(H80&lt;0.9999, H80/$E$17, "")</f>
        <v/>
      </c>
      <c r="I81" s="5" t="str">
        <f aca="false">IF(I80&lt;0.9999, I80/$E$20, "")</f>
        <v/>
      </c>
      <c r="J81" s="5" t="str">
        <f aca="false">IF(B81="","",J80+1)</f>
        <v/>
      </c>
      <c r="K81" s="5" t="str">
        <f aca="true">IF(J81="","",IF($J81&lt;$E$2,0,SUMPRODUCT(OFFSET(F$2,0,0,$E$2+1,1),OFFSET($C81,-$E$2,0,$E$2+1,1))))</f>
        <v/>
      </c>
      <c r="L81" s="5" t="str">
        <f aca="true">IF(K81="","",IF($J81&lt;$E$2,0,SUMPRODUCT(OFFSET(G$2,0,0,$E$2+1,1),OFFSET($D81,-$E$2,0,$E$2+1,1))))</f>
        <v/>
      </c>
      <c r="M81" s="5" t="str">
        <f aca="true">IF(L81="","",IF($J81&lt;$E$2,0,SUMPRODUCT(OFFSET(H$2,0,0,$E$2+1,1),OFFSET($C81,-$E$2,0,$E$2+1,1))))</f>
        <v/>
      </c>
      <c r="N81" s="5" t="str">
        <f aca="true">IF(M81="","",IF($J81&lt;$E$2,0,SUMPRODUCT(OFFSET(I$2,0,0,$E$2+1,1),OFFSET($D81,-$E$2,0,$E$2+1,1))))</f>
        <v/>
      </c>
      <c r="O81" s="5" t="str">
        <f aca="false">IF(K81="","",K81*'Trading Rule'!$J$6/E$11)</f>
        <v/>
      </c>
      <c r="P81" s="5" t="str">
        <f aca="false">IF(L81="","",L81*'Trading Rule'!$J$7/E$14)</f>
        <v/>
      </c>
      <c r="Q81" s="5" t="str">
        <f aca="false">IF(M81="","",M81*'Trading Rule'!$J$8/E$23)</f>
        <v/>
      </c>
      <c r="R81" s="5" t="str">
        <f aca="false">IF(N81="","",N81*'Trading Rule'!$J$9/E$26)</f>
        <v/>
      </c>
    </row>
    <row r="82" customFormat="false" ht="15.75" hidden="false" customHeight="true" outlineLevel="0" collapsed="false">
      <c r="A82" s="23" t="str">
        <f aca="false">IF(B82="","",(O82+P82+Q82+R82)/C82)</f>
        <v/>
      </c>
      <c r="B82" s="4" t="str">
        <f aca="false">IF('Time Series Inputs'!A82="","",'Time Series Inputs'!A82)</f>
        <v/>
      </c>
      <c r="C82" s="5" t="str">
        <f aca="false">IF('Time Series Inputs'!B82="","",'Time Series Inputs'!B82)</f>
        <v/>
      </c>
      <c r="D82" s="5" t="str">
        <f aca="false">IF('Time Series Inputs'!C82="","",'Time Series Inputs'!C82)</f>
        <v/>
      </c>
      <c r="F82" s="5" t="str">
        <f aca="false">IF(F81&lt;0.9999, F81/$E$5, "")</f>
        <v/>
      </c>
      <c r="G82" s="5" t="str">
        <f aca="false">IF(G81&lt;0.9999, G81/$E$8, "")</f>
        <v/>
      </c>
      <c r="H82" s="5" t="str">
        <f aca="false">IF(H81&lt;0.9999, H81/$E$17, "")</f>
        <v/>
      </c>
      <c r="I82" s="5" t="str">
        <f aca="false">IF(I81&lt;0.9999, I81/$E$20, "")</f>
        <v/>
      </c>
      <c r="J82" s="5" t="str">
        <f aca="false">IF(B82="","",J81+1)</f>
        <v/>
      </c>
      <c r="K82" s="5" t="str">
        <f aca="true">IF(J82="","",IF($J82&lt;$E$2,0,SUMPRODUCT(OFFSET(F$2,0,0,$E$2+1,1),OFFSET($C82,-$E$2,0,$E$2+1,1))))</f>
        <v/>
      </c>
      <c r="L82" s="5" t="str">
        <f aca="true">IF(K82="","",IF($J82&lt;$E$2,0,SUMPRODUCT(OFFSET(G$2,0,0,$E$2+1,1),OFFSET($D82,-$E$2,0,$E$2+1,1))))</f>
        <v/>
      </c>
      <c r="M82" s="5" t="str">
        <f aca="true">IF(L82="","",IF($J82&lt;$E$2,0,SUMPRODUCT(OFFSET(H$2,0,0,$E$2+1,1),OFFSET($C82,-$E$2,0,$E$2+1,1))))</f>
        <v/>
      </c>
      <c r="N82" s="5" t="str">
        <f aca="true">IF(M82="","",IF($J82&lt;$E$2,0,SUMPRODUCT(OFFSET(I$2,0,0,$E$2+1,1),OFFSET($D82,-$E$2,0,$E$2+1,1))))</f>
        <v/>
      </c>
      <c r="O82" s="5" t="str">
        <f aca="false">IF(K82="","",K82*'Trading Rule'!$J$6/E$11)</f>
        <v/>
      </c>
      <c r="P82" s="5" t="str">
        <f aca="false">IF(L82="","",L82*'Trading Rule'!$J$7/E$14)</f>
        <v/>
      </c>
      <c r="Q82" s="5" t="str">
        <f aca="false">IF(M82="","",M82*'Trading Rule'!$J$8/E$23)</f>
        <v/>
      </c>
      <c r="R82" s="5" t="str">
        <f aca="false">IF(N82="","",N82*'Trading Rule'!$J$9/E$26)</f>
        <v/>
      </c>
    </row>
    <row r="83" customFormat="false" ht="15.75" hidden="false" customHeight="true" outlineLevel="0" collapsed="false">
      <c r="A83" s="23" t="str">
        <f aca="false">IF(B83="","",(O83+P83+Q83+R83)/C83)</f>
        <v/>
      </c>
      <c r="B83" s="4" t="str">
        <f aca="false">IF('Time Series Inputs'!A83="","",'Time Series Inputs'!A83)</f>
        <v/>
      </c>
      <c r="C83" s="5" t="str">
        <f aca="false">IF('Time Series Inputs'!B83="","",'Time Series Inputs'!B83)</f>
        <v/>
      </c>
      <c r="D83" s="5" t="str">
        <f aca="false">IF('Time Series Inputs'!C83="","",'Time Series Inputs'!C83)</f>
        <v/>
      </c>
      <c r="F83" s="5" t="str">
        <f aca="false">IF(F82&lt;0.9999, F82/$E$5, "")</f>
        <v/>
      </c>
      <c r="G83" s="5" t="str">
        <f aca="false">IF(G82&lt;0.9999, G82/$E$8, "")</f>
        <v/>
      </c>
      <c r="H83" s="5" t="str">
        <f aca="false">IF(H82&lt;0.9999, H82/$E$17, "")</f>
        <v/>
      </c>
      <c r="I83" s="5" t="str">
        <f aca="false">IF(I82&lt;0.9999, I82/$E$20, "")</f>
        <v/>
      </c>
      <c r="J83" s="5" t="str">
        <f aca="false">IF(B83="","",J82+1)</f>
        <v/>
      </c>
      <c r="K83" s="5" t="str">
        <f aca="true">IF(J83="","",IF($J83&lt;$E$2,0,SUMPRODUCT(OFFSET(F$2,0,0,$E$2+1,1),OFFSET($C83,-$E$2,0,$E$2+1,1))))</f>
        <v/>
      </c>
      <c r="L83" s="5" t="str">
        <f aca="true">IF(K83="","",IF($J83&lt;$E$2,0,SUMPRODUCT(OFFSET(G$2,0,0,$E$2+1,1),OFFSET($D83,-$E$2,0,$E$2+1,1))))</f>
        <v/>
      </c>
      <c r="M83" s="5" t="str">
        <f aca="true">IF(L83="","",IF($J83&lt;$E$2,0,SUMPRODUCT(OFFSET(H$2,0,0,$E$2+1,1),OFFSET($C83,-$E$2,0,$E$2+1,1))))</f>
        <v/>
      </c>
      <c r="N83" s="5" t="str">
        <f aca="true">IF(M83="","",IF($J83&lt;$E$2,0,SUMPRODUCT(OFFSET(I$2,0,0,$E$2+1,1),OFFSET($D83,-$E$2,0,$E$2+1,1))))</f>
        <v/>
      </c>
      <c r="O83" s="5" t="str">
        <f aca="false">IF(K83="","",K83*'Trading Rule'!$J$6/E$11)</f>
        <v/>
      </c>
      <c r="P83" s="5" t="str">
        <f aca="false">IF(L83="","",L83*'Trading Rule'!$J$7/E$14)</f>
        <v/>
      </c>
      <c r="Q83" s="5" t="str">
        <f aca="false">IF(M83="","",M83*'Trading Rule'!$J$8/E$23)</f>
        <v/>
      </c>
      <c r="R83" s="5" t="str">
        <f aca="false">IF(N83="","",N83*'Trading Rule'!$J$9/E$26)</f>
        <v/>
      </c>
    </row>
    <row r="84" customFormat="false" ht="15.75" hidden="false" customHeight="true" outlineLevel="0" collapsed="false">
      <c r="A84" s="23" t="str">
        <f aca="false">IF(B84="","",(O84+P84+Q84+R84)/C84)</f>
        <v/>
      </c>
      <c r="B84" s="4" t="str">
        <f aca="false">IF('Time Series Inputs'!A84="","",'Time Series Inputs'!A84)</f>
        <v/>
      </c>
      <c r="C84" s="5" t="str">
        <f aca="false">IF('Time Series Inputs'!B84="","",'Time Series Inputs'!B84)</f>
        <v/>
      </c>
      <c r="D84" s="5" t="str">
        <f aca="false">IF('Time Series Inputs'!C84="","",'Time Series Inputs'!C84)</f>
        <v/>
      </c>
      <c r="F84" s="5" t="str">
        <f aca="false">IF(F83&lt;0.9999, F83/$E$5, "")</f>
        <v/>
      </c>
      <c r="G84" s="5" t="str">
        <f aca="false">IF(G83&lt;0.9999, G83/$E$8, "")</f>
        <v/>
      </c>
      <c r="H84" s="5" t="str">
        <f aca="false">IF(H83&lt;0.9999, H83/$E$17, "")</f>
        <v/>
      </c>
      <c r="I84" s="5" t="str">
        <f aca="false">IF(I83&lt;0.9999, I83/$E$20, "")</f>
        <v/>
      </c>
      <c r="J84" s="5" t="str">
        <f aca="false">IF(B84="","",J83+1)</f>
        <v/>
      </c>
      <c r="K84" s="5" t="str">
        <f aca="true">IF(J84="","",IF($J84&lt;$E$2,0,SUMPRODUCT(OFFSET(F$2,0,0,$E$2+1,1),OFFSET($C84,-$E$2,0,$E$2+1,1))))</f>
        <v/>
      </c>
      <c r="L84" s="5" t="str">
        <f aca="true">IF(K84="","",IF($J84&lt;$E$2,0,SUMPRODUCT(OFFSET(G$2,0,0,$E$2+1,1),OFFSET($D84,-$E$2,0,$E$2+1,1))))</f>
        <v/>
      </c>
      <c r="M84" s="5" t="str">
        <f aca="true">IF(L84="","",IF($J84&lt;$E$2,0,SUMPRODUCT(OFFSET(H$2,0,0,$E$2+1,1),OFFSET($C84,-$E$2,0,$E$2+1,1))))</f>
        <v/>
      </c>
      <c r="N84" s="5" t="str">
        <f aca="true">IF(M84="","",IF($J84&lt;$E$2,0,SUMPRODUCT(OFFSET(I$2,0,0,$E$2+1,1),OFFSET($D84,-$E$2,0,$E$2+1,1))))</f>
        <v/>
      </c>
      <c r="O84" s="5" t="str">
        <f aca="false">IF(K84="","",K84*'Trading Rule'!$J$6/E$11)</f>
        <v/>
      </c>
      <c r="P84" s="5" t="str">
        <f aca="false">IF(L84="","",L84*'Trading Rule'!$J$7/E$14)</f>
        <v/>
      </c>
      <c r="Q84" s="5" t="str">
        <f aca="false">IF(M84="","",M84*'Trading Rule'!$J$8/E$23)</f>
        <v/>
      </c>
      <c r="R84" s="5" t="str">
        <f aca="false">IF(N84="","",N84*'Trading Rule'!$J$9/E$26)</f>
        <v/>
      </c>
    </row>
    <row r="85" customFormat="false" ht="15.75" hidden="false" customHeight="true" outlineLevel="0" collapsed="false">
      <c r="A85" s="23" t="str">
        <f aca="false">IF(B85="","",(O85+P85+Q85+R85)/C85)</f>
        <v/>
      </c>
      <c r="B85" s="4" t="str">
        <f aca="false">IF('Time Series Inputs'!A85="","",'Time Series Inputs'!A85)</f>
        <v/>
      </c>
      <c r="C85" s="5" t="str">
        <f aca="false">IF('Time Series Inputs'!B85="","",'Time Series Inputs'!B85)</f>
        <v/>
      </c>
      <c r="D85" s="5" t="str">
        <f aca="false">IF('Time Series Inputs'!C85="","",'Time Series Inputs'!C85)</f>
        <v/>
      </c>
      <c r="F85" s="5" t="str">
        <f aca="false">IF(F84&lt;0.9999, F84/$E$5, "")</f>
        <v/>
      </c>
      <c r="G85" s="5" t="str">
        <f aca="false">IF(G84&lt;0.9999, G84/$E$8, "")</f>
        <v/>
      </c>
      <c r="H85" s="5" t="str">
        <f aca="false">IF(H84&lt;0.9999, H84/$E$17, "")</f>
        <v/>
      </c>
      <c r="I85" s="5" t="str">
        <f aca="false">IF(I84&lt;0.9999, I84/$E$20, "")</f>
        <v/>
      </c>
      <c r="J85" s="5" t="str">
        <f aca="false">IF(B85="","",J84+1)</f>
        <v/>
      </c>
      <c r="K85" s="5" t="str">
        <f aca="true">IF(J85="","",IF($J85&lt;$E$2,0,SUMPRODUCT(OFFSET(F$2,0,0,$E$2+1,1),OFFSET($C85,-$E$2,0,$E$2+1,1))))</f>
        <v/>
      </c>
      <c r="L85" s="5" t="str">
        <f aca="true">IF(K85="","",IF($J85&lt;$E$2,0,SUMPRODUCT(OFFSET(G$2,0,0,$E$2+1,1),OFFSET($D85,-$E$2,0,$E$2+1,1))))</f>
        <v/>
      </c>
      <c r="M85" s="5" t="str">
        <f aca="true">IF(L85="","",IF($J85&lt;$E$2,0,SUMPRODUCT(OFFSET(H$2,0,0,$E$2+1,1),OFFSET($C85,-$E$2,0,$E$2+1,1))))</f>
        <v/>
      </c>
      <c r="N85" s="5" t="str">
        <f aca="true">IF(M85="","",IF($J85&lt;$E$2,0,SUMPRODUCT(OFFSET(I$2,0,0,$E$2+1,1),OFFSET($D85,-$E$2,0,$E$2+1,1))))</f>
        <v/>
      </c>
      <c r="O85" s="5" t="str">
        <f aca="false">IF(K85="","",K85*'Trading Rule'!$J$6/E$11)</f>
        <v/>
      </c>
      <c r="P85" s="5" t="str">
        <f aca="false">IF(L85="","",L85*'Trading Rule'!$J$7/E$14)</f>
        <v/>
      </c>
      <c r="Q85" s="5" t="str">
        <f aca="false">IF(M85="","",M85*'Trading Rule'!$J$8/E$23)</f>
        <v/>
      </c>
      <c r="R85" s="5" t="str">
        <f aca="false">IF(N85="","",N85*'Trading Rule'!$J$9/E$26)</f>
        <v/>
      </c>
    </row>
    <row r="86" customFormat="false" ht="15.75" hidden="false" customHeight="true" outlineLevel="0" collapsed="false">
      <c r="A86" s="23" t="str">
        <f aca="false">IF(B86="","",(O86+P86+Q86+R86)/C86)</f>
        <v/>
      </c>
      <c r="B86" s="4" t="str">
        <f aca="false">IF('Time Series Inputs'!A86="","",'Time Series Inputs'!A86)</f>
        <v/>
      </c>
      <c r="C86" s="5" t="str">
        <f aca="false">IF('Time Series Inputs'!B86="","",'Time Series Inputs'!B86)</f>
        <v/>
      </c>
      <c r="D86" s="5" t="str">
        <f aca="false">IF('Time Series Inputs'!C86="","",'Time Series Inputs'!C86)</f>
        <v/>
      </c>
      <c r="F86" s="5" t="str">
        <f aca="false">IF(F85&lt;0.9999, F85/$E$5, "")</f>
        <v/>
      </c>
      <c r="G86" s="5" t="str">
        <f aca="false">IF(G85&lt;0.9999, G85/$E$8, "")</f>
        <v/>
      </c>
      <c r="H86" s="5" t="str">
        <f aca="false">IF(H85&lt;0.9999, H85/$E$17, "")</f>
        <v/>
      </c>
      <c r="I86" s="5" t="str">
        <f aca="false">IF(I85&lt;0.9999, I85/$E$20, "")</f>
        <v/>
      </c>
      <c r="J86" s="5" t="str">
        <f aca="false">IF(B86="","",J85+1)</f>
        <v/>
      </c>
      <c r="K86" s="5" t="str">
        <f aca="true">IF(J86="","",IF($J86&lt;$E$2,0,SUMPRODUCT(OFFSET(F$2,0,0,$E$2+1,1),OFFSET($C86,-$E$2,0,$E$2+1,1))))</f>
        <v/>
      </c>
      <c r="L86" s="5" t="str">
        <f aca="true">IF(K86="","",IF($J86&lt;$E$2,0,SUMPRODUCT(OFFSET(G$2,0,0,$E$2+1,1),OFFSET($D86,-$E$2,0,$E$2+1,1))))</f>
        <v/>
      </c>
      <c r="M86" s="5" t="str">
        <f aca="true">IF(L86="","",IF($J86&lt;$E$2,0,SUMPRODUCT(OFFSET(H$2,0,0,$E$2+1,1),OFFSET($C86,-$E$2,0,$E$2+1,1))))</f>
        <v/>
      </c>
      <c r="N86" s="5" t="str">
        <f aca="true">IF(M86="","",IF($J86&lt;$E$2,0,SUMPRODUCT(OFFSET(I$2,0,0,$E$2+1,1),OFFSET($D86,-$E$2,0,$E$2+1,1))))</f>
        <v/>
      </c>
      <c r="O86" s="5" t="str">
        <f aca="false">IF(K86="","",K86*'Trading Rule'!$J$6/E$11)</f>
        <v/>
      </c>
      <c r="P86" s="5" t="str">
        <f aca="false">IF(L86="","",L86*'Trading Rule'!$J$7/E$14)</f>
        <v/>
      </c>
      <c r="Q86" s="5" t="str">
        <f aca="false">IF(M86="","",M86*'Trading Rule'!$J$8/E$23)</f>
        <v/>
      </c>
      <c r="R86" s="5" t="str">
        <f aca="false">IF(N86="","",N86*'Trading Rule'!$J$9/E$26)</f>
        <v/>
      </c>
    </row>
    <row r="87" customFormat="false" ht="15.75" hidden="false" customHeight="true" outlineLevel="0" collapsed="false">
      <c r="A87" s="23" t="str">
        <f aca="false">IF(B87="","",(O87+P87+Q87+R87)/C87)</f>
        <v/>
      </c>
      <c r="B87" s="4" t="str">
        <f aca="false">IF('Time Series Inputs'!A87="","",'Time Series Inputs'!A87)</f>
        <v/>
      </c>
      <c r="C87" s="5" t="str">
        <f aca="false">IF('Time Series Inputs'!B87="","",'Time Series Inputs'!B87)</f>
        <v/>
      </c>
      <c r="D87" s="5" t="str">
        <f aca="false">IF('Time Series Inputs'!C87="","",'Time Series Inputs'!C87)</f>
        <v/>
      </c>
      <c r="F87" s="5" t="str">
        <f aca="false">IF(F86&lt;0.9999, F86/$E$5, "")</f>
        <v/>
      </c>
      <c r="G87" s="5" t="str">
        <f aca="false">IF(G86&lt;0.9999, G86/$E$8, "")</f>
        <v/>
      </c>
      <c r="H87" s="5" t="str">
        <f aca="false">IF(H86&lt;0.9999, H86/$E$17, "")</f>
        <v/>
      </c>
      <c r="I87" s="5" t="str">
        <f aca="false">IF(I86&lt;0.9999, I86/$E$20, "")</f>
        <v/>
      </c>
      <c r="J87" s="5" t="str">
        <f aca="false">IF(B87="","",J86+1)</f>
        <v/>
      </c>
      <c r="K87" s="5" t="str">
        <f aca="true">IF(J87="","",IF($J87&lt;$E$2,0,SUMPRODUCT(OFFSET(F$2,0,0,$E$2+1,1),OFFSET($C87,-$E$2,0,$E$2+1,1))))</f>
        <v/>
      </c>
      <c r="L87" s="5" t="str">
        <f aca="true">IF(K87="","",IF($J87&lt;$E$2,0,SUMPRODUCT(OFFSET(G$2,0,0,$E$2+1,1),OFFSET($D87,-$E$2,0,$E$2+1,1))))</f>
        <v/>
      </c>
      <c r="M87" s="5" t="str">
        <f aca="true">IF(L87="","",IF($J87&lt;$E$2,0,SUMPRODUCT(OFFSET(H$2,0,0,$E$2+1,1),OFFSET($C87,-$E$2,0,$E$2+1,1))))</f>
        <v/>
      </c>
      <c r="N87" s="5" t="str">
        <f aca="true">IF(M87="","",IF($J87&lt;$E$2,0,SUMPRODUCT(OFFSET(I$2,0,0,$E$2+1,1),OFFSET($D87,-$E$2,0,$E$2+1,1))))</f>
        <v/>
      </c>
      <c r="O87" s="5" t="str">
        <f aca="false">IF(K87="","",K87*'Trading Rule'!$J$6/E$11)</f>
        <v/>
      </c>
      <c r="P87" s="5" t="str">
        <f aca="false">IF(L87="","",L87*'Trading Rule'!$J$7/E$14)</f>
        <v/>
      </c>
      <c r="Q87" s="5" t="str">
        <f aca="false">IF(M87="","",M87*'Trading Rule'!$J$8/E$23)</f>
        <v/>
      </c>
      <c r="R87" s="5" t="str">
        <f aca="false">IF(N87="","",N87*'Trading Rule'!$J$9/E$26)</f>
        <v/>
      </c>
    </row>
    <row r="88" customFormat="false" ht="15.75" hidden="false" customHeight="true" outlineLevel="0" collapsed="false">
      <c r="A88" s="23" t="str">
        <f aca="false">IF(B88="","",(O88+P88+Q88+R88)/C88)</f>
        <v/>
      </c>
      <c r="B88" s="4" t="str">
        <f aca="false">IF('Time Series Inputs'!A88="","",'Time Series Inputs'!A88)</f>
        <v/>
      </c>
      <c r="C88" s="5" t="str">
        <f aca="false">IF('Time Series Inputs'!B88="","",'Time Series Inputs'!B88)</f>
        <v/>
      </c>
      <c r="D88" s="5" t="str">
        <f aca="false">IF('Time Series Inputs'!C88="","",'Time Series Inputs'!C88)</f>
        <v/>
      </c>
      <c r="F88" s="5" t="str">
        <f aca="false">IF(F87&lt;0.9999, F87/$E$5, "")</f>
        <v/>
      </c>
      <c r="G88" s="5" t="str">
        <f aca="false">IF(G87&lt;0.9999, G87/$E$8, "")</f>
        <v/>
      </c>
      <c r="H88" s="5" t="str">
        <f aca="false">IF(H87&lt;0.9999, H87/$E$17, "")</f>
        <v/>
      </c>
      <c r="I88" s="5" t="str">
        <f aca="false">IF(I87&lt;0.9999, I87/$E$20, "")</f>
        <v/>
      </c>
      <c r="J88" s="5" t="str">
        <f aca="false">IF(B88="","",J87+1)</f>
        <v/>
      </c>
      <c r="K88" s="5" t="str">
        <f aca="true">IF(J88="","",IF($J88&lt;$E$2,0,SUMPRODUCT(OFFSET(F$2,0,0,$E$2+1,1),OFFSET($C88,-$E$2,0,$E$2+1,1))))</f>
        <v/>
      </c>
      <c r="L88" s="5" t="str">
        <f aca="true">IF(K88="","",IF($J88&lt;$E$2,0,SUMPRODUCT(OFFSET(G$2,0,0,$E$2+1,1),OFFSET($D88,-$E$2,0,$E$2+1,1))))</f>
        <v/>
      </c>
      <c r="M88" s="5" t="str">
        <f aca="true">IF(L88="","",IF($J88&lt;$E$2,0,SUMPRODUCT(OFFSET(H$2,0,0,$E$2+1,1),OFFSET($C88,-$E$2,0,$E$2+1,1))))</f>
        <v/>
      </c>
      <c r="N88" s="5" t="str">
        <f aca="true">IF(M88="","",IF($J88&lt;$E$2,0,SUMPRODUCT(OFFSET(I$2,0,0,$E$2+1,1),OFFSET($D88,-$E$2,0,$E$2+1,1))))</f>
        <v/>
      </c>
      <c r="O88" s="5" t="str">
        <f aca="false">IF(K88="","",K88*'Trading Rule'!$J$6/E$11)</f>
        <v/>
      </c>
      <c r="P88" s="5" t="str">
        <f aca="false">IF(L88="","",L88*'Trading Rule'!$J$7/E$14)</f>
        <v/>
      </c>
      <c r="Q88" s="5" t="str">
        <f aca="false">IF(M88="","",M88*'Trading Rule'!$J$8/E$23)</f>
        <v/>
      </c>
      <c r="R88" s="5" t="str">
        <f aca="false">IF(N88="","",N88*'Trading Rule'!$J$9/E$26)</f>
        <v/>
      </c>
    </row>
    <row r="89" customFormat="false" ht="15.75" hidden="false" customHeight="true" outlineLevel="0" collapsed="false">
      <c r="A89" s="23" t="str">
        <f aca="false">IF(B89="","",(O89+P89+Q89+R89)/C89)</f>
        <v/>
      </c>
      <c r="B89" s="4" t="str">
        <f aca="false">IF('Time Series Inputs'!A89="","",'Time Series Inputs'!A89)</f>
        <v/>
      </c>
      <c r="C89" s="5" t="str">
        <f aca="false">IF('Time Series Inputs'!B89="","",'Time Series Inputs'!B89)</f>
        <v/>
      </c>
      <c r="D89" s="5" t="str">
        <f aca="false">IF('Time Series Inputs'!C89="","",'Time Series Inputs'!C89)</f>
        <v/>
      </c>
      <c r="F89" s="5" t="str">
        <f aca="false">IF(F88&lt;0.9999, F88/$E$5, "")</f>
        <v/>
      </c>
      <c r="G89" s="5" t="str">
        <f aca="false">IF(G88&lt;0.9999, G88/$E$8, "")</f>
        <v/>
      </c>
      <c r="H89" s="5" t="str">
        <f aca="false">IF(H88&lt;0.9999, H88/$E$17, "")</f>
        <v/>
      </c>
      <c r="I89" s="5" t="str">
        <f aca="false">IF(I88&lt;0.9999, I88/$E$20, "")</f>
        <v/>
      </c>
      <c r="J89" s="5" t="str">
        <f aca="false">IF(B89="","",J88+1)</f>
        <v/>
      </c>
      <c r="K89" s="5" t="str">
        <f aca="true">IF(J89="","",IF($J89&lt;$E$2,0,SUMPRODUCT(OFFSET(F$2,0,0,$E$2+1,1),OFFSET($C89,-$E$2,0,$E$2+1,1))))</f>
        <v/>
      </c>
      <c r="L89" s="5" t="str">
        <f aca="true">IF(K89="","",IF($J89&lt;$E$2,0,SUMPRODUCT(OFFSET(G$2,0,0,$E$2+1,1),OFFSET($D89,-$E$2,0,$E$2+1,1))))</f>
        <v/>
      </c>
      <c r="M89" s="5" t="str">
        <f aca="true">IF(L89="","",IF($J89&lt;$E$2,0,SUMPRODUCT(OFFSET(H$2,0,0,$E$2+1,1),OFFSET($C89,-$E$2,0,$E$2+1,1))))</f>
        <v/>
      </c>
      <c r="N89" s="5" t="str">
        <f aca="true">IF(M89="","",IF($J89&lt;$E$2,0,SUMPRODUCT(OFFSET(I$2,0,0,$E$2+1,1),OFFSET($D89,-$E$2,0,$E$2+1,1))))</f>
        <v/>
      </c>
      <c r="O89" s="5" t="str">
        <f aca="false">IF(K89="","",K89*'Trading Rule'!$J$6/E$11)</f>
        <v/>
      </c>
      <c r="P89" s="5" t="str">
        <f aca="false">IF(L89="","",L89*'Trading Rule'!$J$7/E$14)</f>
        <v/>
      </c>
      <c r="Q89" s="5" t="str">
        <f aca="false">IF(M89="","",M89*'Trading Rule'!$J$8/E$23)</f>
        <v/>
      </c>
      <c r="R89" s="5" t="str">
        <f aca="false">IF(N89="","",N89*'Trading Rule'!$J$9/E$26)</f>
        <v/>
      </c>
    </row>
    <row r="90" customFormat="false" ht="15.75" hidden="false" customHeight="true" outlineLevel="0" collapsed="false">
      <c r="A90" s="23" t="str">
        <f aca="false">IF(B90="","",(O90+P90+Q90+R90)/C90)</f>
        <v/>
      </c>
      <c r="B90" s="4" t="str">
        <f aca="false">IF('Time Series Inputs'!A90="","",'Time Series Inputs'!A90)</f>
        <v/>
      </c>
      <c r="C90" s="5" t="str">
        <f aca="false">IF('Time Series Inputs'!B90="","",'Time Series Inputs'!B90)</f>
        <v/>
      </c>
      <c r="D90" s="5" t="str">
        <f aca="false">IF('Time Series Inputs'!C90="","",'Time Series Inputs'!C90)</f>
        <v/>
      </c>
      <c r="F90" s="5" t="str">
        <f aca="false">IF(F89&lt;0.9999, F89/$E$5, "")</f>
        <v/>
      </c>
      <c r="G90" s="5" t="str">
        <f aca="false">IF(G89&lt;0.9999, G89/$E$8, "")</f>
        <v/>
      </c>
      <c r="H90" s="5" t="str">
        <f aca="false">IF(H89&lt;0.9999, H89/$E$17, "")</f>
        <v/>
      </c>
      <c r="I90" s="5" t="str">
        <f aca="false">IF(I89&lt;0.9999, I89/$E$20, "")</f>
        <v/>
      </c>
      <c r="J90" s="5" t="str">
        <f aca="false">IF(B90="","",J89+1)</f>
        <v/>
      </c>
      <c r="K90" s="5" t="str">
        <f aca="true">IF(J90="","",IF($J90&lt;$E$2,0,SUMPRODUCT(OFFSET(F$2,0,0,$E$2+1,1),OFFSET($C90,-$E$2,0,$E$2+1,1))))</f>
        <v/>
      </c>
      <c r="L90" s="5" t="str">
        <f aca="true">IF(K90="","",IF($J90&lt;$E$2,0,SUMPRODUCT(OFFSET(G$2,0,0,$E$2+1,1),OFFSET($D90,-$E$2,0,$E$2+1,1))))</f>
        <v/>
      </c>
      <c r="M90" s="5" t="str">
        <f aca="true">IF(L90="","",IF($J90&lt;$E$2,0,SUMPRODUCT(OFFSET(H$2,0,0,$E$2+1,1),OFFSET($C90,-$E$2,0,$E$2+1,1))))</f>
        <v/>
      </c>
      <c r="N90" s="5" t="str">
        <f aca="true">IF(M90="","",IF($J90&lt;$E$2,0,SUMPRODUCT(OFFSET(I$2,0,0,$E$2+1,1),OFFSET($D90,-$E$2,0,$E$2+1,1))))</f>
        <v/>
      </c>
      <c r="O90" s="5" t="str">
        <f aca="false">IF(K90="","",K90*'Trading Rule'!$J$6/E$11)</f>
        <v/>
      </c>
      <c r="P90" s="5" t="str">
        <f aca="false">IF(L90="","",L90*'Trading Rule'!$J$7/E$14)</f>
        <v/>
      </c>
      <c r="Q90" s="5" t="str">
        <f aca="false">IF(M90="","",M90*'Trading Rule'!$J$8/E$23)</f>
        <v/>
      </c>
      <c r="R90" s="5" t="str">
        <f aca="false">IF(N90="","",N90*'Trading Rule'!$J$9/E$26)</f>
        <v/>
      </c>
    </row>
    <row r="91" customFormat="false" ht="15.75" hidden="false" customHeight="true" outlineLevel="0" collapsed="false">
      <c r="A91" s="23" t="str">
        <f aca="false">IF(B91="","",(O91+P91+Q91+R91)/C91)</f>
        <v/>
      </c>
      <c r="B91" s="4" t="str">
        <f aca="false">IF('Time Series Inputs'!A91="","",'Time Series Inputs'!A91)</f>
        <v/>
      </c>
      <c r="C91" s="5" t="str">
        <f aca="false">IF('Time Series Inputs'!B91="","",'Time Series Inputs'!B91)</f>
        <v/>
      </c>
      <c r="D91" s="5" t="str">
        <f aca="false">IF('Time Series Inputs'!C91="","",'Time Series Inputs'!C91)</f>
        <v/>
      </c>
      <c r="F91" s="5" t="str">
        <f aca="false">IF(F90&lt;0.9999, F90/$E$5, "")</f>
        <v/>
      </c>
      <c r="G91" s="5" t="str">
        <f aca="false">IF(G90&lt;0.9999, G90/$E$8, "")</f>
        <v/>
      </c>
      <c r="H91" s="5" t="str">
        <f aca="false">IF(H90&lt;0.9999, H90/$E$17, "")</f>
        <v/>
      </c>
      <c r="I91" s="5" t="str">
        <f aca="false">IF(I90&lt;0.9999, I90/$E$20, "")</f>
        <v/>
      </c>
      <c r="J91" s="5" t="str">
        <f aca="false">IF(B91="","",J90+1)</f>
        <v/>
      </c>
      <c r="K91" s="5" t="str">
        <f aca="true">IF(J91="","",IF($J91&lt;$E$2,0,SUMPRODUCT(OFFSET(F$2,0,0,$E$2+1,1),OFFSET($C91,-$E$2,0,$E$2+1,1))))</f>
        <v/>
      </c>
      <c r="L91" s="5" t="str">
        <f aca="true">IF(K91="","",IF($J91&lt;$E$2,0,SUMPRODUCT(OFFSET(G$2,0,0,$E$2+1,1),OFFSET($D91,-$E$2,0,$E$2+1,1))))</f>
        <v/>
      </c>
      <c r="M91" s="5" t="str">
        <f aca="true">IF(L91="","",IF($J91&lt;$E$2,0,SUMPRODUCT(OFFSET(H$2,0,0,$E$2+1,1),OFFSET($C91,-$E$2,0,$E$2+1,1))))</f>
        <v/>
      </c>
      <c r="N91" s="5" t="str">
        <f aca="true">IF(M91="","",IF($J91&lt;$E$2,0,SUMPRODUCT(OFFSET(I$2,0,0,$E$2+1,1),OFFSET($D91,-$E$2,0,$E$2+1,1))))</f>
        <v/>
      </c>
      <c r="O91" s="5" t="str">
        <f aca="false">IF(K91="","",K91*'Trading Rule'!$J$6/E$11)</f>
        <v/>
      </c>
      <c r="P91" s="5" t="str">
        <f aca="false">IF(L91="","",L91*'Trading Rule'!$J$7/E$14)</f>
        <v/>
      </c>
      <c r="Q91" s="5" t="str">
        <f aca="false">IF(M91="","",M91*'Trading Rule'!$J$8/E$23)</f>
        <v/>
      </c>
      <c r="R91" s="5" t="str">
        <f aca="false">IF(N91="","",N91*'Trading Rule'!$J$9/E$26)</f>
        <v/>
      </c>
    </row>
    <row r="92" customFormat="false" ht="15.75" hidden="false" customHeight="true" outlineLevel="0" collapsed="false">
      <c r="A92" s="23" t="str">
        <f aca="false">IF(B92="","",(O92+P92+Q92+R92)/C92)</f>
        <v/>
      </c>
      <c r="B92" s="4" t="str">
        <f aca="false">IF('Time Series Inputs'!A92="","",'Time Series Inputs'!A92)</f>
        <v/>
      </c>
      <c r="C92" s="5" t="str">
        <f aca="false">IF('Time Series Inputs'!B92="","",'Time Series Inputs'!B92)</f>
        <v/>
      </c>
      <c r="D92" s="5" t="str">
        <f aca="false">IF('Time Series Inputs'!C92="","",'Time Series Inputs'!C92)</f>
        <v/>
      </c>
      <c r="F92" s="5" t="str">
        <f aca="false">IF(F91&lt;0.9999, F91/$E$5, "")</f>
        <v/>
      </c>
      <c r="G92" s="5" t="str">
        <f aca="false">IF(G91&lt;0.9999, G91/$E$8, "")</f>
        <v/>
      </c>
      <c r="H92" s="5" t="str">
        <f aca="false">IF(H91&lt;0.9999, H91/$E$17, "")</f>
        <v/>
      </c>
      <c r="I92" s="5" t="str">
        <f aca="false">IF(I91&lt;0.9999, I91/$E$20, "")</f>
        <v/>
      </c>
      <c r="J92" s="5" t="str">
        <f aca="false">IF(B92="","",J91+1)</f>
        <v/>
      </c>
      <c r="K92" s="5" t="str">
        <f aca="true">IF(J92="","",IF($J92&lt;$E$2,0,SUMPRODUCT(OFFSET(F$2,0,0,$E$2+1,1),OFFSET($C92,-$E$2,0,$E$2+1,1))))</f>
        <v/>
      </c>
      <c r="L92" s="5" t="str">
        <f aca="true">IF(K92="","",IF($J92&lt;$E$2,0,SUMPRODUCT(OFFSET(G$2,0,0,$E$2+1,1),OFFSET($D92,-$E$2,0,$E$2+1,1))))</f>
        <v/>
      </c>
      <c r="M92" s="5" t="str">
        <f aca="true">IF(L92="","",IF($J92&lt;$E$2,0,SUMPRODUCT(OFFSET(H$2,0,0,$E$2+1,1),OFFSET($C92,-$E$2,0,$E$2+1,1))))</f>
        <v/>
      </c>
      <c r="N92" s="5" t="str">
        <f aca="true">IF(M92="","",IF($J92&lt;$E$2,0,SUMPRODUCT(OFFSET(I$2,0,0,$E$2+1,1),OFFSET($D92,-$E$2,0,$E$2+1,1))))</f>
        <v/>
      </c>
      <c r="O92" s="5" t="str">
        <f aca="false">IF(K92="","",K92*'Trading Rule'!$J$6/E$11)</f>
        <v/>
      </c>
      <c r="P92" s="5" t="str">
        <f aca="false">IF(L92="","",L92*'Trading Rule'!$J$7/E$14)</f>
        <v/>
      </c>
      <c r="Q92" s="5" t="str">
        <f aca="false">IF(M92="","",M92*'Trading Rule'!$J$8/E$23)</f>
        <v/>
      </c>
      <c r="R92" s="5" t="str">
        <f aca="false">IF(N92="","",N92*'Trading Rule'!$J$9/E$26)</f>
        <v/>
      </c>
    </row>
    <row r="93" customFormat="false" ht="15.75" hidden="false" customHeight="true" outlineLevel="0" collapsed="false">
      <c r="A93" s="23" t="str">
        <f aca="false">IF(B93="","",(O93+P93+Q93+R93)/C93)</f>
        <v/>
      </c>
      <c r="B93" s="4" t="str">
        <f aca="false">IF('Time Series Inputs'!A93="","",'Time Series Inputs'!A93)</f>
        <v/>
      </c>
      <c r="C93" s="5" t="str">
        <f aca="false">IF('Time Series Inputs'!B93="","",'Time Series Inputs'!B93)</f>
        <v/>
      </c>
      <c r="D93" s="5" t="str">
        <f aca="false">IF('Time Series Inputs'!C93="","",'Time Series Inputs'!C93)</f>
        <v/>
      </c>
      <c r="F93" s="5" t="str">
        <f aca="false">IF(F92&lt;0.9999, F92/$E$5, "")</f>
        <v/>
      </c>
      <c r="G93" s="5" t="str">
        <f aca="false">IF(G92&lt;0.9999, G92/$E$8, "")</f>
        <v/>
      </c>
      <c r="H93" s="5" t="str">
        <f aca="false">IF(H92&lt;0.9999, H92/$E$17, "")</f>
        <v/>
      </c>
      <c r="I93" s="5" t="str">
        <f aca="false">IF(I92&lt;0.9999, I92/$E$20, "")</f>
        <v/>
      </c>
      <c r="J93" s="5" t="str">
        <f aca="false">IF(B93="","",J92+1)</f>
        <v/>
      </c>
      <c r="K93" s="5" t="str">
        <f aca="true">IF(J93="","",IF($J93&lt;$E$2,0,SUMPRODUCT(OFFSET(F$2,0,0,$E$2+1,1),OFFSET($C93,-$E$2,0,$E$2+1,1))))</f>
        <v/>
      </c>
      <c r="L93" s="5" t="str">
        <f aca="true">IF(K93="","",IF($J93&lt;$E$2,0,SUMPRODUCT(OFFSET(G$2,0,0,$E$2+1,1),OFFSET($D93,-$E$2,0,$E$2+1,1))))</f>
        <v/>
      </c>
      <c r="M93" s="5" t="str">
        <f aca="true">IF(L93="","",IF($J93&lt;$E$2,0,SUMPRODUCT(OFFSET(H$2,0,0,$E$2+1,1),OFFSET($C93,-$E$2,0,$E$2+1,1))))</f>
        <v/>
      </c>
      <c r="N93" s="5" t="str">
        <f aca="true">IF(M93="","",IF($J93&lt;$E$2,0,SUMPRODUCT(OFFSET(I$2,0,0,$E$2+1,1),OFFSET($D93,-$E$2,0,$E$2+1,1))))</f>
        <v/>
      </c>
      <c r="O93" s="5" t="str">
        <f aca="false">IF(K93="","",K93*'Trading Rule'!$J$6/E$11)</f>
        <v/>
      </c>
      <c r="P93" s="5" t="str">
        <f aca="false">IF(L93="","",L93*'Trading Rule'!$J$7/E$14)</f>
        <v/>
      </c>
      <c r="Q93" s="5" t="str">
        <f aca="false">IF(M93="","",M93*'Trading Rule'!$J$8/E$23)</f>
        <v/>
      </c>
      <c r="R93" s="5" t="str">
        <f aca="false">IF(N93="","",N93*'Trading Rule'!$J$9/E$26)</f>
        <v/>
      </c>
    </row>
    <row r="94" customFormat="false" ht="15.75" hidden="false" customHeight="true" outlineLevel="0" collapsed="false">
      <c r="A94" s="23" t="str">
        <f aca="false">IF(B94="","",(O94+P94+Q94+R94)/C94)</f>
        <v/>
      </c>
      <c r="B94" s="4" t="str">
        <f aca="false">IF('Time Series Inputs'!A94="","",'Time Series Inputs'!A94)</f>
        <v/>
      </c>
      <c r="C94" s="5" t="str">
        <f aca="false">IF('Time Series Inputs'!B94="","",'Time Series Inputs'!B94)</f>
        <v/>
      </c>
      <c r="D94" s="5" t="str">
        <f aca="false">IF('Time Series Inputs'!C94="","",'Time Series Inputs'!C94)</f>
        <v/>
      </c>
      <c r="F94" s="5" t="str">
        <f aca="false">IF(F93&lt;0.9999, F93/$E$5, "")</f>
        <v/>
      </c>
      <c r="G94" s="5" t="str">
        <f aca="false">IF(G93&lt;0.9999, G93/$E$8, "")</f>
        <v/>
      </c>
      <c r="H94" s="5" t="str">
        <f aca="false">IF(H93&lt;0.9999, H93/$E$17, "")</f>
        <v/>
      </c>
      <c r="I94" s="5" t="str">
        <f aca="false">IF(I93&lt;0.9999, I93/$E$20, "")</f>
        <v/>
      </c>
      <c r="J94" s="5" t="str">
        <f aca="false">IF(B94="","",J93+1)</f>
        <v/>
      </c>
      <c r="K94" s="5" t="str">
        <f aca="true">IF(J94="","",IF($J94&lt;$E$2,0,SUMPRODUCT(OFFSET(F$2,0,0,$E$2+1,1),OFFSET($C94,-$E$2,0,$E$2+1,1))))</f>
        <v/>
      </c>
      <c r="L94" s="5" t="str">
        <f aca="true">IF(K94="","",IF($J94&lt;$E$2,0,SUMPRODUCT(OFFSET(G$2,0,0,$E$2+1,1),OFFSET($D94,-$E$2,0,$E$2+1,1))))</f>
        <v/>
      </c>
      <c r="M94" s="5" t="str">
        <f aca="true">IF(L94="","",IF($J94&lt;$E$2,0,SUMPRODUCT(OFFSET(H$2,0,0,$E$2+1,1),OFFSET($C94,-$E$2,0,$E$2+1,1))))</f>
        <v/>
      </c>
      <c r="N94" s="5" t="str">
        <f aca="true">IF(M94="","",IF($J94&lt;$E$2,0,SUMPRODUCT(OFFSET(I$2,0,0,$E$2+1,1),OFFSET($D94,-$E$2,0,$E$2+1,1))))</f>
        <v/>
      </c>
      <c r="O94" s="5" t="str">
        <f aca="false">IF(K94="","",K94*'Trading Rule'!$J$6/E$11)</f>
        <v/>
      </c>
      <c r="P94" s="5" t="str">
        <f aca="false">IF(L94="","",L94*'Trading Rule'!$J$7/E$14)</f>
        <v/>
      </c>
      <c r="Q94" s="5" t="str">
        <f aca="false">IF(M94="","",M94*'Trading Rule'!$J$8/E$23)</f>
        <v/>
      </c>
      <c r="R94" s="5" t="str">
        <f aca="false">IF(N94="","",N94*'Trading Rule'!$J$9/E$26)</f>
        <v/>
      </c>
    </row>
    <row r="95" customFormat="false" ht="15.75" hidden="false" customHeight="true" outlineLevel="0" collapsed="false">
      <c r="A95" s="23" t="str">
        <f aca="false">IF(B95="","",(O95+P95+Q95+R95)/C95)</f>
        <v/>
      </c>
      <c r="B95" s="4" t="str">
        <f aca="false">IF('Time Series Inputs'!A95="","",'Time Series Inputs'!A95)</f>
        <v/>
      </c>
      <c r="C95" s="5" t="str">
        <f aca="false">IF('Time Series Inputs'!B95="","",'Time Series Inputs'!B95)</f>
        <v/>
      </c>
      <c r="D95" s="5" t="str">
        <f aca="false">IF('Time Series Inputs'!C95="","",'Time Series Inputs'!C95)</f>
        <v/>
      </c>
      <c r="F95" s="5" t="str">
        <f aca="false">IF(F94&lt;0.9999, F94/$E$5, "")</f>
        <v/>
      </c>
      <c r="G95" s="5" t="str">
        <f aca="false">IF(G94&lt;0.9999, G94/$E$8, "")</f>
        <v/>
      </c>
      <c r="H95" s="5" t="str">
        <f aca="false">IF(H94&lt;0.9999, H94/$E$17, "")</f>
        <v/>
      </c>
      <c r="I95" s="5" t="str">
        <f aca="false">IF(I94&lt;0.9999, I94/$E$20, "")</f>
        <v/>
      </c>
      <c r="J95" s="5" t="str">
        <f aca="false">IF(B95="","",J94+1)</f>
        <v/>
      </c>
      <c r="K95" s="5" t="str">
        <f aca="true">IF(J95="","",IF($J95&lt;$E$2,0,SUMPRODUCT(OFFSET(F$2,0,0,$E$2+1,1),OFFSET($C95,-$E$2,0,$E$2+1,1))))</f>
        <v/>
      </c>
      <c r="L95" s="5" t="str">
        <f aca="true">IF(K95="","",IF($J95&lt;$E$2,0,SUMPRODUCT(OFFSET(G$2,0,0,$E$2+1,1),OFFSET($D95,-$E$2,0,$E$2+1,1))))</f>
        <v/>
      </c>
      <c r="M95" s="5" t="str">
        <f aca="true">IF(L95="","",IF($J95&lt;$E$2,0,SUMPRODUCT(OFFSET(H$2,0,0,$E$2+1,1),OFFSET($C95,-$E$2,0,$E$2+1,1))))</f>
        <v/>
      </c>
      <c r="N95" s="5" t="str">
        <f aca="true">IF(M95="","",IF($J95&lt;$E$2,0,SUMPRODUCT(OFFSET(I$2,0,0,$E$2+1,1),OFFSET($D95,-$E$2,0,$E$2+1,1))))</f>
        <v/>
      </c>
      <c r="O95" s="5" t="str">
        <f aca="false">IF(K95="","",K95*'Trading Rule'!$J$6/E$11)</f>
        <v/>
      </c>
      <c r="P95" s="5" t="str">
        <f aca="false">IF(L95="","",L95*'Trading Rule'!$J$7/E$14)</f>
        <v/>
      </c>
      <c r="Q95" s="5" t="str">
        <f aca="false">IF(M95="","",M95*'Trading Rule'!$J$8/E$23)</f>
        <v/>
      </c>
      <c r="R95" s="5" t="str">
        <f aca="false">IF(N95="","",N95*'Trading Rule'!$J$9/E$26)</f>
        <v/>
      </c>
    </row>
    <row r="96" customFormat="false" ht="15.75" hidden="false" customHeight="true" outlineLevel="0" collapsed="false">
      <c r="A96" s="23" t="str">
        <f aca="false">IF(B96="","",(O96+P96+Q96+R96)/C96)</f>
        <v/>
      </c>
      <c r="B96" s="4" t="str">
        <f aca="false">IF('Time Series Inputs'!A96="","",'Time Series Inputs'!A96)</f>
        <v/>
      </c>
      <c r="C96" s="5" t="str">
        <f aca="false">IF('Time Series Inputs'!B96="","",'Time Series Inputs'!B96)</f>
        <v/>
      </c>
      <c r="D96" s="5" t="str">
        <f aca="false">IF('Time Series Inputs'!C96="","",'Time Series Inputs'!C96)</f>
        <v/>
      </c>
      <c r="F96" s="5" t="str">
        <f aca="false">IF(F95&lt;0.9999, F95/$E$5, "")</f>
        <v/>
      </c>
      <c r="G96" s="5" t="str">
        <f aca="false">IF(G95&lt;0.9999, G95/$E$8, "")</f>
        <v/>
      </c>
      <c r="H96" s="5" t="str">
        <f aca="false">IF(H95&lt;0.9999, H95/$E$17, "")</f>
        <v/>
      </c>
      <c r="I96" s="5" t="str">
        <f aca="false">IF(I95&lt;0.9999, I95/$E$20, "")</f>
        <v/>
      </c>
      <c r="J96" s="5" t="str">
        <f aca="false">IF(B96="","",J95+1)</f>
        <v/>
      </c>
      <c r="K96" s="5" t="str">
        <f aca="true">IF(J96="","",IF($J96&lt;$E$2,0,SUMPRODUCT(OFFSET(F$2,0,0,$E$2+1,1),OFFSET($C96,-$E$2,0,$E$2+1,1))))</f>
        <v/>
      </c>
      <c r="L96" s="5" t="str">
        <f aca="true">IF(K96="","",IF($J96&lt;$E$2,0,SUMPRODUCT(OFFSET(G$2,0,0,$E$2+1,1),OFFSET($D96,-$E$2,0,$E$2+1,1))))</f>
        <v/>
      </c>
      <c r="M96" s="5" t="str">
        <f aca="true">IF(L96="","",IF($J96&lt;$E$2,0,SUMPRODUCT(OFFSET(H$2,0,0,$E$2+1,1),OFFSET($C96,-$E$2,0,$E$2+1,1))))</f>
        <v/>
      </c>
      <c r="N96" s="5" t="str">
        <f aca="true">IF(M96="","",IF($J96&lt;$E$2,0,SUMPRODUCT(OFFSET(I$2,0,0,$E$2+1,1),OFFSET($D96,-$E$2,0,$E$2+1,1))))</f>
        <v/>
      </c>
      <c r="O96" s="5" t="str">
        <f aca="false">IF(K96="","",K96*'Trading Rule'!$J$6/E$11)</f>
        <v/>
      </c>
      <c r="P96" s="5" t="str">
        <f aca="false">IF(L96="","",L96*'Trading Rule'!$J$7/E$14)</f>
        <v/>
      </c>
      <c r="Q96" s="5" t="str">
        <f aca="false">IF(M96="","",M96*'Trading Rule'!$J$8/E$23)</f>
        <v/>
      </c>
      <c r="R96" s="5" t="str">
        <f aca="false">IF(N96="","",N96*'Trading Rule'!$J$9/E$26)</f>
        <v/>
      </c>
    </row>
    <row r="97" customFormat="false" ht="15.75" hidden="false" customHeight="true" outlineLevel="0" collapsed="false">
      <c r="A97" s="23" t="str">
        <f aca="false">IF(B97="","",(O97+P97+Q97+R97)/C97)</f>
        <v/>
      </c>
      <c r="B97" s="4" t="str">
        <f aca="false">IF('Time Series Inputs'!A97="","",'Time Series Inputs'!A97)</f>
        <v/>
      </c>
      <c r="C97" s="5" t="str">
        <f aca="false">IF('Time Series Inputs'!B97="","",'Time Series Inputs'!B97)</f>
        <v/>
      </c>
      <c r="D97" s="5" t="str">
        <f aca="false">IF('Time Series Inputs'!C97="","",'Time Series Inputs'!C97)</f>
        <v/>
      </c>
      <c r="F97" s="5" t="str">
        <f aca="false">IF(F96&lt;0.9999, F96/$E$5, "")</f>
        <v/>
      </c>
      <c r="G97" s="5" t="str">
        <f aca="false">IF(G96&lt;0.9999, G96/$E$8, "")</f>
        <v/>
      </c>
      <c r="H97" s="5" t="str">
        <f aca="false">IF(H96&lt;0.9999, H96/$E$17, "")</f>
        <v/>
      </c>
      <c r="I97" s="5" t="str">
        <f aca="false">IF(I96&lt;0.9999, I96/$E$20, "")</f>
        <v/>
      </c>
      <c r="J97" s="5" t="str">
        <f aca="false">IF(B97="","",J96+1)</f>
        <v/>
      </c>
      <c r="K97" s="5" t="str">
        <f aca="true">IF(J97="","",IF($J97&lt;$E$2,0,SUMPRODUCT(OFFSET(F$2,0,0,$E$2+1,1),OFFSET($C97,-$E$2,0,$E$2+1,1))))</f>
        <v/>
      </c>
      <c r="L97" s="5" t="str">
        <f aca="true">IF(K97="","",IF($J97&lt;$E$2,0,SUMPRODUCT(OFFSET(G$2,0,0,$E$2+1,1),OFFSET($D97,-$E$2,0,$E$2+1,1))))</f>
        <v/>
      </c>
      <c r="M97" s="5" t="str">
        <f aca="true">IF(L97="","",IF($J97&lt;$E$2,0,SUMPRODUCT(OFFSET(H$2,0,0,$E$2+1,1),OFFSET($C97,-$E$2,0,$E$2+1,1))))</f>
        <v/>
      </c>
      <c r="N97" s="5" t="str">
        <f aca="true">IF(M97="","",IF($J97&lt;$E$2,0,SUMPRODUCT(OFFSET(I$2,0,0,$E$2+1,1),OFFSET($D97,-$E$2,0,$E$2+1,1))))</f>
        <v/>
      </c>
      <c r="O97" s="5" t="str">
        <f aca="false">IF(K97="","",K97*'Trading Rule'!$J$6/E$11)</f>
        <v/>
      </c>
      <c r="P97" s="5" t="str">
        <f aca="false">IF(L97="","",L97*'Trading Rule'!$J$7/E$14)</f>
        <v/>
      </c>
      <c r="Q97" s="5" t="str">
        <f aca="false">IF(M97="","",M97*'Trading Rule'!$J$8/E$23)</f>
        <v/>
      </c>
      <c r="R97" s="5" t="str">
        <f aca="false">IF(N97="","",N97*'Trading Rule'!$J$9/E$26)</f>
        <v/>
      </c>
    </row>
    <row r="98" customFormat="false" ht="15.75" hidden="false" customHeight="true" outlineLevel="0" collapsed="false">
      <c r="A98" s="23" t="str">
        <f aca="false">IF(B98="","",(O98+P98+Q98+R98)/C98)</f>
        <v/>
      </c>
      <c r="B98" s="4" t="str">
        <f aca="false">IF('Time Series Inputs'!A98="","",'Time Series Inputs'!A98)</f>
        <v/>
      </c>
      <c r="C98" s="5" t="str">
        <f aca="false">IF('Time Series Inputs'!B98="","",'Time Series Inputs'!B98)</f>
        <v/>
      </c>
      <c r="D98" s="5" t="str">
        <f aca="false">IF('Time Series Inputs'!C98="","",'Time Series Inputs'!C98)</f>
        <v/>
      </c>
      <c r="F98" s="5" t="str">
        <f aca="false">IF(F97&lt;0.9999, F97/$E$5, "")</f>
        <v/>
      </c>
      <c r="G98" s="5" t="str">
        <f aca="false">IF(G97&lt;0.9999, G97/$E$8, "")</f>
        <v/>
      </c>
      <c r="H98" s="5" t="str">
        <f aca="false">IF(H97&lt;0.9999, H97/$E$17, "")</f>
        <v/>
      </c>
      <c r="I98" s="5" t="str">
        <f aca="false">IF(I97&lt;0.9999, I97/$E$20, "")</f>
        <v/>
      </c>
      <c r="J98" s="5" t="str">
        <f aca="false">IF(B98="","",J97+1)</f>
        <v/>
      </c>
      <c r="K98" s="5" t="str">
        <f aca="true">IF(J98="","",IF($J98&lt;$E$2,0,SUMPRODUCT(OFFSET(F$2,0,0,$E$2+1,1),OFFSET($C98,-$E$2,0,$E$2+1,1))))</f>
        <v/>
      </c>
      <c r="L98" s="5" t="str">
        <f aca="true">IF(K98="","",IF($J98&lt;$E$2,0,SUMPRODUCT(OFFSET(G$2,0,0,$E$2+1,1),OFFSET($D98,-$E$2,0,$E$2+1,1))))</f>
        <v/>
      </c>
      <c r="M98" s="5" t="str">
        <f aca="true">IF(L98="","",IF($J98&lt;$E$2,0,SUMPRODUCT(OFFSET(H$2,0,0,$E$2+1,1),OFFSET($C98,-$E$2,0,$E$2+1,1))))</f>
        <v/>
      </c>
      <c r="N98" s="5" t="str">
        <f aca="true">IF(M98="","",IF($J98&lt;$E$2,0,SUMPRODUCT(OFFSET(I$2,0,0,$E$2+1,1),OFFSET($D98,-$E$2,0,$E$2+1,1))))</f>
        <v/>
      </c>
      <c r="O98" s="5" t="str">
        <f aca="false">IF(K98="","",K98*'Trading Rule'!$J$6/E$11)</f>
        <v/>
      </c>
      <c r="P98" s="5" t="str">
        <f aca="false">IF(L98="","",L98*'Trading Rule'!$J$7/E$14)</f>
        <v/>
      </c>
      <c r="Q98" s="5" t="str">
        <f aca="false">IF(M98="","",M98*'Trading Rule'!$J$8/E$23)</f>
        <v/>
      </c>
      <c r="R98" s="5" t="str">
        <f aca="false">IF(N98="","",N98*'Trading Rule'!$J$9/E$26)</f>
        <v/>
      </c>
    </row>
    <row r="99" customFormat="false" ht="15.75" hidden="false" customHeight="true" outlineLevel="0" collapsed="false">
      <c r="A99" s="23" t="str">
        <f aca="false">IF(B99="","",(O99+P99+Q99+R99)/C99)</f>
        <v/>
      </c>
      <c r="B99" s="4" t="str">
        <f aca="false">IF('Time Series Inputs'!A99="","",'Time Series Inputs'!A99)</f>
        <v/>
      </c>
      <c r="C99" s="5" t="str">
        <f aca="false">IF('Time Series Inputs'!B99="","",'Time Series Inputs'!B99)</f>
        <v/>
      </c>
      <c r="D99" s="5" t="str">
        <f aca="false">IF('Time Series Inputs'!C99="","",'Time Series Inputs'!C99)</f>
        <v/>
      </c>
      <c r="F99" s="5" t="str">
        <f aca="false">IF(F98&lt;0.9999, F98/$E$5, "")</f>
        <v/>
      </c>
      <c r="G99" s="5" t="str">
        <f aca="false">IF(G98&lt;0.9999, G98/$E$8, "")</f>
        <v/>
      </c>
      <c r="H99" s="5" t="str">
        <f aca="false">IF(H98&lt;0.9999, H98/$E$17, "")</f>
        <v/>
      </c>
      <c r="I99" s="5" t="str">
        <f aca="false">IF(I98&lt;0.9999, I98/$E$20, "")</f>
        <v/>
      </c>
      <c r="J99" s="5" t="str">
        <f aca="false">IF(B99="","",J98+1)</f>
        <v/>
      </c>
      <c r="K99" s="5" t="str">
        <f aca="true">IF(J99="","",IF($J99&lt;$E$2,0,SUMPRODUCT(OFFSET(F$2,0,0,$E$2+1,1),OFFSET($C99,-$E$2,0,$E$2+1,1))))</f>
        <v/>
      </c>
      <c r="L99" s="5" t="str">
        <f aca="true">IF(K99="","",IF($J99&lt;$E$2,0,SUMPRODUCT(OFFSET(G$2,0,0,$E$2+1,1),OFFSET($D99,-$E$2,0,$E$2+1,1))))</f>
        <v/>
      </c>
      <c r="M99" s="5" t="str">
        <f aca="true">IF(L99="","",IF($J99&lt;$E$2,0,SUMPRODUCT(OFFSET(H$2,0,0,$E$2+1,1),OFFSET($C99,-$E$2,0,$E$2+1,1))))</f>
        <v/>
      </c>
      <c r="N99" s="5" t="str">
        <f aca="true">IF(M99="","",IF($J99&lt;$E$2,0,SUMPRODUCT(OFFSET(I$2,0,0,$E$2+1,1),OFFSET($D99,-$E$2,0,$E$2+1,1))))</f>
        <v/>
      </c>
      <c r="O99" s="5" t="str">
        <f aca="false">IF(K99="","",K99*'Trading Rule'!$J$6/E$11)</f>
        <v/>
      </c>
      <c r="P99" s="5" t="str">
        <f aca="false">IF(L99="","",L99*'Trading Rule'!$J$7/E$14)</f>
        <v/>
      </c>
      <c r="Q99" s="5" t="str">
        <f aca="false">IF(M99="","",M99*'Trading Rule'!$J$8/E$23)</f>
        <v/>
      </c>
      <c r="R99" s="5" t="str">
        <f aca="false">IF(N99="","",N99*'Trading Rule'!$J$9/E$26)</f>
        <v/>
      </c>
    </row>
    <row r="100" customFormat="false" ht="15.75" hidden="false" customHeight="true" outlineLevel="0" collapsed="false">
      <c r="A100" s="23" t="str">
        <f aca="false">IF(B100="","",(O100+P100+Q100+R100)/C100)</f>
        <v/>
      </c>
      <c r="B100" s="4" t="str">
        <f aca="false">IF('Time Series Inputs'!A100="","",'Time Series Inputs'!A100)</f>
        <v/>
      </c>
      <c r="C100" s="5" t="str">
        <f aca="false">IF('Time Series Inputs'!B100="","",'Time Series Inputs'!B100)</f>
        <v/>
      </c>
      <c r="D100" s="5" t="str">
        <f aca="false">IF('Time Series Inputs'!C100="","",'Time Series Inputs'!C100)</f>
        <v/>
      </c>
      <c r="F100" s="5" t="str">
        <f aca="false">IF(F99&lt;0.9999, F99/$E$5, "")</f>
        <v/>
      </c>
      <c r="G100" s="5" t="str">
        <f aca="false">IF(G99&lt;0.9999, G99/$E$8, "")</f>
        <v/>
      </c>
      <c r="H100" s="5" t="str">
        <f aca="false">IF(H99&lt;0.9999, H99/$E$17, "")</f>
        <v/>
      </c>
      <c r="I100" s="5" t="str">
        <f aca="false">IF(I99&lt;0.9999, I99/$E$20, "")</f>
        <v/>
      </c>
      <c r="J100" s="5" t="str">
        <f aca="false">IF(B100="","",J99+1)</f>
        <v/>
      </c>
      <c r="K100" s="5" t="str">
        <f aca="true">IF(J100="","",IF($J100&lt;$E$2,0,SUMPRODUCT(OFFSET(F$2,0,0,$E$2+1,1),OFFSET($C100,-$E$2,0,$E$2+1,1))))</f>
        <v/>
      </c>
      <c r="L100" s="5" t="str">
        <f aca="true">IF(K100="","",IF($J100&lt;$E$2,0,SUMPRODUCT(OFFSET(G$2,0,0,$E$2+1,1),OFFSET($D100,-$E$2,0,$E$2+1,1))))</f>
        <v/>
      </c>
      <c r="M100" s="5" t="str">
        <f aca="true">IF(L100="","",IF($J100&lt;$E$2,0,SUMPRODUCT(OFFSET(H$2,0,0,$E$2+1,1),OFFSET($C100,-$E$2,0,$E$2+1,1))))</f>
        <v/>
      </c>
      <c r="N100" s="5" t="str">
        <f aca="true">IF(M100="","",IF($J100&lt;$E$2,0,SUMPRODUCT(OFFSET(I$2,0,0,$E$2+1,1),OFFSET($D100,-$E$2,0,$E$2+1,1))))</f>
        <v/>
      </c>
      <c r="O100" s="5" t="str">
        <f aca="false">IF(K100="","",K100*'Trading Rule'!$J$6/E$11)</f>
        <v/>
      </c>
      <c r="P100" s="5" t="str">
        <f aca="false">IF(L100="","",L100*'Trading Rule'!$J$7/E$14)</f>
        <v/>
      </c>
      <c r="Q100" s="5" t="str">
        <f aca="false">IF(M100="","",M100*'Trading Rule'!$J$8/E$23)</f>
        <v/>
      </c>
      <c r="R100" s="5" t="str">
        <f aca="false">IF(N100="","",N100*'Trading Rule'!$J$9/E$26)</f>
        <v/>
      </c>
    </row>
    <row r="101" customFormat="false" ht="15.75" hidden="false" customHeight="true" outlineLevel="0" collapsed="false">
      <c r="A101" s="23" t="str">
        <f aca="false">IF(B101="","",(O101+P101+Q101+R101)/C101)</f>
        <v/>
      </c>
      <c r="B101" s="4" t="str">
        <f aca="false">IF('Time Series Inputs'!A101="","",'Time Series Inputs'!A101)</f>
        <v/>
      </c>
      <c r="C101" s="5" t="str">
        <f aca="false">IF('Time Series Inputs'!B101="","",'Time Series Inputs'!B101)</f>
        <v/>
      </c>
      <c r="D101" s="5" t="str">
        <f aca="false">IF('Time Series Inputs'!C101="","",'Time Series Inputs'!C101)</f>
        <v/>
      </c>
      <c r="F101" s="5" t="str">
        <f aca="false">IF(F100&lt;0.9999, F100/$E$5, "")</f>
        <v/>
      </c>
      <c r="G101" s="5" t="str">
        <f aca="false">IF(G100&lt;0.9999, G100/$E$8, "")</f>
        <v/>
      </c>
      <c r="H101" s="5" t="str">
        <f aca="false">IF(H100&lt;0.9999, H100/$E$17, "")</f>
        <v/>
      </c>
      <c r="I101" s="5" t="str">
        <f aca="false">IF(I100&lt;0.9999, I100/$E$20, "")</f>
        <v/>
      </c>
      <c r="J101" s="5" t="str">
        <f aca="false">IF(B101="","",J100+1)</f>
        <v/>
      </c>
      <c r="K101" s="5" t="str">
        <f aca="true">IF(J101="","",IF($J101&lt;$E$2,0,SUMPRODUCT(OFFSET(F$2,0,0,$E$2+1,1),OFFSET($C101,-$E$2,0,$E$2+1,1))))</f>
        <v/>
      </c>
      <c r="L101" s="5" t="str">
        <f aca="true">IF(K101="","",IF($J101&lt;$E$2,0,SUMPRODUCT(OFFSET(G$2,0,0,$E$2+1,1),OFFSET($D101,-$E$2,0,$E$2+1,1))))</f>
        <v/>
      </c>
      <c r="M101" s="5" t="str">
        <f aca="true">IF(L101="","",IF($J101&lt;$E$2,0,SUMPRODUCT(OFFSET(H$2,0,0,$E$2+1,1),OFFSET($C101,-$E$2,0,$E$2+1,1))))</f>
        <v/>
      </c>
      <c r="N101" s="5" t="str">
        <f aca="true">IF(M101="","",IF($J101&lt;$E$2,0,SUMPRODUCT(OFFSET(I$2,0,0,$E$2+1,1),OFFSET($D101,-$E$2,0,$E$2+1,1))))</f>
        <v/>
      </c>
      <c r="O101" s="5" t="str">
        <f aca="false">IF(K101="","",K101*'Trading Rule'!$J$6/E$11)</f>
        <v/>
      </c>
      <c r="P101" s="5" t="str">
        <f aca="false">IF(L101="","",L101*'Trading Rule'!$J$7/E$14)</f>
        <v/>
      </c>
      <c r="Q101" s="5" t="str">
        <f aca="false">IF(M101="","",M101*'Trading Rule'!$J$8/E$23)</f>
        <v/>
      </c>
      <c r="R101" s="5" t="str">
        <f aca="false">IF(N101="","",N101*'Trading Rule'!$J$9/E$26)</f>
        <v/>
      </c>
    </row>
    <row r="102" customFormat="false" ht="15.75" hidden="false" customHeight="true" outlineLevel="0" collapsed="false">
      <c r="A102" s="23" t="str">
        <f aca="false">IF(B102="","",(O102+P102+Q102+R102)/C102)</f>
        <v/>
      </c>
      <c r="B102" s="4" t="str">
        <f aca="false">IF('Time Series Inputs'!A102="","",'Time Series Inputs'!A102)</f>
        <v/>
      </c>
      <c r="C102" s="5" t="str">
        <f aca="false">IF('Time Series Inputs'!B102="","",'Time Series Inputs'!B102)</f>
        <v/>
      </c>
      <c r="D102" s="5" t="str">
        <f aca="false">IF('Time Series Inputs'!C102="","",'Time Series Inputs'!C102)</f>
        <v/>
      </c>
      <c r="F102" s="5" t="str">
        <f aca="false">IF(F101&lt;0.9999, F101/$E$5, "")</f>
        <v/>
      </c>
      <c r="G102" s="5" t="str">
        <f aca="false">IF(G101&lt;0.9999, G101/$E$8, "")</f>
        <v/>
      </c>
      <c r="H102" s="5" t="str">
        <f aca="false">IF(H101&lt;0.9999, H101/$E$17, "")</f>
        <v/>
      </c>
      <c r="I102" s="5" t="str">
        <f aca="false">IF(I101&lt;0.9999, I101/$E$20, "")</f>
        <v/>
      </c>
      <c r="J102" s="5" t="str">
        <f aca="false">IF(B102="","",J101+1)</f>
        <v/>
      </c>
      <c r="K102" s="5" t="str">
        <f aca="true">IF(J102="","",IF($J102&lt;$E$2,0,SUMPRODUCT(OFFSET(F$2,0,0,$E$2+1,1),OFFSET($C102,-$E$2,0,$E$2+1,1))))</f>
        <v/>
      </c>
      <c r="L102" s="5" t="str">
        <f aca="true">IF(K102="","",IF($J102&lt;$E$2,0,SUMPRODUCT(OFFSET(G$2,0,0,$E$2+1,1),OFFSET($D102,-$E$2,0,$E$2+1,1))))</f>
        <v/>
      </c>
      <c r="M102" s="5" t="str">
        <f aca="true">IF(L102="","",IF($J102&lt;$E$2,0,SUMPRODUCT(OFFSET(H$2,0,0,$E$2+1,1),OFFSET($C102,-$E$2,0,$E$2+1,1))))</f>
        <v/>
      </c>
      <c r="N102" s="5" t="str">
        <f aca="true">IF(M102="","",IF($J102&lt;$E$2,0,SUMPRODUCT(OFFSET(I$2,0,0,$E$2+1,1),OFFSET($D102,-$E$2,0,$E$2+1,1))))</f>
        <v/>
      </c>
      <c r="O102" s="5" t="str">
        <f aca="false">IF(K102="","",K102*'Trading Rule'!$J$6/E$11)</f>
        <v/>
      </c>
      <c r="P102" s="5" t="str">
        <f aca="false">IF(L102="","",L102*'Trading Rule'!$J$7/E$14)</f>
        <v/>
      </c>
      <c r="Q102" s="5" t="str">
        <f aca="false">IF(M102="","",M102*'Trading Rule'!$J$8/E$23)</f>
        <v/>
      </c>
      <c r="R102" s="5" t="str">
        <f aca="false">IF(N102="","",N102*'Trading Rule'!$J$9/E$26)</f>
        <v/>
      </c>
    </row>
    <row r="103" customFormat="false" ht="15.75" hidden="false" customHeight="true" outlineLevel="0" collapsed="false">
      <c r="A103" s="23" t="str">
        <f aca="false">IF(B103="","",(O103+P103+Q103+R103)/C103)</f>
        <v/>
      </c>
      <c r="B103" s="4" t="str">
        <f aca="false">IF('Time Series Inputs'!A103="","",'Time Series Inputs'!A103)</f>
        <v/>
      </c>
      <c r="C103" s="5" t="str">
        <f aca="false">IF('Time Series Inputs'!B103="","",'Time Series Inputs'!B103)</f>
        <v/>
      </c>
      <c r="D103" s="5" t="str">
        <f aca="false">IF('Time Series Inputs'!C103="","",'Time Series Inputs'!C103)</f>
        <v/>
      </c>
      <c r="F103" s="5" t="str">
        <f aca="false">IF(F102&lt;0.9999, F102/$E$5, "")</f>
        <v/>
      </c>
      <c r="G103" s="5" t="str">
        <f aca="false">IF(G102&lt;0.9999, G102/$E$8, "")</f>
        <v/>
      </c>
      <c r="H103" s="5" t="str">
        <f aca="false">IF(H102&lt;0.9999, H102/$E$17, "")</f>
        <v/>
      </c>
      <c r="I103" s="5" t="str">
        <f aca="false">IF(I102&lt;0.9999, I102/$E$20, "")</f>
        <v/>
      </c>
      <c r="J103" s="5" t="str">
        <f aca="false">IF(B103="","",J102+1)</f>
        <v/>
      </c>
      <c r="K103" s="5" t="str">
        <f aca="true">IF(J103="","",IF($J103&lt;$E$2,0,SUMPRODUCT(OFFSET(F$2,0,0,$E$2+1,1),OFFSET($C103,-$E$2,0,$E$2+1,1))))</f>
        <v/>
      </c>
      <c r="L103" s="5" t="str">
        <f aca="true">IF(K103="","",IF($J103&lt;$E$2,0,SUMPRODUCT(OFFSET(G$2,0,0,$E$2+1,1),OFFSET($D103,-$E$2,0,$E$2+1,1))))</f>
        <v/>
      </c>
      <c r="M103" s="5" t="str">
        <f aca="true">IF(L103="","",IF($J103&lt;$E$2,0,SUMPRODUCT(OFFSET(H$2,0,0,$E$2+1,1),OFFSET($C103,-$E$2,0,$E$2+1,1))))</f>
        <v/>
      </c>
      <c r="N103" s="5" t="str">
        <f aca="true">IF(M103="","",IF($J103&lt;$E$2,0,SUMPRODUCT(OFFSET(I$2,0,0,$E$2+1,1),OFFSET($D103,-$E$2,0,$E$2+1,1))))</f>
        <v/>
      </c>
      <c r="O103" s="5" t="str">
        <f aca="false">IF(K103="","",K103*'Trading Rule'!$J$6/E$11)</f>
        <v/>
      </c>
      <c r="P103" s="5" t="str">
        <f aca="false">IF(L103="","",L103*'Trading Rule'!$J$7/E$14)</f>
        <v/>
      </c>
      <c r="Q103" s="5" t="str">
        <f aca="false">IF(M103="","",M103*'Trading Rule'!$J$8/E$23)</f>
        <v/>
      </c>
      <c r="R103" s="5" t="str">
        <f aca="false">IF(N103="","",N103*'Trading Rule'!$J$9/E$26)</f>
        <v/>
      </c>
    </row>
    <row r="104" customFormat="false" ht="15.75" hidden="false" customHeight="true" outlineLevel="0" collapsed="false">
      <c r="A104" s="23" t="str">
        <f aca="false">IF(B104="","",(O104+P104+Q104+R104)/C104)</f>
        <v/>
      </c>
      <c r="B104" s="4" t="str">
        <f aca="false">IF('Time Series Inputs'!A104="","",'Time Series Inputs'!A104)</f>
        <v/>
      </c>
      <c r="C104" s="5" t="str">
        <f aca="false">IF('Time Series Inputs'!B104="","",'Time Series Inputs'!B104)</f>
        <v/>
      </c>
      <c r="D104" s="5" t="str">
        <f aca="false">IF('Time Series Inputs'!C104="","",'Time Series Inputs'!C104)</f>
        <v/>
      </c>
      <c r="F104" s="5" t="str">
        <f aca="false">IF(F103&lt;0.9999, F103/$E$5, "")</f>
        <v/>
      </c>
      <c r="G104" s="5" t="str">
        <f aca="false">IF(G103&lt;0.9999, G103/$E$8, "")</f>
        <v/>
      </c>
      <c r="H104" s="5" t="str">
        <f aca="false">IF(H103&lt;0.9999, H103/$E$17, "")</f>
        <v/>
      </c>
      <c r="I104" s="5" t="str">
        <f aca="false">IF(I103&lt;0.9999, I103/$E$20, "")</f>
        <v/>
      </c>
      <c r="J104" s="5" t="str">
        <f aca="false">IF(B104="","",J103+1)</f>
        <v/>
      </c>
      <c r="K104" s="5" t="str">
        <f aca="true">IF(J104="","",IF($J104&lt;$E$2,0,SUMPRODUCT(OFFSET(F$2,0,0,$E$2+1,1),OFFSET($C104,-$E$2,0,$E$2+1,1))))</f>
        <v/>
      </c>
      <c r="L104" s="5" t="str">
        <f aca="true">IF(K104="","",IF($J104&lt;$E$2,0,SUMPRODUCT(OFFSET(G$2,0,0,$E$2+1,1),OFFSET($D104,-$E$2,0,$E$2+1,1))))</f>
        <v/>
      </c>
      <c r="M104" s="5" t="str">
        <f aca="true">IF(L104="","",IF($J104&lt;$E$2,0,SUMPRODUCT(OFFSET(H$2,0,0,$E$2+1,1),OFFSET($C104,-$E$2,0,$E$2+1,1))))</f>
        <v/>
      </c>
      <c r="N104" s="5" t="str">
        <f aca="true">IF(M104="","",IF($J104&lt;$E$2,0,SUMPRODUCT(OFFSET(I$2,0,0,$E$2+1,1),OFFSET($D104,-$E$2,0,$E$2+1,1))))</f>
        <v/>
      </c>
      <c r="O104" s="5" t="str">
        <f aca="false">IF(K104="","",K104*'Trading Rule'!$J$6/E$11)</f>
        <v/>
      </c>
      <c r="P104" s="5" t="str">
        <f aca="false">IF(L104="","",L104*'Trading Rule'!$J$7/E$14)</f>
        <v/>
      </c>
      <c r="Q104" s="5" t="str">
        <f aca="false">IF(M104="","",M104*'Trading Rule'!$J$8/E$23)</f>
        <v/>
      </c>
      <c r="R104" s="5" t="str">
        <f aca="false">IF(N104="","",N104*'Trading Rule'!$J$9/E$26)</f>
        <v/>
      </c>
    </row>
    <row r="105" customFormat="false" ht="15.75" hidden="false" customHeight="true" outlineLevel="0" collapsed="false">
      <c r="A105" s="23" t="str">
        <f aca="false">IF(B105="","",(O105+P105+Q105+R105)/C105)</f>
        <v/>
      </c>
      <c r="B105" s="4" t="str">
        <f aca="false">IF('Time Series Inputs'!A105="","",'Time Series Inputs'!A105)</f>
        <v/>
      </c>
      <c r="C105" s="5" t="str">
        <f aca="false">IF('Time Series Inputs'!B105="","",'Time Series Inputs'!B105)</f>
        <v/>
      </c>
      <c r="D105" s="5" t="str">
        <f aca="false">IF('Time Series Inputs'!C105="","",'Time Series Inputs'!C105)</f>
        <v/>
      </c>
      <c r="F105" s="5" t="str">
        <f aca="false">IF(F104&lt;0.9999, F104/$E$5, "")</f>
        <v/>
      </c>
      <c r="G105" s="5" t="str">
        <f aca="false">IF(G104&lt;0.9999, G104/$E$8, "")</f>
        <v/>
      </c>
      <c r="H105" s="5" t="str">
        <f aca="false">IF(H104&lt;0.9999, H104/$E$17, "")</f>
        <v/>
      </c>
      <c r="I105" s="5" t="str">
        <f aca="false">IF(I104&lt;0.9999, I104/$E$20, "")</f>
        <v/>
      </c>
      <c r="J105" s="5" t="str">
        <f aca="false">IF(B105="","",J104+1)</f>
        <v/>
      </c>
      <c r="K105" s="5" t="str">
        <f aca="true">IF(J105="","",IF($J105&lt;$E$2,0,SUMPRODUCT(OFFSET(F$2,0,0,$E$2+1,1),OFFSET($C105,-$E$2,0,$E$2+1,1))))</f>
        <v/>
      </c>
      <c r="L105" s="5" t="str">
        <f aca="true">IF(K105="","",IF($J105&lt;$E$2,0,SUMPRODUCT(OFFSET(G$2,0,0,$E$2+1,1),OFFSET($D105,-$E$2,0,$E$2+1,1))))</f>
        <v/>
      </c>
      <c r="M105" s="5" t="str">
        <f aca="true">IF(L105="","",IF($J105&lt;$E$2,0,SUMPRODUCT(OFFSET(H$2,0,0,$E$2+1,1),OFFSET($C105,-$E$2,0,$E$2+1,1))))</f>
        <v/>
      </c>
      <c r="N105" s="5" t="str">
        <f aca="true">IF(M105="","",IF($J105&lt;$E$2,0,SUMPRODUCT(OFFSET(I$2,0,0,$E$2+1,1),OFFSET($D105,-$E$2,0,$E$2+1,1))))</f>
        <v/>
      </c>
      <c r="O105" s="5" t="str">
        <f aca="false">IF(K105="","",K105*'Trading Rule'!$J$6/E$11)</f>
        <v/>
      </c>
      <c r="P105" s="5" t="str">
        <f aca="false">IF(L105="","",L105*'Trading Rule'!$J$7/E$14)</f>
        <v/>
      </c>
      <c r="Q105" s="5" t="str">
        <f aca="false">IF(M105="","",M105*'Trading Rule'!$J$8/E$23)</f>
        <v/>
      </c>
      <c r="R105" s="5" t="str">
        <f aca="false">IF(N105="","",N105*'Trading Rule'!$J$9/E$26)</f>
        <v/>
      </c>
    </row>
    <row r="106" customFormat="false" ht="15.75" hidden="false" customHeight="true" outlineLevel="0" collapsed="false">
      <c r="A106" s="23" t="str">
        <f aca="false">IF(B106="","",(O106+P106+Q106+R106)/C106)</f>
        <v/>
      </c>
      <c r="B106" s="4" t="str">
        <f aca="false">IF('Time Series Inputs'!A106="","",'Time Series Inputs'!A106)</f>
        <v/>
      </c>
      <c r="C106" s="5" t="str">
        <f aca="false">IF('Time Series Inputs'!B106="","",'Time Series Inputs'!B106)</f>
        <v/>
      </c>
      <c r="D106" s="5" t="str">
        <f aca="false">IF('Time Series Inputs'!C106="","",'Time Series Inputs'!C106)</f>
        <v/>
      </c>
      <c r="F106" s="5" t="str">
        <f aca="false">IF(F105&lt;0.9999, F105/$E$5, "")</f>
        <v/>
      </c>
      <c r="G106" s="5" t="str">
        <f aca="false">IF(G105&lt;0.9999, G105/$E$8, "")</f>
        <v/>
      </c>
      <c r="H106" s="5" t="str">
        <f aca="false">IF(H105&lt;0.9999, H105/$E$17, "")</f>
        <v/>
      </c>
      <c r="I106" s="5" t="str">
        <f aca="false">IF(I105&lt;0.9999, I105/$E$20, "")</f>
        <v/>
      </c>
      <c r="J106" s="5" t="str">
        <f aca="false">IF(B106="","",J105+1)</f>
        <v/>
      </c>
      <c r="K106" s="5" t="str">
        <f aca="true">IF(J106="","",IF($J106&lt;$E$2,0,SUMPRODUCT(OFFSET(F$2,0,0,$E$2+1,1),OFFSET($C106,-$E$2,0,$E$2+1,1))))</f>
        <v/>
      </c>
      <c r="L106" s="5" t="str">
        <f aca="true">IF(K106="","",IF($J106&lt;$E$2,0,SUMPRODUCT(OFFSET(G$2,0,0,$E$2+1,1),OFFSET($D106,-$E$2,0,$E$2+1,1))))</f>
        <v/>
      </c>
      <c r="M106" s="5" t="str">
        <f aca="true">IF(L106="","",IF($J106&lt;$E$2,0,SUMPRODUCT(OFFSET(H$2,0,0,$E$2+1,1),OFFSET($C106,-$E$2,0,$E$2+1,1))))</f>
        <v/>
      </c>
      <c r="N106" s="5" t="str">
        <f aca="true">IF(M106="","",IF($J106&lt;$E$2,0,SUMPRODUCT(OFFSET(I$2,0,0,$E$2+1,1),OFFSET($D106,-$E$2,0,$E$2+1,1))))</f>
        <v/>
      </c>
      <c r="O106" s="5" t="str">
        <f aca="false">IF(K106="","",K106*'Trading Rule'!$J$6/E$11)</f>
        <v/>
      </c>
      <c r="P106" s="5" t="str">
        <f aca="false">IF(L106="","",L106*'Trading Rule'!$J$7/E$14)</f>
        <v/>
      </c>
      <c r="Q106" s="5" t="str">
        <f aca="false">IF(M106="","",M106*'Trading Rule'!$J$8/E$23)</f>
        <v/>
      </c>
      <c r="R106" s="5" t="str">
        <f aca="false">IF(N106="","",N106*'Trading Rule'!$J$9/E$26)</f>
        <v/>
      </c>
    </row>
    <row r="107" customFormat="false" ht="15.75" hidden="false" customHeight="true" outlineLevel="0" collapsed="false">
      <c r="A107" s="23" t="str">
        <f aca="false">IF(B107="","",(O107+P107+Q107+R107)/C107)</f>
        <v/>
      </c>
      <c r="B107" s="4" t="str">
        <f aca="false">IF('Time Series Inputs'!A107="","",'Time Series Inputs'!A107)</f>
        <v/>
      </c>
      <c r="C107" s="5" t="str">
        <f aca="false">IF('Time Series Inputs'!B107="","",'Time Series Inputs'!B107)</f>
        <v/>
      </c>
      <c r="D107" s="5" t="str">
        <f aca="false">IF('Time Series Inputs'!C107="","",'Time Series Inputs'!C107)</f>
        <v/>
      </c>
      <c r="F107" s="5" t="str">
        <f aca="false">IF(F106&lt;0.9999, F106/$E$5, "")</f>
        <v/>
      </c>
      <c r="G107" s="5" t="str">
        <f aca="false">IF(G106&lt;0.9999, G106/$E$8, "")</f>
        <v/>
      </c>
      <c r="H107" s="5" t="str">
        <f aca="false">IF(H106&lt;0.9999, H106/$E$17, "")</f>
        <v/>
      </c>
      <c r="I107" s="5" t="str">
        <f aca="false">IF(I106&lt;0.9999, I106/$E$20, "")</f>
        <v/>
      </c>
      <c r="J107" s="5" t="str">
        <f aca="false">IF(B107="","",J106+1)</f>
        <v/>
      </c>
      <c r="K107" s="5" t="str">
        <f aca="true">IF(J107="","",IF($J107&lt;$E$2,0,SUMPRODUCT(OFFSET(F$2,0,0,$E$2+1,1),OFFSET($C107,-$E$2,0,$E$2+1,1))))</f>
        <v/>
      </c>
      <c r="L107" s="5" t="str">
        <f aca="true">IF(K107="","",IF($J107&lt;$E$2,0,SUMPRODUCT(OFFSET(G$2,0,0,$E$2+1,1),OFFSET($D107,-$E$2,0,$E$2+1,1))))</f>
        <v/>
      </c>
      <c r="M107" s="5" t="str">
        <f aca="true">IF(L107="","",IF($J107&lt;$E$2,0,SUMPRODUCT(OFFSET(H$2,0,0,$E$2+1,1),OFFSET($C107,-$E$2,0,$E$2+1,1))))</f>
        <v/>
      </c>
      <c r="N107" s="5" t="str">
        <f aca="true">IF(M107="","",IF($J107&lt;$E$2,0,SUMPRODUCT(OFFSET(I$2,0,0,$E$2+1,1),OFFSET($D107,-$E$2,0,$E$2+1,1))))</f>
        <v/>
      </c>
      <c r="O107" s="5" t="str">
        <f aca="false">IF(K107="","",K107*'Trading Rule'!$J$6/E$11)</f>
        <v/>
      </c>
      <c r="P107" s="5" t="str">
        <f aca="false">IF(L107="","",L107*'Trading Rule'!$J$7/E$14)</f>
        <v/>
      </c>
      <c r="Q107" s="5" t="str">
        <f aca="false">IF(M107="","",M107*'Trading Rule'!$J$8/E$23)</f>
        <v/>
      </c>
      <c r="R107" s="5" t="str">
        <f aca="false">IF(N107="","",N107*'Trading Rule'!$J$9/E$26)</f>
        <v/>
      </c>
    </row>
    <row r="108" customFormat="false" ht="15.75" hidden="false" customHeight="true" outlineLevel="0" collapsed="false">
      <c r="A108" s="23" t="str">
        <f aca="false">IF(B108="","",(O108+P108+Q108+R108)/C108)</f>
        <v/>
      </c>
      <c r="B108" s="4" t="str">
        <f aca="false">IF('Time Series Inputs'!A108="","",'Time Series Inputs'!A108)</f>
        <v/>
      </c>
      <c r="C108" s="5" t="str">
        <f aca="false">IF('Time Series Inputs'!B108="","",'Time Series Inputs'!B108)</f>
        <v/>
      </c>
      <c r="D108" s="5" t="str">
        <f aca="false">IF('Time Series Inputs'!C108="","",'Time Series Inputs'!C108)</f>
        <v/>
      </c>
      <c r="F108" s="5" t="str">
        <f aca="false">IF(F107&lt;0.9999, F107/$E$5, "")</f>
        <v/>
      </c>
      <c r="G108" s="5" t="str">
        <f aca="false">IF(G107&lt;0.9999, G107/$E$8, "")</f>
        <v/>
      </c>
      <c r="H108" s="5" t="str">
        <f aca="false">IF(H107&lt;0.9999, H107/$E$17, "")</f>
        <v/>
      </c>
      <c r="I108" s="5" t="str">
        <f aca="false">IF(I107&lt;0.9999, I107/$E$20, "")</f>
        <v/>
      </c>
      <c r="J108" s="5" t="str">
        <f aca="false">IF(B108="","",J107+1)</f>
        <v/>
      </c>
      <c r="K108" s="5" t="str">
        <f aca="true">IF(J108="","",IF($J108&lt;$E$2,0,SUMPRODUCT(OFFSET(F$2,0,0,$E$2+1,1),OFFSET($C108,-$E$2,0,$E$2+1,1))))</f>
        <v/>
      </c>
      <c r="L108" s="5" t="str">
        <f aca="true">IF(K108="","",IF($J108&lt;$E$2,0,SUMPRODUCT(OFFSET(G$2,0,0,$E$2+1,1),OFFSET($D108,-$E$2,0,$E$2+1,1))))</f>
        <v/>
      </c>
      <c r="M108" s="5" t="str">
        <f aca="true">IF(L108="","",IF($J108&lt;$E$2,0,SUMPRODUCT(OFFSET(H$2,0,0,$E$2+1,1),OFFSET($C108,-$E$2,0,$E$2+1,1))))</f>
        <v/>
      </c>
      <c r="N108" s="5" t="str">
        <f aca="true">IF(M108="","",IF($J108&lt;$E$2,0,SUMPRODUCT(OFFSET(I$2,0,0,$E$2+1,1),OFFSET($D108,-$E$2,0,$E$2+1,1))))</f>
        <v/>
      </c>
      <c r="O108" s="5" t="str">
        <f aca="false">IF(K108="","",K108*'Trading Rule'!$J$6/E$11)</f>
        <v/>
      </c>
      <c r="P108" s="5" t="str">
        <f aca="false">IF(L108="","",L108*'Trading Rule'!$J$7/E$14)</f>
        <v/>
      </c>
      <c r="Q108" s="5" t="str">
        <f aca="false">IF(M108="","",M108*'Trading Rule'!$J$8/E$23)</f>
        <v/>
      </c>
      <c r="R108" s="5" t="str">
        <f aca="false">IF(N108="","",N108*'Trading Rule'!$J$9/E$26)</f>
        <v/>
      </c>
    </row>
    <row r="109" customFormat="false" ht="15.75" hidden="false" customHeight="true" outlineLevel="0" collapsed="false">
      <c r="A109" s="23" t="str">
        <f aca="false">IF(B109="","",(O109+P109+Q109+R109)/C109)</f>
        <v/>
      </c>
      <c r="B109" s="4" t="str">
        <f aca="false">IF('Time Series Inputs'!A109="","",'Time Series Inputs'!A109)</f>
        <v/>
      </c>
      <c r="C109" s="5" t="str">
        <f aca="false">IF('Time Series Inputs'!B109="","",'Time Series Inputs'!B109)</f>
        <v/>
      </c>
      <c r="D109" s="5" t="str">
        <f aca="false">IF('Time Series Inputs'!C109="","",'Time Series Inputs'!C109)</f>
        <v/>
      </c>
      <c r="F109" s="5" t="str">
        <f aca="false">IF(F108&lt;0.9999, F108/$E$5, "")</f>
        <v/>
      </c>
      <c r="G109" s="5" t="str">
        <f aca="false">IF(G108&lt;0.9999, G108/$E$8, "")</f>
        <v/>
      </c>
      <c r="H109" s="5" t="str">
        <f aca="false">IF(H108&lt;0.9999, H108/$E$17, "")</f>
        <v/>
      </c>
      <c r="I109" s="5" t="str">
        <f aca="false">IF(I108&lt;0.9999, I108/$E$20, "")</f>
        <v/>
      </c>
      <c r="J109" s="5" t="str">
        <f aca="false">IF(B109="","",J108+1)</f>
        <v/>
      </c>
      <c r="K109" s="5" t="str">
        <f aca="true">IF(J109="","",IF($J109&lt;$E$2,0,SUMPRODUCT(OFFSET(F$2,0,0,$E$2+1,1),OFFSET($C109,-$E$2,0,$E$2+1,1))))</f>
        <v/>
      </c>
      <c r="L109" s="5" t="str">
        <f aca="true">IF(K109="","",IF($J109&lt;$E$2,0,SUMPRODUCT(OFFSET(G$2,0,0,$E$2+1,1),OFFSET($D109,-$E$2,0,$E$2+1,1))))</f>
        <v/>
      </c>
      <c r="M109" s="5" t="str">
        <f aca="true">IF(L109="","",IF($J109&lt;$E$2,0,SUMPRODUCT(OFFSET(H$2,0,0,$E$2+1,1),OFFSET($C109,-$E$2,0,$E$2+1,1))))</f>
        <v/>
      </c>
      <c r="N109" s="5" t="str">
        <f aca="true">IF(M109="","",IF($J109&lt;$E$2,0,SUMPRODUCT(OFFSET(I$2,0,0,$E$2+1,1),OFFSET($D109,-$E$2,0,$E$2+1,1))))</f>
        <v/>
      </c>
      <c r="O109" s="5" t="str">
        <f aca="false">IF(K109="","",K109*'Trading Rule'!$J$6/E$11)</f>
        <v/>
      </c>
      <c r="P109" s="5" t="str">
        <f aca="false">IF(L109="","",L109*'Trading Rule'!$J$7/E$14)</f>
        <v/>
      </c>
      <c r="Q109" s="5" t="str">
        <f aca="false">IF(M109="","",M109*'Trading Rule'!$J$8/E$23)</f>
        <v/>
      </c>
      <c r="R109" s="5" t="str">
        <f aca="false">IF(N109="","",N109*'Trading Rule'!$J$9/E$26)</f>
        <v/>
      </c>
    </row>
    <row r="110" customFormat="false" ht="15.75" hidden="false" customHeight="true" outlineLevel="0" collapsed="false">
      <c r="A110" s="23" t="str">
        <f aca="false">IF(B110="","",(O110+P110+Q110+R110)/C110)</f>
        <v/>
      </c>
      <c r="B110" s="4" t="str">
        <f aca="false">IF('Time Series Inputs'!A110="","",'Time Series Inputs'!A110)</f>
        <v/>
      </c>
      <c r="C110" s="5" t="str">
        <f aca="false">IF('Time Series Inputs'!B110="","",'Time Series Inputs'!B110)</f>
        <v/>
      </c>
      <c r="D110" s="5" t="str">
        <f aca="false">IF('Time Series Inputs'!C110="","",'Time Series Inputs'!C110)</f>
        <v/>
      </c>
      <c r="F110" s="5" t="str">
        <f aca="false">IF(F109&lt;0.9999, F109/$E$5, "")</f>
        <v/>
      </c>
      <c r="G110" s="5" t="str">
        <f aca="false">IF(G109&lt;0.9999, G109/$E$8, "")</f>
        <v/>
      </c>
      <c r="H110" s="5" t="str">
        <f aca="false">IF(H109&lt;0.9999, H109/$E$17, "")</f>
        <v/>
      </c>
      <c r="I110" s="5" t="str">
        <f aca="false">IF(I109&lt;0.9999, I109/$E$20, "")</f>
        <v/>
      </c>
      <c r="J110" s="5" t="str">
        <f aca="false">IF(B110="","",J109+1)</f>
        <v/>
      </c>
      <c r="K110" s="5" t="str">
        <f aca="true">IF(J110="","",IF($J110&lt;$E$2,0,SUMPRODUCT(OFFSET(F$2,0,0,$E$2+1,1),OFFSET($C110,-$E$2,0,$E$2+1,1))))</f>
        <v/>
      </c>
      <c r="L110" s="5" t="str">
        <f aca="true">IF(K110="","",IF($J110&lt;$E$2,0,SUMPRODUCT(OFFSET(G$2,0,0,$E$2+1,1),OFFSET($D110,-$E$2,0,$E$2+1,1))))</f>
        <v/>
      </c>
      <c r="M110" s="5" t="str">
        <f aca="true">IF(L110="","",IF($J110&lt;$E$2,0,SUMPRODUCT(OFFSET(H$2,0,0,$E$2+1,1),OFFSET($C110,-$E$2,0,$E$2+1,1))))</f>
        <v/>
      </c>
      <c r="N110" s="5" t="str">
        <f aca="true">IF(M110="","",IF($J110&lt;$E$2,0,SUMPRODUCT(OFFSET(I$2,0,0,$E$2+1,1),OFFSET($D110,-$E$2,0,$E$2+1,1))))</f>
        <v/>
      </c>
      <c r="O110" s="5" t="str">
        <f aca="false">IF(K110="","",K110*'Trading Rule'!$J$6/E$11)</f>
        <v/>
      </c>
      <c r="P110" s="5" t="str">
        <f aca="false">IF(L110="","",L110*'Trading Rule'!$J$7/E$14)</f>
        <v/>
      </c>
      <c r="Q110" s="5" t="str">
        <f aca="false">IF(M110="","",M110*'Trading Rule'!$J$8/E$23)</f>
        <v/>
      </c>
      <c r="R110" s="5" t="str">
        <f aca="false">IF(N110="","",N110*'Trading Rule'!$J$9/E$26)</f>
        <v/>
      </c>
    </row>
    <row r="111" customFormat="false" ht="15.75" hidden="false" customHeight="true" outlineLevel="0" collapsed="false">
      <c r="A111" s="23" t="str">
        <f aca="false">IF(B111="","",(O111+P111+Q111+R111)/C111)</f>
        <v/>
      </c>
      <c r="B111" s="4" t="str">
        <f aca="false">IF('Time Series Inputs'!A111="","",'Time Series Inputs'!A111)</f>
        <v/>
      </c>
      <c r="C111" s="5" t="str">
        <f aca="false">IF('Time Series Inputs'!B111="","",'Time Series Inputs'!B111)</f>
        <v/>
      </c>
      <c r="D111" s="5" t="str">
        <f aca="false">IF('Time Series Inputs'!C111="","",'Time Series Inputs'!C111)</f>
        <v/>
      </c>
      <c r="F111" s="5" t="str">
        <f aca="false">IF(F110&lt;0.9999, F110/$E$5, "")</f>
        <v/>
      </c>
      <c r="G111" s="5" t="str">
        <f aca="false">IF(G110&lt;0.9999, G110/$E$8, "")</f>
        <v/>
      </c>
      <c r="H111" s="5" t="str">
        <f aca="false">IF(H110&lt;0.9999, H110/$E$17, "")</f>
        <v/>
      </c>
      <c r="I111" s="5" t="str">
        <f aca="false">IF(I110&lt;0.9999, I110/$E$20, "")</f>
        <v/>
      </c>
      <c r="J111" s="5" t="str">
        <f aca="false">IF(B111="","",J110+1)</f>
        <v/>
      </c>
      <c r="K111" s="5" t="str">
        <f aca="true">IF(J111="","",IF($J111&lt;$E$2,0,SUMPRODUCT(OFFSET(F$2,0,0,$E$2+1,1),OFFSET($C111,-$E$2,0,$E$2+1,1))))</f>
        <v/>
      </c>
      <c r="L111" s="5" t="str">
        <f aca="true">IF(K111="","",IF($J111&lt;$E$2,0,SUMPRODUCT(OFFSET(G$2,0,0,$E$2+1,1),OFFSET($D111,-$E$2,0,$E$2+1,1))))</f>
        <v/>
      </c>
      <c r="M111" s="5" t="str">
        <f aca="true">IF(L111="","",IF($J111&lt;$E$2,0,SUMPRODUCT(OFFSET(H$2,0,0,$E$2+1,1),OFFSET($C111,-$E$2,0,$E$2+1,1))))</f>
        <v/>
      </c>
      <c r="N111" s="5" t="str">
        <f aca="true">IF(M111="","",IF($J111&lt;$E$2,0,SUMPRODUCT(OFFSET(I$2,0,0,$E$2+1,1),OFFSET($D111,-$E$2,0,$E$2+1,1))))</f>
        <v/>
      </c>
      <c r="O111" s="5" t="str">
        <f aca="false">IF(K111="","",K111*'Trading Rule'!$J$6/E$11)</f>
        <v/>
      </c>
      <c r="P111" s="5" t="str">
        <f aca="false">IF(L111="","",L111*'Trading Rule'!$J$7/E$14)</f>
        <v/>
      </c>
      <c r="Q111" s="5" t="str">
        <f aca="false">IF(M111="","",M111*'Trading Rule'!$J$8/E$23)</f>
        <v/>
      </c>
      <c r="R111" s="5" t="str">
        <f aca="false">IF(N111="","",N111*'Trading Rule'!$J$9/E$26)</f>
        <v/>
      </c>
    </row>
    <row r="112" customFormat="false" ht="15.75" hidden="false" customHeight="true" outlineLevel="0" collapsed="false">
      <c r="A112" s="23" t="str">
        <f aca="false">IF(B112="","",(O112+P112+Q112+R112)/C112)</f>
        <v/>
      </c>
      <c r="B112" s="4" t="str">
        <f aca="false">IF('Time Series Inputs'!A112="","",'Time Series Inputs'!A112)</f>
        <v/>
      </c>
      <c r="C112" s="5" t="str">
        <f aca="false">IF('Time Series Inputs'!B112="","",'Time Series Inputs'!B112)</f>
        <v/>
      </c>
      <c r="D112" s="5" t="str">
        <f aca="false">IF('Time Series Inputs'!C112="","",'Time Series Inputs'!C112)</f>
        <v/>
      </c>
      <c r="F112" s="5" t="str">
        <f aca="false">IF(F111&lt;0.9999, F111/$E$5, "")</f>
        <v/>
      </c>
      <c r="G112" s="5" t="str">
        <f aca="false">IF(G111&lt;0.9999, G111/$E$8, "")</f>
        <v/>
      </c>
      <c r="H112" s="5" t="str">
        <f aca="false">IF(H111&lt;0.9999, H111/$E$17, "")</f>
        <v/>
      </c>
      <c r="I112" s="5" t="str">
        <f aca="false">IF(I111&lt;0.9999, I111/$E$20, "")</f>
        <v/>
      </c>
      <c r="J112" s="5" t="str">
        <f aca="false">IF(B112="","",J111+1)</f>
        <v/>
      </c>
      <c r="K112" s="5" t="str">
        <f aca="true">IF(J112="","",IF($J112&lt;$E$2,0,SUMPRODUCT(OFFSET(F$2,0,0,$E$2+1,1),OFFSET($C112,-$E$2,0,$E$2+1,1))))</f>
        <v/>
      </c>
      <c r="L112" s="5" t="str">
        <f aca="true">IF(K112="","",IF($J112&lt;$E$2,0,SUMPRODUCT(OFFSET(G$2,0,0,$E$2+1,1),OFFSET($D112,-$E$2,0,$E$2+1,1))))</f>
        <v/>
      </c>
      <c r="M112" s="5" t="str">
        <f aca="true">IF(L112="","",IF($J112&lt;$E$2,0,SUMPRODUCT(OFFSET(H$2,0,0,$E$2+1,1),OFFSET($C112,-$E$2,0,$E$2+1,1))))</f>
        <v/>
      </c>
      <c r="N112" s="5" t="str">
        <f aca="true">IF(M112="","",IF($J112&lt;$E$2,0,SUMPRODUCT(OFFSET(I$2,0,0,$E$2+1,1),OFFSET($D112,-$E$2,0,$E$2+1,1))))</f>
        <v/>
      </c>
      <c r="O112" s="5" t="str">
        <f aca="false">IF(K112="","",K112*'Trading Rule'!$J$6/E$11)</f>
        <v/>
      </c>
      <c r="P112" s="5" t="str">
        <f aca="false">IF(L112="","",L112*'Trading Rule'!$J$7/E$14)</f>
        <v/>
      </c>
      <c r="Q112" s="5" t="str">
        <f aca="false">IF(M112="","",M112*'Trading Rule'!$J$8/E$23)</f>
        <v/>
      </c>
      <c r="R112" s="5" t="str">
        <f aca="false">IF(N112="","",N112*'Trading Rule'!$J$9/E$26)</f>
        <v/>
      </c>
    </row>
    <row r="113" customFormat="false" ht="15.75" hidden="false" customHeight="true" outlineLevel="0" collapsed="false">
      <c r="A113" s="23" t="str">
        <f aca="false">IF(B113="","",(O113+P113+Q113+R113)/C113)</f>
        <v/>
      </c>
      <c r="B113" s="4" t="str">
        <f aca="false">IF('Time Series Inputs'!A113="","",'Time Series Inputs'!A113)</f>
        <v/>
      </c>
      <c r="C113" s="5" t="str">
        <f aca="false">IF('Time Series Inputs'!B113="","",'Time Series Inputs'!B113)</f>
        <v/>
      </c>
      <c r="D113" s="5" t="str">
        <f aca="false">IF('Time Series Inputs'!C113="","",'Time Series Inputs'!C113)</f>
        <v/>
      </c>
      <c r="F113" s="5" t="str">
        <f aca="false">IF(F112&lt;0.9999, F112/$E$5, "")</f>
        <v/>
      </c>
      <c r="G113" s="5" t="str">
        <f aca="false">IF(G112&lt;0.9999, G112/$E$8, "")</f>
        <v/>
      </c>
      <c r="H113" s="5" t="str">
        <f aca="false">IF(H112&lt;0.9999, H112/$E$17, "")</f>
        <v/>
      </c>
      <c r="I113" s="5" t="str">
        <f aca="false">IF(I112&lt;0.9999, I112/$E$20, "")</f>
        <v/>
      </c>
      <c r="J113" s="5" t="str">
        <f aca="false">IF(B113="","",J112+1)</f>
        <v/>
      </c>
      <c r="K113" s="5" t="str">
        <f aca="true">IF(J113="","",IF($J113&lt;$E$2,0,SUMPRODUCT(OFFSET(F$2,0,0,$E$2+1,1),OFFSET($C113,-$E$2,0,$E$2+1,1))))</f>
        <v/>
      </c>
      <c r="L113" s="5" t="str">
        <f aca="true">IF(K113="","",IF($J113&lt;$E$2,0,SUMPRODUCT(OFFSET(G$2,0,0,$E$2+1,1),OFFSET($D113,-$E$2,0,$E$2+1,1))))</f>
        <v/>
      </c>
      <c r="M113" s="5" t="str">
        <f aca="true">IF(L113="","",IF($J113&lt;$E$2,0,SUMPRODUCT(OFFSET(H$2,0,0,$E$2+1,1),OFFSET($C113,-$E$2,0,$E$2+1,1))))</f>
        <v/>
      </c>
      <c r="N113" s="5" t="str">
        <f aca="true">IF(M113="","",IF($J113&lt;$E$2,0,SUMPRODUCT(OFFSET(I$2,0,0,$E$2+1,1),OFFSET($D113,-$E$2,0,$E$2+1,1))))</f>
        <v/>
      </c>
      <c r="O113" s="5" t="str">
        <f aca="false">IF(K113="","",K113*'Trading Rule'!$J$6/E$11)</f>
        <v/>
      </c>
      <c r="P113" s="5" t="str">
        <f aca="false">IF(L113="","",L113*'Trading Rule'!$J$7/E$14)</f>
        <v/>
      </c>
      <c r="Q113" s="5" t="str">
        <f aca="false">IF(M113="","",M113*'Trading Rule'!$J$8/E$23)</f>
        <v/>
      </c>
      <c r="R113" s="5" t="str">
        <f aca="false">IF(N113="","",N113*'Trading Rule'!$J$9/E$26)</f>
        <v/>
      </c>
    </row>
    <row r="114" customFormat="false" ht="15.75" hidden="false" customHeight="true" outlineLevel="0" collapsed="false">
      <c r="A114" s="23" t="str">
        <f aca="false">IF(B114="","",(O114+P114+Q114+R114)/C114)</f>
        <v/>
      </c>
      <c r="B114" s="4" t="str">
        <f aca="false">IF('Time Series Inputs'!A114="","",'Time Series Inputs'!A114)</f>
        <v/>
      </c>
      <c r="C114" s="5" t="str">
        <f aca="false">IF('Time Series Inputs'!B114="","",'Time Series Inputs'!B114)</f>
        <v/>
      </c>
      <c r="D114" s="5" t="str">
        <f aca="false">IF('Time Series Inputs'!C114="","",'Time Series Inputs'!C114)</f>
        <v/>
      </c>
      <c r="F114" s="5" t="str">
        <f aca="false">IF(F113&lt;0.9999, F113/$E$5, "")</f>
        <v/>
      </c>
      <c r="G114" s="5" t="str">
        <f aca="false">IF(G113&lt;0.9999, G113/$E$8, "")</f>
        <v/>
      </c>
      <c r="H114" s="5" t="str">
        <f aca="false">IF(H113&lt;0.9999, H113/$E$17, "")</f>
        <v/>
      </c>
      <c r="I114" s="5" t="str">
        <f aca="false">IF(I113&lt;0.9999, I113/$E$20, "")</f>
        <v/>
      </c>
      <c r="J114" s="5" t="str">
        <f aca="false">IF(B114="","",J113+1)</f>
        <v/>
      </c>
      <c r="K114" s="5" t="str">
        <f aca="true">IF(J114="","",IF($J114&lt;$E$2,0,SUMPRODUCT(OFFSET(F$2,0,0,$E$2+1,1),OFFSET($C114,-$E$2,0,$E$2+1,1))))</f>
        <v/>
      </c>
      <c r="L114" s="5" t="str">
        <f aca="true">IF(K114="","",IF($J114&lt;$E$2,0,SUMPRODUCT(OFFSET(G$2,0,0,$E$2+1,1),OFFSET($D114,-$E$2,0,$E$2+1,1))))</f>
        <v/>
      </c>
      <c r="M114" s="5" t="str">
        <f aca="true">IF(L114="","",IF($J114&lt;$E$2,0,SUMPRODUCT(OFFSET(H$2,0,0,$E$2+1,1),OFFSET($C114,-$E$2,0,$E$2+1,1))))</f>
        <v/>
      </c>
      <c r="N114" s="5" t="str">
        <f aca="true">IF(M114="","",IF($J114&lt;$E$2,0,SUMPRODUCT(OFFSET(I$2,0,0,$E$2+1,1),OFFSET($D114,-$E$2,0,$E$2+1,1))))</f>
        <v/>
      </c>
      <c r="O114" s="5" t="str">
        <f aca="false">IF(K114="","",K114*'Trading Rule'!$J$6/E$11)</f>
        <v/>
      </c>
      <c r="P114" s="5" t="str">
        <f aca="false">IF(L114="","",L114*'Trading Rule'!$J$7/E$14)</f>
        <v/>
      </c>
      <c r="Q114" s="5" t="str">
        <f aca="false">IF(M114="","",M114*'Trading Rule'!$J$8/E$23)</f>
        <v/>
      </c>
      <c r="R114" s="5" t="str">
        <f aca="false">IF(N114="","",N114*'Trading Rule'!$J$9/E$26)</f>
        <v/>
      </c>
    </row>
    <row r="115" customFormat="false" ht="15.75" hidden="false" customHeight="true" outlineLevel="0" collapsed="false">
      <c r="A115" s="23" t="str">
        <f aca="false">IF(B115="","",(O115+P115+Q115+R115)/C115)</f>
        <v/>
      </c>
      <c r="B115" s="4" t="str">
        <f aca="false">IF('Time Series Inputs'!A115="","",'Time Series Inputs'!A115)</f>
        <v/>
      </c>
      <c r="C115" s="5" t="str">
        <f aca="false">IF('Time Series Inputs'!B115="","",'Time Series Inputs'!B115)</f>
        <v/>
      </c>
      <c r="D115" s="5" t="str">
        <f aca="false">IF('Time Series Inputs'!C115="","",'Time Series Inputs'!C115)</f>
        <v/>
      </c>
      <c r="F115" s="5" t="str">
        <f aca="false">IF(F114&lt;0.9999, F114/$E$5, "")</f>
        <v/>
      </c>
      <c r="G115" s="5" t="str">
        <f aca="false">IF(G114&lt;0.9999, G114/$E$8, "")</f>
        <v/>
      </c>
      <c r="H115" s="5" t="str">
        <f aca="false">IF(H114&lt;0.9999, H114/$E$17, "")</f>
        <v/>
      </c>
      <c r="I115" s="5" t="str">
        <f aca="false">IF(I114&lt;0.9999, I114/$E$20, "")</f>
        <v/>
      </c>
      <c r="J115" s="5" t="str">
        <f aca="false">IF(B115="","",J114+1)</f>
        <v/>
      </c>
      <c r="K115" s="5" t="str">
        <f aca="true">IF(J115="","",IF($J115&lt;$E$2,0,SUMPRODUCT(OFFSET(F$2,0,0,$E$2+1,1),OFFSET($C115,-$E$2,0,$E$2+1,1))))</f>
        <v/>
      </c>
      <c r="L115" s="5" t="str">
        <f aca="true">IF(K115="","",IF($J115&lt;$E$2,0,SUMPRODUCT(OFFSET(G$2,0,0,$E$2+1,1),OFFSET($D115,-$E$2,0,$E$2+1,1))))</f>
        <v/>
      </c>
      <c r="M115" s="5" t="str">
        <f aca="true">IF(L115="","",IF($J115&lt;$E$2,0,SUMPRODUCT(OFFSET(H$2,0,0,$E$2+1,1),OFFSET($C115,-$E$2,0,$E$2+1,1))))</f>
        <v/>
      </c>
      <c r="N115" s="5" t="str">
        <f aca="true">IF(M115="","",IF($J115&lt;$E$2,0,SUMPRODUCT(OFFSET(I$2,0,0,$E$2+1,1),OFFSET($D115,-$E$2,0,$E$2+1,1))))</f>
        <v/>
      </c>
      <c r="O115" s="5" t="str">
        <f aca="false">IF(K115="","",K115*'Trading Rule'!$J$6/E$11)</f>
        <v/>
      </c>
      <c r="P115" s="5" t="str">
        <f aca="false">IF(L115="","",L115*'Trading Rule'!$J$7/E$14)</f>
        <v/>
      </c>
      <c r="Q115" s="5" t="str">
        <f aca="false">IF(M115="","",M115*'Trading Rule'!$J$8/E$23)</f>
        <v/>
      </c>
      <c r="R115" s="5" t="str">
        <f aca="false">IF(N115="","",N115*'Trading Rule'!$J$9/E$26)</f>
        <v/>
      </c>
    </row>
    <row r="116" customFormat="false" ht="15.75" hidden="false" customHeight="true" outlineLevel="0" collapsed="false">
      <c r="A116" s="23" t="str">
        <f aca="false">IF(B116="","",(O116+P116+Q116+R116)/C116)</f>
        <v/>
      </c>
      <c r="B116" s="4" t="str">
        <f aca="false">IF('Time Series Inputs'!A116="","",'Time Series Inputs'!A116)</f>
        <v/>
      </c>
      <c r="C116" s="5" t="str">
        <f aca="false">IF('Time Series Inputs'!B116="","",'Time Series Inputs'!B116)</f>
        <v/>
      </c>
      <c r="D116" s="5" t="str">
        <f aca="false">IF('Time Series Inputs'!C116="","",'Time Series Inputs'!C116)</f>
        <v/>
      </c>
      <c r="F116" s="5" t="str">
        <f aca="false">IF(F115&lt;0.9999, F115/$E$5, "")</f>
        <v/>
      </c>
      <c r="G116" s="5" t="str">
        <f aca="false">IF(G115&lt;0.9999, G115/$E$8, "")</f>
        <v/>
      </c>
      <c r="H116" s="5" t="str">
        <f aca="false">IF(H115&lt;0.9999, H115/$E$17, "")</f>
        <v/>
      </c>
      <c r="I116" s="5" t="str">
        <f aca="false">IF(I115&lt;0.9999, I115/$E$20, "")</f>
        <v/>
      </c>
      <c r="J116" s="5" t="str">
        <f aca="false">IF(B116="","",J115+1)</f>
        <v/>
      </c>
      <c r="K116" s="5" t="str">
        <f aca="true">IF(J116="","",IF($J116&lt;$E$2,0,SUMPRODUCT(OFFSET(F$2,0,0,$E$2+1,1),OFFSET($C116,-$E$2,0,$E$2+1,1))))</f>
        <v/>
      </c>
      <c r="L116" s="5" t="str">
        <f aca="true">IF(K116="","",IF($J116&lt;$E$2,0,SUMPRODUCT(OFFSET(G$2,0,0,$E$2+1,1),OFFSET($D116,-$E$2,0,$E$2+1,1))))</f>
        <v/>
      </c>
      <c r="M116" s="5" t="str">
        <f aca="true">IF(L116="","",IF($J116&lt;$E$2,0,SUMPRODUCT(OFFSET(H$2,0,0,$E$2+1,1),OFFSET($C116,-$E$2,0,$E$2+1,1))))</f>
        <v/>
      </c>
      <c r="N116" s="5" t="str">
        <f aca="true">IF(M116="","",IF($J116&lt;$E$2,0,SUMPRODUCT(OFFSET(I$2,0,0,$E$2+1,1),OFFSET($D116,-$E$2,0,$E$2+1,1))))</f>
        <v/>
      </c>
      <c r="O116" s="5" t="str">
        <f aca="false">IF(K116="","",K116*'Trading Rule'!$J$6/E$11)</f>
        <v/>
      </c>
      <c r="P116" s="5" t="str">
        <f aca="false">IF(L116="","",L116*'Trading Rule'!$J$7/E$14)</f>
        <v/>
      </c>
      <c r="Q116" s="5" t="str">
        <f aca="false">IF(M116="","",M116*'Trading Rule'!$J$8/E$23)</f>
        <v/>
      </c>
      <c r="R116" s="5" t="str">
        <f aca="false">IF(N116="","",N116*'Trading Rule'!$J$9/E$26)</f>
        <v/>
      </c>
    </row>
    <row r="117" customFormat="false" ht="15.75" hidden="false" customHeight="true" outlineLevel="0" collapsed="false">
      <c r="A117" s="23" t="str">
        <f aca="false">IF(B117="","",(O117+P117+Q117+R117)/C117)</f>
        <v/>
      </c>
      <c r="B117" s="4" t="str">
        <f aca="false">IF('Time Series Inputs'!A117="","",'Time Series Inputs'!A117)</f>
        <v/>
      </c>
      <c r="C117" s="5" t="str">
        <f aca="false">IF('Time Series Inputs'!B117="","",'Time Series Inputs'!B117)</f>
        <v/>
      </c>
      <c r="D117" s="5" t="str">
        <f aca="false">IF('Time Series Inputs'!C117="","",'Time Series Inputs'!C117)</f>
        <v/>
      </c>
      <c r="F117" s="5" t="str">
        <f aca="false">IF(F116&lt;0.9999, F116/$E$5, "")</f>
        <v/>
      </c>
      <c r="G117" s="5" t="str">
        <f aca="false">IF(G116&lt;0.9999, G116/$E$8, "")</f>
        <v/>
      </c>
      <c r="H117" s="5" t="str">
        <f aca="false">IF(H116&lt;0.9999, H116/$E$17, "")</f>
        <v/>
      </c>
      <c r="I117" s="5" t="str">
        <f aca="false">IF(I116&lt;0.9999, I116/$E$20, "")</f>
        <v/>
      </c>
      <c r="J117" s="5" t="str">
        <f aca="false">IF(B117="","",J116+1)</f>
        <v/>
      </c>
      <c r="K117" s="5" t="str">
        <f aca="true">IF(J117="","",IF($J117&lt;$E$2,0,SUMPRODUCT(OFFSET(F$2,0,0,$E$2+1,1),OFFSET($C117,-$E$2,0,$E$2+1,1))))</f>
        <v/>
      </c>
      <c r="L117" s="5" t="str">
        <f aca="true">IF(K117="","",IF($J117&lt;$E$2,0,SUMPRODUCT(OFFSET(G$2,0,0,$E$2+1,1),OFFSET($D117,-$E$2,0,$E$2+1,1))))</f>
        <v/>
      </c>
      <c r="M117" s="5" t="str">
        <f aca="true">IF(L117="","",IF($J117&lt;$E$2,0,SUMPRODUCT(OFFSET(H$2,0,0,$E$2+1,1),OFFSET($C117,-$E$2,0,$E$2+1,1))))</f>
        <v/>
      </c>
      <c r="N117" s="5" t="str">
        <f aca="true">IF(M117="","",IF($J117&lt;$E$2,0,SUMPRODUCT(OFFSET(I$2,0,0,$E$2+1,1),OFFSET($D117,-$E$2,0,$E$2+1,1))))</f>
        <v/>
      </c>
      <c r="O117" s="5" t="str">
        <f aca="false">IF(K117="","",K117*'Trading Rule'!$J$6/E$11)</f>
        <v/>
      </c>
      <c r="P117" s="5" t="str">
        <f aca="false">IF(L117="","",L117*'Trading Rule'!$J$7/E$14)</f>
        <v/>
      </c>
      <c r="Q117" s="5" t="str">
        <f aca="false">IF(M117="","",M117*'Trading Rule'!$J$8/E$23)</f>
        <v/>
      </c>
      <c r="R117" s="5" t="str">
        <f aca="false">IF(N117="","",N117*'Trading Rule'!$J$9/E$26)</f>
        <v/>
      </c>
    </row>
    <row r="118" customFormat="false" ht="15.75" hidden="false" customHeight="true" outlineLevel="0" collapsed="false">
      <c r="A118" s="23" t="str">
        <f aca="false">IF(B118="","",(O118+P118+Q118+R118)/C118)</f>
        <v/>
      </c>
      <c r="B118" s="4" t="str">
        <f aca="false">IF('Time Series Inputs'!A118="","",'Time Series Inputs'!A118)</f>
        <v/>
      </c>
      <c r="C118" s="5" t="str">
        <f aca="false">IF('Time Series Inputs'!B118="","",'Time Series Inputs'!B118)</f>
        <v/>
      </c>
      <c r="D118" s="5" t="str">
        <f aca="false">IF('Time Series Inputs'!C118="","",'Time Series Inputs'!C118)</f>
        <v/>
      </c>
      <c r="F118" s="5" t="str">
        <f aca="false">IF(F117&lt;0.9999, F117/$E$5, "")</f>
        <v/>
      </c>
      <c r="G118" s="5" t="str">
        <f aca="false">IF(G117&lt;0.9999, G117/$E$8, "")</f>
        <v/>
      </c>
      <c r="H118" s="5" t="str">
        <f aca="false">IF(H117&lt;0.9999, H117/$E$17, "")</f>
        <v/>
      </c>
      <c r="I118" s="5" t="str">
        <f aca="false">IF(I117&lt;0.9999, I117/$E$20, "")</f>
        <v/>
      </c>
      <c r="J118" s="5" t="str">
        <f aca="false">IF(B118="","",J117+1)</f>
        <v/>
      </c>
      <c r="K118" s="5" t="str">
        <f aca="true">IF(J118="","",IF($J118&lt;$E$2,0,SUMPRODUCT(OFFSET(F$2,0,0,$E$2+1,1),OFFSET($C118,-$E$2,0,$E$2+1,1))))</f>
        <v/>
      </c>
      <c r="L118" s="5" t="str">
        <f aca="true">IF(K118="","",IF($J118&lt;$E$2,0,SUMPRODUCT(OFFSET(G$2,0,0,$E$2+1,1),OFFSET($D118,-$E$2,0,$E$2+1,1))))</f>
        <v/>
      </c>
      <c r="M118" s="5" t="str">
        <f aca="true">IF(L118="","",IF($J118&lt;$E$2,0,SUMPRODUCT(OFFSET(H$2,0,0,$E$2+1,1),OFFSET($C118,-$E$2,0,$E$2+1,1))))</f>
        <v/>
      </c>
      <c r="N118" s="5" t="str">
        <f aca="true">IF(M118="","",IF($J118&lt;$E$2,0,SUMPRODUCT(OFFSET(I$2,0,0,$E$2+1,1),OFFSET($D118,-$E$2,0,$E$2+1,1))))</f>
        <v/>
      </c>
      <c r="O118" s="5" t="str">
        <f aca="false">IF(K118="","",K118*'Trading Rule'!$J$6/E$11)</f>
        <v/>
      </c>
      <c r="P118" s="5" t="str">
        <f aca="false">IF(L118="","",L118*'Trading Rule'!$J$7/E$14)</f>
        <v/>
      </c>
      <c r="Q118" s="5" t="str">
        <f aca="false">IF(M118="","",M118*'Trading Rule'!$J$8/E$23)</f>
        <v/>
      </c>
      <c r="R118" s="5" t="str">
        <f aca="false">IF(N118="","",N118*'Trading Rule'!$J$9/E$26)</f>
        <v/>
      </c>
    </row>
    <row r="119" customFormat="false" ht="15.75" hidden="false" customHeight="true" outlineLevel="0" collapsed="false">
      <c r="A119" s="23" t="str">
        <f aca="false">IF(B119="","",(O119+P119+Q119+R119)/C119)</f>
        <v/>
      </c>
      <c r="B119" s="4" t="str">
        <f aca="false">IF('Time Series Inputs'!A119="","",'Time Series Inputs'!A119)</f>
        <v/>
      </c>
      <c r="C119" s="5" t="str">
        <f aca="false">IF('Time Series Inputs'!B119="","",'Time Series Inputs'!B119)</f>
        <v/>
      </c>
      <c r="D119" s="5" t="str">
        <f aca="false">IF('Time Series Inputs'!C119="","",'Time Series Inputs'!C119)</f>
        <v/>
      </c>
      <c r="F119" s="5" t="str">
        <f aca="false">IF(F118&lt;0.9999, F118/$E$5, "")</f>
        <v/>
      </c>
      <c r="G119" s="5" t="str">
        <f aca="false">IF(G118&lt;0.9999, G118/$E$8, "")</f>
        <v/>
      </c>
      <c r="H119" s="5" t="str">
        <f aca="false">IF(H118&lt;0.9999, H118/$E$17, "")</f>
        <v/>
      </c>
      <c r="I119" s="5" t="str">
        <f aca="false">IF(I118&lt;0.9999, I118/$E$20, "")</f>
        <v/>
      </c>
      <c r="J119" s="5" t="str">
        <f aca="false">IF(B119="","",J118+1)</f>
        <v/>
      </c>
      <c r="K119" s="5" t="str">
        <f aca="true">IF(J119="","",IF($J119&lt;$E$2,0,SUMPRODUCT(OFFSET(F$2,0,0,$E$2+1,1),OFFSET($C119,-$E$2,0,$E$2+1,1))))</f>
        <v/>
      </c>
      <c r="L119" s="5" t="str">
        <f aca="true">IF(K119="","",IF($J119&lt;$E$2,0,SUMPRODUCT(OFFSET(G$2,0,0,$E$2+1,1),OFFSET($D119,-$E$2,0,$E$2+1,1))))</f>
        <v/>
      </c>
      <c r="M119" s="5" t="str">
        <f aca="true">IF(L119="","",IF($J119&lt;$E$2,0,SUMPRODUCT(OFFSET(H$2,0,0,$E$2+1,1),OFFSET($C119,-$E$2,0,$E$2+1,1))))</f>
        <v/>
      </c>
      <c r="N119" s="5" t="str">
        <f aca="true">IF(M119="","",IF($J119&lt;$E$2,0,SUMPRODUCT(OFFSET(I$2,0,0,$E$2+1,1),OFFSET($D119,-$E$2,0,$E$2+1,1))))</f>
        <v/>
      </c>
      <c r="O119" s="5" t="str">
        <f aca="false">IF(K119="","",K119*'Trading Rule'!$J$6/E$11)</f>
        <v/>
      </c>
      <c r="P119" s="5" t="str">
        <f aca="false">IF(L119="","",L119*'Trading Rule'!$J$7/E$14)</f>
        <v/>
      </c>
      <c r="Q119" s="5" t="str">
        <f aca="false">IF(M119="","",M119*'Trading Rule'!$J$8/E$23)</f>
        <v/>
      </c>
      <c r="R119" s="5" t="str">
        <f aca="false">IF(N119="","",N119*'Trading Rule'!$J$9/E$26)</f>
        <v/>
      </c>
    </row>
    <row r="120" customFormat="false" ht="15.75" hidden="false" customHeight="true" outlineLevel="0" collapsed="false">
      <c r="A120" s="23" t="str">
        <f aca="false">IF(B120="","",(O120+P120+Q120+R120)/C120)</f>
        <v/>
      </c>
      <c r="B120" s="4" t="str">
        <f aca="false">IF('Time Series Inputs'!A120="","",'Time Series Inputs'!A120)</f>
        <v/>
      </c>
      <c r="C120" s="5" t="str">
        <f aca="false">IF('Time Series Inputs'!B120="","",'Time Series Inputs'!B120)</f>
        <v/>
      </c>
      <c r="D120" s="5" t="str">
        <f aca="false">IF('Time Series Inputs'!C120="","",'Time Series Inputs'!C120)</f>
        <v/>
      </c>
      <c r="F120" s="5" t="str">
        <f aca="false">IF(F119&lt;0.9999, F119/$E$5, "")</f>
        <v/>
      </c>
      <c r="G120" s="5" t="str">
        <f aca="false">IF(G119&lt;0.9999, G119/$E$8, "")</f>
        <v/>
      </c>
      <c r="H120" s="5" t="str">
        <f aca="false">IF(H119&lt;0.9999, H119/$E$17, "")</f>
        <v/>
      </c>
      <c r="I120" s="5" t="str">
        <f aca="false">IF(I119&lt;0.9999, I119/$E$20, "")</f>
        <v/>
      </c>
      <c r="J120" s="5" t="str">
        <f aca="false">IF(B120="","",J119+1)</f>
        <v/>
      </c>
      <c r="K120" s="5" t="str">
        <f aca="true">IF(J120="","",IF($J120&lt;$E$2,0,SUMPRODUCT(OFFSET(F$2,0,0,$E$2+1,1),OFFSET($C120,-$E$2,0,$E$2+1,1))))</f>
        <v/>
      </c>
      <c r="L120" s="5" t="str">
        <f aca="true">IF(K120="","",IF($J120&lt;$E$2,0,SUMPRODUCT(OFFSET(G$2,0,0,$E$2+1,1),OFFSET($D120,-$E$2,0,$E$2+1,1))))</f>
        <v/>
      </c>
      <c r="M120" s="5" t="str">
        <f aca="true">IF(L120="","",IF($J120&lt;$E$2,0,SUMPRODUCT(OFFSET(H$2,0,0,$E$2+1,1),OFFSET($C120,-$E$2,0,$E$2+1,1))))</f>
        <v/>
      </c>
      <c r="N120" s="5" t="str">
        <f aca="true">IF(M120="","",IF($J120&lt;$E$2,0,SUMPRODUCT(OFFSET(I$2,0,0,$E$2+1,1),OFFSET($D120,-$E$2,0,$E$2+1,1))))</f>
        <v/>
      </c>
      <c r="O120" s="5" t="str">
        <f aca="false">IF(K120="","",K120*'Trading Rule'!$J$6/E$11)</f>
        <v/>
      </c>
      <c r="P120" s="5" t="str">
        <f aca="false">IF(L120="","",L120*'Trading Rule'!$J$7/E$14)</f>
        <v/>
      </c>
      <c r="Q120" s="5" t="str">
        <f aca="false">IF(M120="","",M120*'Trading Rule'!$J$8/E$23)</f>
        <v/>
      </c>
      <c r="R120" s="5" t="str">
        <f aca="false">IF(N120="","",N120*'Trading Rule'!$J$9/E$26)</f>
        <v/>
      </c>
    </row>
    <row r="121" customFormat="false" ht="15.75" hidden="false" customHeight="true" outlineLevel="0" collapsed="false">
      <c r="A121" s="23" t="str">
        <f aca="false">IF(B121="","",(O121+P121+Q121+R121)/C121)</f>
        <v/>
      </c>
      <c r="B121" s="4" t="str">
        <f aca="false">IF('Time Series Inputs'!A121="","",'Time Series Inputs'!A121)</f>
        <v/>
      </c>
      <c r="C121" s="5" t="str">
        <f aca="false">IF('Time Series Inputs'!B121="","",'Time Series Inputs'!B121)</f>
        <v/>
      </c>
      <c r="D121" s="5" t="str">
        <f aca="false">IF('Time Series Inputs'!C121="","",'Time Series Inputs'!C121)</f>
        <v/>
      </c>
      <c r="F121" s="5" t="str">
        <f aca="false">IF(F120&lt;0.9999, F120/$E$5, "")</f>
        <v/>
      </c>
      <c r="G121" s="5" t="str">
        <f aca="false">IF(G120&lt;0.9999, G120/$E$8, "")</f>
        <v/>
      </c>
      <c r="H121" s="5" t="str">
        <f aca="false">IF(H120&lt;0.9999, H120/$E$17, "")</f>
        <v/>
      </c>
      <c r="I121" s="5" t="str">
        <f aca="false">IF(I120&lt;0.9999, I120/$E$20, "")</f>
        <v/>
      </c>
      <c r="J121" s="5" t="str">
        <f aca="false">IF(B121="","",J120+1)</f>
        <v/>
      </c>
      <c r="K121" s="5" t="str">
        <f aca="true">IF(J121="","",IF($J121&lt;$E$2,0,SUMPRODUCT(OFFSET(F$2,0,0,$E$2+1,1),OFFSET($C121,-$E$2,0,$E$2+1,1))))</f>
        <v/>
      </c>
      <c r="L121" s="5" t="str">
        <f aca="true">IF(K121="","",IF($J121&lt;$E$2,0,SUMPRODUCT(OFFSET(G$2,0,0,$E$2+1,1),OFFSET($D121,-$E$2,0,$E$2+1,1))))</f>
        <v/>
      </c>
      <c r="M121" s="5" t="str">
        <f aca="true">IF(L121="","",IF($J121&lt;$E$2,0,SUMPRODUCT(OFFSET(H$2,0,0,$E$2+1,1),OFFSET($C121,-$E$2,0,$E$2+1,1))))</f>
        <v/>
      </c>
      <c r="N121" s="5" t="str">
        <f aca="true">IF(M121="","",IF($J121&lt;$E$2,0,SUMPRODUCT(OFFSET(I$2,0,0,$E$2+1,1),OFFSET($D121,-$E$2,0,$E$2+1,1))))</f>
        <v/>
      </c>
      <c r="O121" s="5" t="str">
        <f aca="false">IF(K121="","",K121*'Trading Rule'!$J$6/E$11)</f>
        <v/>
      </c>
      <c r="P121" s="5" t="str">
        <f aca="false">IF(L121="","",L121*'Trading Rule'!$J$7/E$14)</f>
        <v/>
      </c>
      <c r="Q121" s="5" t="str">
        <f aca="false">IF(M121="","",M121*'Trading Rule'!$J$8/E$23)</f>
        <v/>
      </c>
      <c r="R121" s="5" t="str">
        <f aca="false">IF(N121="","",N121*'Trading Rule'!$J$9/E$26)</f>
        <v/>
      </c>
    </row>
    <row r="122" customFormat="false" ht="15.75" hidden="false" customHeight="true" outlineLevel="0" collapsed="false">
      <c r="A122" s="23" t="str">
        <f aca="false">IF(B122="","",(O122+P122+Q122+R122)/C122)</f>
        <v/>
      </c>
      <c r="B122" s="4" t="str">
        <f aca="false">IF('Time Series Inputs'!A122="","",'Time Series Inputs'!A122)</f>
        <v/>
      </c>
      <c r="C122" s="5" t="str">
        <f aca="false">IF('Time Series Inputs'!B122="","",'Time Series Inputs'!B122)</f>
        <v/>
      </c>
      <c r="D122" s="5" t="str">
        <f aca="false">IF('Time Series Inputs'!C122="","",'Time Series Inputs'!C122)</f>
        <v/>
      </c>
      <c r="F122" s="5" t="str">
        <f aca="false">IF(F121&lt;0.9999, F121/$E$5, "")</f>
        <v/>
      </c>
      <c r="G122" s="5" t="str">
        <f aca="false">IF(G121&lt;0.9999, G121/$E$8, "")</f>
        <v/>
      </c>
      <c r="H122" s="5" t="str">
        <f aca="false">IF(H121&lt;0.9999, H121/$E$17, "")</f>
        <v/>
      </c>
      <c r="I122" s="5" t="str">
        <f aca="false">IF(I121&lt;0.9999, I121/$E$20, "")</f>
        <v/>
      </c>
      <c r="J122" s="5" t="str">
        <f aca="false">IF(B122="","",J121+1)</f>
        <v/>
      </c>
      <c r="K122" s="5" t="str">
        <f aca="true">IF(J122="","",IF($J122&lt;$E$2,0,SUMPRODUCT(OFFSET(F$2,0,0,$E$2+1,1),OFFSET($C122,-$E$2,0,$E$2+1,1))))</f>
        <v/>
      </c>
      <c r="L122" s="5" t="str">
        <f aca="true">IF(K122="","",IF($J122&lt;$E$2,0,SUMPRODUCT(OFFSET(G$2,0,0,$E$2+1,1),OFFSET($D122,-$E$2,0,$E$2+1,1))))</f>
        <v/>
      </c>
      <c r="M122" s="5" t="str">
        <f aca="true">IF(L122="","",IF($J122&lt;$E$2,0,SUMPRODUCT(OFFSET(H$2,0,0,$E$2+1,1),OFFSET($C122,-$E$2,0,$E$2+1,1))))</f>
        <v/>
      </c>
      <c r="N122" s="5" t="str">
        <f aca="true">IF(M122="","",IF($J122&lt;$E$2,0,SUMPRODUCT(OFFSET(I$2,0,0,$E$2+1,1),OFFSET($D122,-$E$2,0,$E$2+1,1))))</f>
        <v/>
      </c>
      <c r="O122" s="5" t="str">
        <f aca="false">IF(K122="","",K122*'Trading Rule'!$J$6/E$11)</f>
        <v/>
      </c>
      <c r="P122" s="5" t="str">
        <f aca="false">IF(L122="","",L122*'Trading Rule'!$J$7/E$14)</f>
        <v/>
      </c>
      <c r="Q122" s="5" t="str">
        <f aca="false">IF(M122="","",M122*'Trading Rule'!$J$8/E$23)</f>
        <v/>
      </c>
      <c r="R122" s="5" t="str">
        <f aca="false">IF(N122="","",N122*'Trading Rule'!$J$9/E$26)</f>
        <v/>
      </c>
    </row>
    <row r="123" customFormat="false" ht="15.75" hidden="false" customHeight="true" outlineLevel="0" collapsed="false">
      <c r="A123" s="23" t="str">
        <f aca="false">IF(B123="","",(O123+P123+Q123+R123)/C123)</f>
        <v/>
      </c>
      <c r="B123" s="4" t="str">
        <f aca="false">IF('Time Series Inputs'!A123="","",'Time Series Inputs'!A123)</f>
        <v/>
      </c>
      <c r="C123" s="5" t="str">
        <f aca="false">IF('Time Series Inputs'!B123="","",'Time Series Inputs'!B123)</f>
        <v/>
      </c>
      <c r="D123" s="5" t="str">
        <f aca="false">IF('Time Series Inputs'!C123="","",'Time Series Inputs'!C123)</f>
        <v/>
      </c>
      <c r="F123" s="5" t="str">
        <f aca="false">IF(F122&lt;0.9999, F122/$E$5, "")</f>
        <v/>
      </c>
      <c r="G123" s="5" t="str">
        <f aca="false">IF(G122&lt;0.9999, G122/$E$8, "")</f>
        <v/>
      </c>
      <c r="H123" s="5" t="str">
        <f aca="false">IF(H122&lt;0.9999, H122/$E$17, "")</f>
        <v/>
      </c>
      <c r="I123" s="5" t="str">
        <f aca="false">IF(I122&lt;0.9999, I122/$E$20, "")</f>
        <v/>
      </c>
      <c r="J123" s="5" t="str">
        <f aca="false">IF(B123="","",J122+1)</f>
        <v/>
      </c>
      <c r="K123" s="5" t="str">
        <f aca="true">IF(J123="","",IF($J123&lt;$E$2,0,SUMPRODUCT(OFFSET(F$2,0,0,$E$2+1,1),OFFSET($C123,-$E$2,0,$E$2+1,1))))</f>
        <v/>
      </c>
      <c r="L123" s="5" t="str">
        <f aca="true">IF(K123="","",IF($J123&lt;$E$2,0,SUMPRODUCT(OFFSET(G$2,0,0,$E$2+1,1),OFFSET($D123,-$E$2,0,$E$2+1,1))))</f>
        <v/>
      </c>
      <c r="M123" s="5" t="str">
        <f aca="true">IF(L123="","",IF($J123&lt;$E$2,0,SUMPRODUCT(OFFSET(H$2,0,0,$E$2+1,1),OFFSET($C123,-$E$2,0,$E$2+1,1))))</f>
        <v/>
      </c>
      <c r="N123" s="5" t="str">
        <f aca="true">IF(M123="","",IF($J123&lt;$E$2,0,SUMPRODUCT(OFFSET(I$2,0,0,$E$2+1,1),OFFSET($D123,-$E$2,0,$E$2+1,1))))</f>
        <v/>
      </c>
      <c r="O123" s="5" t="str">
        <f aca="false">IF(K123="","",K123*'Trading Rule'!$J$6/E$11)</f>
        <v/>
      </c>
      <c r="P123" s="5" t="str">
        <f aca="false">IF(L123="","",L123*'Trading Rule'!$J$7/E$14)</f>
        <v/>
      </c>
      <c r="Q123" s="5" t="str">
        <f aca="false">IF(M123="","",M123*'Trading Rule'!$J$8/E$23)</f>
        <v/>
      </c>
      <c r="R123" s="5" t="str">
        <f aca="false">IF(N123="","",N123*'Trading Rule'!$J$9/E$26)</f>
        <v/>
      </c>
    </row>
    <row r="124" customFormat="false" ht="15.75" hidden="false" customHeight="true" outlineLevel="0" collapsed="false">
      <c r="A124" s="23" t="str">
        <f aca="false">IF(B124="","",(O124+P124+Q124+R124)/C124)</f>
        <v/>
      </c>
      <c r="B124" s="4" t="str">
        <f aca="false">IF('Time Series Inputs'!A124="","",'Time Series Inputs'!A124)</f>
        <v/>
      </c>
      <c r="C124" s="5" t="str">
        <f aca="false">IF('Time Series Inputs'!B124="","",'Time Series Inputs'!B124)</f>
        <v/>
      </c>
      <c r="D124" s="5" t="str">
        <f aca="false">IF('Time Series Inputs'!C124="","",'Time Series Inputs'!C124)</f>
        <v/>
      </c>
      <c r="F124" s="5" t="str">
        <f aca="false">IF(F123&lt;0.9999, F123/$E$5, "")</f>
        <v/>
      </c>
      <c r="G124" s="5" t="str">
        <f aca="false">IF(G123&lt;0.9999, G123/$E$8, "")</f>
        <v/>
      </c>
      <c r="H124" s="5" t="str">
        <f aca="false">IF(H123&lt;0.9999, H123/$E$17, "")</f>
        <v/>
      </c>
      <c r="I124" s="5" t="str">
        <f aca="false">IF(I123&lt;0.9999, I123/$E$20, "")</f>
        <v/>
      </c>
      <c r="J124" s="5" t="str">
        <f aca="false">IF(B124="","",J123+1)</f>
        <v/>
      </c>
      <c r="K124" s="5" t="str">
        <f aca="true">IF(J124="","",IF($J124&lt;$E$2,0,SUMPRODUCT(OFFSET(F$2,0,0,$E$2+1,1),OFFSET($C124,-$E$2,0,$E$2+1,1))))</f>
        <v/>
      </c>
      <c r="L124" s="5" t="str">
        <f aca="true">IF(K124="","",IF($J124&lt;$E$2,0,SUMPRODUCT(OFFSET(G$2,0,0,$E$2+1,1),OFFSET($D124,-$E$2,0,$E$2+1,1))))</f>
        <v/>
      </c>
      <c r="M124" s="5" t="str">
        <f aca="true">IF(L124="","",IF($J124&lt;$E$2,0,SUMPRODUCT(OFFSET(H$2,0,0,$E$2+1,1),OFFSET($C124,-$E$2,0,$E$2+1,1))))</f>
        <v/>
      </c>
      <c r="N124" s="5" t="str">
        <f aca="true">IF(M124="","",IF($J124&lt;$E$2,0,SUMPRODUCT(OFFSET(I$2,0,0,$E$2+1,1),OFFSET($D124,-$E$2,0,$E$2+1,1))))</f>
        <v/>
      </c>
      <c r="O124" s="5" t="str">
        <f aca="false">IF(K124="","",K124*'Trading Rule'!$J$6/E$11)</f>
        <v/>
      </c>
      <c r="P124" s="5" t="str">
        <f aca="false">IF(L124="","",L124*'Trading Rule'!$J$7/E$14)</f>
        <v/>
      </c>
      <c r="Q124" s="5" t="str">
        <f aca="false">IF(M124="","",M124*'Trading Rule'!$J$8/E$23)</f>
        <v/>
      </c>
      <c r="R124" s="5" t="str">
        <f aca="false">IF(N124="","",N124*'Trading Rule'!$J$9/E$26)</f>
        <v/>
      </c>
    </row>
    <row r="125" customFormat="false" ht="15.75" hidden="false" customHeight="true" outlineLevel="0" collapsed="false">
      <c r="A125" s="23" t="str">
        <f aca="false">IF(B125="","",(O125+P125+Q125+R125)/C125)</f>
        <v/>
      </c>
      <c r="B125" s="4" t="str">
        <f aca="false">IF('Time Series Inputs'!A125="","",'Time Series Inputs'!A125)</f>
        <v/>
      </c>
      <c r="C125" s="5" t="str">
        <f aca="false">IF('Time Series Inputs'!B125="","",'Time Series Inputs'!B125)</f>
        <v/>
      </c>
      <c r="D125" s="5" t="str">
        <f aca="false">IF('Time Series Inputs'!C125="","",'Time Series Inputs'!C125)</f>
        <v/>
      </c>
      <c r="F125" s="5" t="str">
        <f aca="false">IF(F124&lt;0.9999, F124/$E$5, "")</f>
        <v/>
      </c>
      <c r="G125" s="5" t="str">
        <f aca="false">IF(G124&lt;0.9999, G124/$E$8, "")</f>
        <v/>
      </c>
      <c r="H125" s="5" t="str">
        <f aca="false">IF(H124&lt;0.9999, H124/$E$17, "")</f>
        <v/>
      </c>
      <c r="I125" s="5" t="str">
        <f aca="false">IF(I124&lt;0.9999, I124/$E$20, "")</f>
        <v/>
      </c>
      <c r="J125" s="5" t="str">
        <f aca="false">IF(B125="","",J124+1)</f>
        <v/>
      </c>
      <c r="K125" s="5" t="str">
        <f aca="true">IF(J125="","",IF($J125&lt;$E$2,0,SUMPRODUCT(OFFSET(F$2,0,0,$E$2+1,1),OFFSET($C125,-$E$2,0,$E$2+1,1))))</f>
        <v/>
      </c>
      <c r="L125" s="5" t="str">
        <f aca="true">IF(K125="","",IF($J125&lt;$E$2,0,SUMPRODUCT(OFFSET(G$2,0,0,$E$2+1,1),OFFSET($D125,-$E$2,0,$E$2+1,1))))</f>
        <v/>
      </c>
      <c r="M125" s="5" t="str">
        <f aca="true">IF(L125="","",IF($J125&lt;$E$2,0,SUMPRODUCT(OFFSET(H$2,0,0,$E$2+1,1),OFFSET($C125,-$E$2,0,$E$2+1,1))))</f>
        <v/>
      </c>
      <c r="N125" s="5" t="str">
        <f aca="true">IF(M125="","",IF($J125&lt;$E$2,0,SUMPRODUCT(OFFSET(I$2,0,0,$E$2+1,1),OFFSET($D125,-$E$2,0,$E$2+1,1))))</f>
        <v/>
      </c>
      <c r="O125" s="5" t="str">
        <f aca="false">IF(K125="","",K125*'Trading Rule'!$J$6/E$11)</f>
        <v/>
      </c>
      <c r="P125" s="5" t="str">
        <f aca="false">IF(L125="","",L125*'Trading Rule'!$J$7/E$14)</f>
        <v/>
      </c>
      <c r="Q125" s="5" t="str">
        <f aca="false">IF(M125="","",M125*'Trading Rule'!$J$8/E$23)</f>
        <v/>
      </c>
      <c r="R125" s="5" t="str">
        <f aca="false">IF(N125="","",N125*'Trading Rule'!$J$9/E$26)</f>
        <v/>
      </c>
    </row>
    <row r="126" customFormat="false" ht="15.75" hidden="false" customHeight="true" outlineLevel="0" collapsed="false">
      <c r="A126" s="23" t="str">
        <f aca="false">IF(B126="","",(O126+P126+Q126+R126)/C126)</f>
        <v/>
      </c>
      <c r="B126" s="4" t="str">
        <f aca="false">IF('Time Series Inputs'!A126="","",'Time Series Inputs'!A126)</f>
        <v/>
      </c>
      <c r="C126" s="5" t="str">
        <f aca="false">IF('Time Series Inputs'!B126="","",'Time Series Inputs'!B126)</f>
        <v/>
      </c>
      <c r="D126" s="5" t="str">
        <f aca="false">IF('Time Series Inputs'!C126="","",'Time Series Inputs'!C126)</f>
        <v/>
      </c>
      <c r="F126" s="5" t="str">
        <f aca="false">IF(F125&lt;0.9999, F125/$E$5, "")</f>
        <v/>
      </c>
      <c r="G126" s="5" t="str">
        <f aca="false">IF(G125&lt;0.9999, G125/$E$8, "")</f>
        <v/>
      </c>
      <c r="H126" s="5" t="str">
        <f aca="false">IF(H125&lt;0.9999, H125/$E$17, "")</f>
        <v/>
      </c>
      <c r="I126" s="5" t="str">
        <f aca="false">IF(I125&lt;0.9999, I125/$E$20, "")</f>
        <v/>
      </c>
      <c r="J126" s="5" t="str">
        <f aca="false">IF(B126="","",J125+1)</f>
        <v/>
      </c>
      <c r="K126" s="5" t="str">
        <f aca="true">IF(J126="","",IF($J126&lt;$E$2,0,SUMPRODUCT(OFFSET(F$2,0,0,$E$2+1,1),OFFSET($C126,-$E$2,0,$E$2+1,1))))</f>
        <v/>
      </c>
      <c r="L126" s="5" t="str">
        <f aca="true">IF(K126="","",IF($J126&lt;$E$2,0,SUMPRODUCT(OFFSET(G$2,0,0,$E$2+1,1),OFFSET($D126,-$E$2,0,$E$2+1,1))))</f>
        <v/>
      </c>
      <c r="M126" s="5" t="str">
        <f aca="true">IF(L126="","",IF($J126&lt;$E$2,0,SUMPRODUCT(OFFSET(H$2,0,0,$E$2+1,1),OFFSET($C126,-$E$2,0,$E$2+1,1))))</f>
        <v/>
      </c>
      <c r="N126" s="5" t="str">
        <f aca="true">IF(M126="","",IF($J126&lt;$E$2,0,SUMPRODUCT(OFFSET(I$2,0,0,$E$2+1,1),OFFSET($D126,-$E$2,0,$E$2+1,1))))</f>
        <v/>
      </c>
      <c r="O126" s="5" t="str">
        <f aca="false">IF(K126="","",K126*'Trading Rule'!$J$6/E$11)</f>
        <v/>
      </c>
      <c r="P126" s="5" t="str">
        <f aca="false">IF(L126="","",L126*'Trading Rule'!$J$7/E$14)</f>
        <v/>
      </c>
      <c r="Q126" s="5" t="str">
        <f aca="false">IF(M126="","",M126*'Trading Rule'!$J$8/E$23)</f>
        <v/>
      </c>
      <c r="R126" s="5" t="str">
        <f aca="false">IF(N126="","",N126*'Trading Rule'!$J$9/E$26)</f>
        <v/>
      </c>
    </row>
    <row r="127" customFormat="false" ht="15.75" hidden="false" customHeight="true" outlineLevel="0" collapsed="false">
      <c r="A127" s="23" t="str">
        <f aca="false">IF(B127="","",(O127+P127+Q127+R127)/C127)</f>
        <v/>
      </c>
      <c r="B127" s="4" t="str">
        <f aca="false">IF('Time Series Inputs'!A127="","",'Time Series Inputs'!A127)</f>
        <v/>
      </c>
      <c r="C127" s="5" t="str">
        <f aca="false">IF('Time Series Inputs'!B127="","",'Time Series Inputs'!B127)</f>
        <v/>
      </c>
      <c r="D127" s="5" t="str">
        <f aca="false">IF('Time Series Inputs'!C127="","",'Time Series Inputs'!C127)</f>
        <v/>
      </c>
      <c r="F127" s="5" t="str">
        <f aca="false">IF(F126&lt;0.9999, F126/$E$5, "")</f>
        <v/>
      </c>
      <c r="G127" s="5" t="str">
        <f aca="false">IF(G126&lt;0.9999, G126/$E$8, "")</f>
        <v/>
      </c>
      <c r="H127" s="5" t="str">
        <f aca="false">IF(H126&lt;0.9999, H126/$E$17, "")</f>
        <v/>
      </c>
      <c r="I127" s="5" t="str">
        <f aca="false">IF(I126&lt;0.9999, I126/$E$20, "")</f>
        <v/>
      </c>
      <c r="J127" s="5" t="str">
        <f aca="false">IF(B127="","",J126+1)</f>
        <v/>
      </c>
      <c r="K127" s="5" t="str">
        <f aca="true">IF(J127="","",IF($J127&lt;$E$2,0,SUMPRODUCT(OFFSET(F$2,0,0,$E$2+1,1),OFFSET($C127,-$E$2,0,$E$2+1,1))))</f>
        <v/>
      </c>
      <c r="L127" s="5" t="str">
        <f aca="true">IF(K127="","",IF($J127&lt;$E$2,0,SUMPRODUCT(OFFSET(G$2,0,0,$E$2+1,1),OFFSET($D127,-$E$2,0,$E$2+1,1))))</f>
        <v/>
      </c>
      <c r="M127" s="5" t="str">
        <f aca="true">IF(L127="","",IF($J127&lt;$E$2,0,SUMPRODUCT(OFFSET(H$2,0,0,$E$2+1,1),OFFSET($C127,-$E$2,0,$E$2+1,1))))</f>
        <v/>
      </c>
      <c r="N127" s="5" t="str">
        <f aca="true">IF(M127="","",IF($J127&lt;$E$2,0,SUMPRODUCT(OFFSET(I$2,0,0,$E$2+1,1),OFFSET($D127,-$E$2,0,$E$2+1,1))))</f>
        <v/>
      </c>
      <c r="O127" s="5" t="str">
        <f aca="false">IF(K127="","",K127*'Trading Rule'!$J$6/E$11)</f>
        <v/>
      </c>
      <c r="P127" s="5" t="str">
        <f aca="false">IF(L127="","",L127*'Trading Rule'!$J$7/E$14)</f>
        <v/>
      </c>
      <c r="Q127" s="5" t="str">
        <f aca="false">IF(M127="","",M127*'Trading Rule'!$J$8/E$23)</f>
        <v/>
      </c>
      <c r="R127" s="5" t="str">
        <f aca="false">IF(N127="","",N127*'Trading Rule'!$J$9/E$26)</f>
        <v/>
      </c>
    </row>
    <row r="128" customFormat="false" ht="15.75" hidden="false" customHeight="true" outlineLevel="0" collapsed="false">
      <c r="A128" s="23" t="str">
        <f aca="false">IF(B128="","",(O128+P128+Q128+R128)/C128)</f>
        <v/>
      </c>
      <c r="B128" s="4" t="str">
        <f aca="false">IF('Time Series Inputs'!A128="","",'Time Series Inputs'!A128)</f>
        <v/>
      </c>
      <c r="C128" s="5" t="str">
        <f aca="false">IF('Time Series Inputs'!B128="","",'Time Series Inputs'!B128)</f>
        <v/>
      </c>
      <c r="D128" s="5" t="str">
        <f aca="false">IF('Time Series Inputs'!C128="","",'Time Series Inputs'!C128)</f>
        <v/>
      </c>
      <c r="F128" s="5" t="str">
        <f aca="false">IF(F127&lt;0.9999, F127/$E$5, "")</f>
        <v/>
      </c>
      <c r="G128" s="5" t="str">
        <f aca="false">IF(G127&lt;0.9999, G127/$E$8, "")</f>
        <v/>
      </c>
      <c r="H128" s="5" t="str">
        <f aca="false">IF(H127&lt;0.9999, H127/$E$17, "")</f>
        <v/>
      </c>
      <c r="I128" s="5" t="str">
        <f aca="false">IF(I127&lt;0.9999, I127/$E$20, "")</f>
        <v/>
      </c>
      <c r="J128" s="5" t="str">
        <f aca="false">IF(B128="","",J127+1)</f>
        <v/>
      </c>
      <c r="K128" s="5" t="str">
        <f aca="true">IF(J128="","",IF($J128&lt;$E$2,0,SUMPRODUCT(OFFSET(F$2,0,0,$E$2+1,1),OFFSET($C128,-$E$2,0,$E$2+1,1))))</f>
        <v/>
      </c>
      <c r="L128" s="5" t="str">
        <f aca="true">IF(K128="","",IF($J128&lt;$E$2,0,SUMPRODUCT(OFFSET(G$2,0,0,$E$2+1,1),OFFSET($D128,-$E$2,0,$E$2+1,1))))</f>
        <v/>
      </c>
      <c r="M128" s="5" t="str">
        <f aca="true">IF(L128="","",IF($J128&lt;$E$2,0,SUMPRODUCT(OFFSET(H$2,0,0,$E$2+1,1),OFFSET($C128,-$E$2,0,$E$2+1,1))))</f>
        <v/>
      </c>
      <c r="N128" s="5" t="str">
        <f aca="true">IF(M128="","",IF($J128&lt;$E$2,0,SUMPRODUCT(OFFSET(I$2,0,0,$E$2+1,1),OFFSET($D128,-$E$2,0,$E$2+1,1))))</f>
        <v/>
      </c>
      <c r="O128" s="5" t="str">
        <f aca="false">IF(K128="","",K128*'Trading Rule'!$J$6/E$11)</f>
        <v/>
      </c>
      <c r="P128" s="5" t="str">
        <f aca="false">IF(L128="","",L128*'Trading Rule'!$J$7/E$14)</f>
        <v/>
      </c>
      <c r="Q128" s="5" t="str">
        <f aca="false">IF(M128="","",M128*'Trading Rule'!$J$8/E$23)</f>
        <v/>
      </c>
      <c r="R128" s="5" t="str">
        <f aca="false">IF(N128="","",N128*'Trading Rule'!$J$9/E$26)</f>
        <v/>
      </c>
    </row>
    <row r="129" customFormat="false" ht="15.75" hidden="false" customHeight="true" outlineLevel="0" collapsed="false">
      <c r="A129" s="23" t="str">
        <f aca="false">IF(B129="","",(O129+P129+Q129+R129)/C129)</f>
        <v/>
      </c>
      <c r="B129" s="4" t="str">
        <f aca="false">IF('Time Series Inputs'!A129="","",'Time Series Inputs'!A129)</f>
        <v/>
      </c>
      <c r="C129" s="5" t="str">
        <f aca="false">IF('Time Series Inputs'!B129="","",'Time Series Inputs'!B129)</f>
        <v/>
      </c>
      <c r="D129" s="5" t="str">
        <f aca="false">IF('Time Series Inputs'!C129="","",'Time Series Inputs'!C129)</f>
        <v/>
      </c>
      <c r="F129" s="5" t="str">
        <f aca="false">IF(F128&lt;0.9999, F128/$E$5, "")</f>
        <v/>
      </c>
      <c r="G129" s="5" t="str">
        <f aca="false">IF(G128&lt;0.9999, G128/$E$8, "")</f>
        <v/>
      </c>
      <c r="H129" s="5" t="str">
        <f aca="false">IF(H128&lt;0.9999, H128/$E$17, "")</f>
        <v/>
      </c>
      <c r="I129" s="5" t="str">
        <f aca="false">IF(I128&lt;0.9999, I128/$E$20, "")</f>
        <v/>
      </c>
      <c r="J129" s="5" t="str">
        <f aca="false">IF(B129="","",J128+1)</f>
        <v/>
      </c>
      <c r="K129" s="5" t="str">
        <f aca="true">IF(J129="","",IF($J129&lt;$E$2,0,SUMPRODUCT(OFFSET(F$2,0,0,$E$2+1,1),OFFSET($C129,-$E$2,0,$E$2+1,1))))</f>
        <v/>
      </c>
      <c r="L129" s="5" t="str">
        <f aca="true">IF(K129="","",IF($J129&lt;$E$2,0,SUMPRODUCT(OFFSET(G$2,0,0,$E$2+1,1),OFFSET($D129,-$E$2,0,$E$2+1,1))))</f>
        <v/>
      </c>
      <c r="M129" s="5" t="str">
        <f aca="true">IF(L129="","",IF($J129&lt;$E$2,0,SUMPRODUCT(OFFSET(H$2,0,0,$E$2+1,1),OFFSET($C129,-$E$2,0,$E$2+1,1))))</f>
        <v/>
      </c>
      <c r="N129" s="5" t="str">
        <f aca="true">IF(M129="","",IF($J129&lt;$E$2,0,SUMPRODUCT(OFFSET(I$2,0,0,$E$2+1,1),OFFSET($D129,-$E$2,0,$E$2+1,1))))</f>
        <v/>
      </c>
      <c r="O129" s="5" t="str">
        <f aca="false">IF(K129="","",K129*'Trading Rule'!$J$6/E$11)</f>
        <v/>
      </c>
      <c r="P129" s="5" t="str">
        <f aca="false">IF(L129="","",L129*'Trading Rule'!$J$7/E$14)</f>
        <v/>
      </c>
      <c r="Q129" s="5" t="str">
        <f aca="false">IF(M129="","",M129*'Trading Rule'!$J$8/E$23)</f>
        <v/>
      </c>
      <c r="R129" s="5" t="str">
        <f aca="false">IF(N129="","",N129*'Trading Rule'!$J$9/E$26)</f>
        <v/>
      </c>
    </row>
    <row r="130" customFormat="false" ht="15.75" hidden="false" customHeight="true" outlineLevel="0" collapsed="false">
      <c r="A130" s="23" t="str">
        <f aca="false">IF(B130="","",(O130+P130+Q130+R130)/C130)</f>
        <v/>
      </c>
      <c r="B130" s="4" t="str">
        <f aca="false">IF('Time Series Inputs'!A130="","",'Time Series Inputs'!A130)</f>
        <v/>
      </c>
      <c r="C130" s="5" t="str">
        <f aca="false">IF('Time Series Inputs'!B130="","",'Time Series Inputs'!B130)</f>
        <v/>
      </c>
      <c r="D130" s="5" t="str">
        <f aca="false">IF('Time Series Inputs'!C130="","",'Time Series Inputs'!C130)</f>
        <v/>
      </c>
      <c r="F130" s="5" t="str">
        <f aca="false">IF(F129&lt;0.9999, F129/$E$5, "")</f>
        <v/>
      </c>
      <c r="G130" s="5" t="str">
        <f aca="false">IF(G129&lt;0.9999, G129/$E$8, "")</f>
        <v/>
      </c>
      <c r="H130" s="5" t="str">
        <f aca="false">IF(H129&lt;0.9999, H129/$E$17, "")</f>
        <v/>
      </c>
      <c r="I130" s="5" t="str">
        <f aca="false">IF(I129&lt;0.9999, I129/$E$20, "")</f>
        <v/>
      </c>
      <c r="J130" s="5" t="str">
        <f aca="false">IF(B130="","",J129+1)</f>
        <v/>
      </c>
      <c r="K130" s="5" t="str">
        <f aca="true">IF(J130="","",IF($J130&lt;$E$2,0,SUMPRODUCT(OFFSET(F$2,0,0,$E$2+1,1),OFFSET($C130,-$E$2,0,$E$2+1,1))))</f>
        <v/>
      </c>
      <c r="L130" s="5" t="str">
        <f aca="true">IF(K130="","",IF($J130&lt;$E$2,0,SUMPRODUCT(OFFSET(G$2,0,0,$E$2+1,1),OFFSET($D130,-$E$2,0,$E$2+1,1))))</f>
        <v/>
      </c>
      <c r="M130" s="5" t="str">
        <f aca="true">IF(L130="","",IF($J130&lt;$E$2,0,SUMPRODUCT(OFFSET(H$2,0,0,$E$2+1,1),OFFSET($C130,-$E$2,0,$E$2+1,1))))</f>
        <v/>
      </c>
      <c r="N130" s="5" t="str">
        <f aca="true">IF(M130="","",IF($J130&lt;$E$2,0,SUMPRODUCT(OFFSET(I$2,0,0,$E$2+1,1),OFFSET($D130,-$E$2,0,$E$2+1,1))))</f>
        <v/>
      </c>
      <c r="O130" s="5" t="str">
        <f aca="false">IF(K130="","",K130*'Trading Rule'!$J$6/E$11)</f>
        <v/>
      </c>
      <c r="P130" s="5" t="str">
        <f aca="false">IF(L130="","",L130*'Trading Rule'!$J$7/E$14)</f>
        <v/>
      </c>
      <c r="Q130" s="5" t="str">
        <f aca="false">IF(M130="","",M130*'Trading Rule'!$J$8/E$23)</f>
        <v/>
      </c>
      <c r="R130" s="5" t="str">
        <f aca="false">IF(N130="","",N130*'Trading Rule'!$J$9/E$26)</f>
        <v/>
      </c>
    </row>
    <row r="131" customFormat="false" ht="15.75" hidden="false" customHeight="true" outlineLevel="0" collapsed="false">
      <c r="A131" s="23" t="str">
        <f aca="false">IF(B131="","",(O131+P131+Q131+R131)/C131)</f>
        <v/>
      </c>
      <c r="B131" s="4" t="str">
        <f aca="false">IF('Time Series Inputs'!A131="","",'Time Series Inputs'!A131)</f>
        <v/>
      </c>
      <c r="C131" s="5" t="str">
        <f aca="false">IF('Time Series Inputs'!B131="","",'Time Series Inputs'!B131)</f>
        <v/>
      </c>
      <c r="D131" s="5" t="str">
        <f aca="false">IF('Time Series Inputs'!C131="","",'Time Series Inputs'!C131)</f>
        <v/>
      </c>
      <c r="F131" s="5" t="str">
        <f aca="false">IF(F130&lt;0.9999, F130/$E$5, "")</f>
        <v/>
      </c>
      <c r="G131" s="5" t="str">
        <f aca="false">IF(G130&lt;0.9999, G130/$E$8, "")</f>
        <v/>
      </c>
      <c r="H131" s="5" t="str">
        <f aca="false">IF(H130&lt;0.9999, H130/$E$17, "")</f>
        <v/>
      </c>
      <c r="I131" s="5" t="str">
        <f aca="false">IF(I130&lt;0.9999, I130/$E$20, "")</f>
        <v/>
      </c>
      <c r="J131" s="5" t="str">
        <f aca="false">IF(B131="","",J130+1)</f>
        <v/>
      </c>
      <c r="K131" s="5" t="str">
        <f aca="true">IF(J131="","",IF($J131&lt;$E$2,0,SUMPRODUCT(OFFSET(F$2,0,0,$E$2+1,1),OFFSET($C131,-$E$2,0,$E$2+1,1))))</f>
        <v/>
      </c>
      <c r="L131" s="5" t="str">
        <f aca="true">IF(K131="","",IF($J131&lt;$E$2,0,SUMPRODUCT(OFFSET(G$2,0,0,$E$2+1,1),OFFSET($D131,-$E$2,0,$E$2+1,1))))</f>
        <v/>
      </c>
      <c r="M131" s="5" t="str">
        <f aca="true">IF(L131="","",IF($J131&lt;$E$2,0,SUMPRODUCT(OFFSET(H$2,0,0,$E$2+1,1),OFFSET($C131,-$E$2,0,$E$2+1,1))))</f>
        <v/>
      </c>
      <c r="N131" s="5" t="str">
        <f aca="true">IF(M131="","",IF($J131&lt;$E$2,0,SUMPRODUCT(OFFSET(I$2,0,0,$E$2+1,1),OFFSET($D131,-$E$2,0,$E$2+1,1))))</f>
        <v/>
      </c>
      <c r="O131" s="5" t="str">
        <f aca="false">IF(K131="","",K131*'Trading Rule'!$J$6/E$11)</f>
        <v/>
      </c>
      <c r="P131" s="5" t="str">
        <f aca="false">IF(L131="","",L131*'Trading Rule'!$J$7/E$14)</f>
        <v/>
      </c>
      <c r="Q131" s="5" t="str">
        <f aca="false">IF(M131="","",M131*'Trading Rule'!$J$8/E$23)</f>
        <v/>
      </c>
      <c r="R131" s="5" t="str">
        <f aca="false">IF(N131="","",N131*'Trading Rule'!$J$9/E$26)</f>
        <v/>
      </c>
    </row>
    <row r="132" customFormat="false" ht="15.75" hidden="false" customHeight="true" outlineLevel="0" collapsed="false">
      <c r="A132" s="23" t="str">
        <f aca="false">IF(B132="","",(O132+P132+Q132+R132)/C132)</f>
        <v/>
      </c>
      <c r="B132" s="4" t="str">
        <f aca="false">IF('Time Series Inputs'!A132="","",'Time Series Inputs'!A132)</f>
        <v/>
      </c>
      <c r="C132" s="5" t="str">
        <f aca="false">IF('Time Series Inputs'!B132="","",'Time Series Inputs'!B132)</f>
        <v/>
      </c>
      <c r="D132" s="5" t="str">
        <f aca="false">IF('Time Series Inputs'!C132="","",'Time Series Inputs'!C132)</f>
        <v/>
      </c>
      <c r="F132" s="5" t="str">
        <f aca="false">IF(F131&lt;0.9999, F131/$E$5, "")</f>
        <v/>
      </c>
      <c r="G132" s="5" t="str">
        <f aca="false">IF(G131&lt;0.9999, G131/$E$8, "")</f>
        <v/>
      </c>
      <c r="H132" s="5" t="str">
        <f aca="false">IF(H131&lt;0.9999, H131/$E$17, "")</f>
        <v/>
      </c>
      <c r="I132" s="5" t="str">
        <f aca="false">IF(I131&lt;0.9999, I131/$E$20, "")</f>
        <v/>
      </c>
      <c r="J132" s="5" t="str">
        <f aca="false">IF(B132="","",J131+1)</f>
        <v/>
      </c>
      <c r="K132" s="5" t="str">
        <f aca="true">IF(J132="","",IF($J132&lt;$E$2,0,SUMPRODUCT(OFFSET(F$2,0,0,$E$2+1,1),OFFSET($C132,-$E$2,0,$E$2+1,1))))</f>
        <v/>
      </c>
      <c r="L132" s="5" t="str">
        <f aca="true">IF(K132="","",IF($J132&lt;$E$2,0,SUMPRODUCT(OFFSET(G$2,0,0,$E$2+1,1),OFFSET($D132,-$E$2,0,$E$2+1,1))))</f>
        <v/>
      </c>
      <c r="M132" s="5" t="str">
        <f aca="true">IF(L132="","",IF($J132&lt;$E$2,0,SUMPRODUCT(OFFSET(H$2,0,0,$E$2+1,1),OFFSET($C132,-$E$2,0,$E$2+1,1))))</f>
        <v/>
      </c>
      <c r="N132" s="5" t="str">
        <f aca="true">IF(M132="","",IF($J132&lt;$E$2,0,SUMPRODUCT(OFFSET(I$2,0,0,$E$2+1,1),OFFSET($D132,-$E$2,0,$E$2+1,1))))</f>
        <v/>
      </c>
      <c r="O132" s="5" t="str">
        <f aca="false">IF(K132="","",K132*'Trading Rule'!$J$6/E$11)</f>
        <v/>
      </c>
      <c r="P132" s="5" t="str">
        <f aca="false">IF(L132="","",L132*'Trading Rule'!$J$7/E$14)</f>
        <v/>
      </c>
      <c r="Q132" s="5" t="str">
        <f aca="false">IF(M132="","",M132*'Trading Rule'!$J$8/E$23)</f>
        <v/>
      </c>
      <c r="R132" s="5" t="str">
        <f aca="false">IF(N132="","",N132*'Trading Rule'!$J$9/E$26)</f>
        <v/>
      </c>
    </row>
    <row r="133" customFormat="false" ht="15.75" hidden="false" customHeight="true" outlineLevel="0" collapsed="false">
      <c r="A133" s="23" t="str">
        <f aca="false">IF(B133="","",(O133+P133+Q133+R133)/C133)</f>
        <v/>
      </c>
      <c r="B133" s="4" t="str">
        <f aca="false">IF('Time Series Inputs'!A133="","",'Time Series Inputs'!A133)</f>
        <v/>
      </c>
      <c r="C133" s="5" t="str">
        <f aca="false">IF('Time Series Inputs'!B133="","",'Time Series Inputs'!B133)</f>
        <v/>
      </c>
      <c r="D133" s="5" t="str">
        <f aca="false">IF('Time Series Inputs'!C133="","",'Time Series Inputs'!C133)</f>
        <v/>
      </c>
      <c r="F133" s="5" t="str">
        <f aca="false">IF(F132&lt;0.9999, F132/$E$5, "")</f>
        <v/>
      </c>
      <c r="G133" s="5" t="str">
        <f aca="false">IF(G132&lt;0.9999, G132/$E$8, "")</f>
        <v/>
      </c>
      <c r="H133" s="5" t="str">
        <f aca="false">IF(H132&lt;0.9999, H132/$E$17, "")</f>
        <v/>
      </c>
      <c r="I133" s="5" t="str">
        <f aca="false">IF(I132&lt;0.9999, I132/$E$20, "")</f>
        <v/>
      </c>
      <c r="J133" s="5" t="str">
        <f aca="false">IF(B133="","",J132+1)</f>
        <v/>
      </c>
      <c r="K133" s="5" t="str">
        <f aca="true">IF(J133="","",IF($J133&lt;$E$2,0,SUMPRODUCT(OFFSET(F$2,0,0,$E$2+1,1),OFFSET($C133,-$E$2,0,$E$2+1,1))))</f>
        <v/>
      </c>
      <c r="L133" s="5" t="str">
        <f aca="true">IF(K133="","",IF($J133&lt;$E$2,0,SUMPRODUCT(OFFSET(G$2,0,0,$E$2+1,1),OFFSET($D133,-$E$2,0,$E$2+1,1))))</f>
        <v/>
      </c>
      <c r="M133" s="5" t="str">
        <f aca="true">IF(L133="","",IF($J133&lt;$E$2,0,SUMPRODUCT(OFFSET(H$2,0,0,$E$2+1,1),OFFSET($C133,-$E$2,0,$E$2+1,1))))</f>
        <v/>
      </c>
      <c r="N133" s="5" t="str">
        <f aca="true">IF(M133="","",IF($J133&lt;$E$2,0,SUMPRODUCT(OFFSET(I$2,0,0,$E$2+1,1),OFFSET($D133,-$E$2,0,$E$2+1,1))))</f>
        <v/>
      </c>
      <c r="O133" s="5" t="str">
        <f aca="false">IF(K133="","",K133*'Trading Rule'!$J$6/E$11)</f>
        <v/>
      </c>
      <c r="P133" s="5" t="str">
        <f aca="false">IF(L133="","",L133*'Trading Rule'!$J$7/E$14)</f>
        <v/>
      </c>
      <c r="Q133" s="5" t="str">
        <f aca="false">IF(M133="","",M133*'Trading Rule'!$J$8/E$23)</f>
        <v/>
      </c>
      <c r="R133" s="5" t="str">
        <f aca="false">IF(N133="","",N133*'Trading Rule'!$J$9/E$26)</f>
        <v/>
      </c>
    </row>
    <row r="134" customFormat="false" ht="15.75" hidden="false" customHeight="true" outlineLevel="0" collapsed="false">
      <c r="A134" s="23" t="str">
        <f aca="false">IF(B134="","",(O134+P134+Q134+R134)/C134)</f>
        <v/>
      </c>
      <c r="B134" s="4" t="str">
        <f aca="false">IF('Time Series Inputs'!A134="","",'Time Series Inputs'!A134)</f>
        <v/>
      </c>
      <c r="C134" s="5" t="str">
        <f aca="false">IF('Time Series Inputs'!B134="","",'Time Series Inputs'!B134)</f>
        <v/>
      </c>
      <c r="D134" s="5" t="str">
        <f aca="false">IF('Time Series Inputs'!C134="","",'Time Series Inputs'!C134)</f>
        <v/>
      </c>
      <c r="F134" s="5" t="str">
        <f aca="false">IF(F133&lt;0.9999, F133/$E$5, "")</f>
        <v/>
      </c>
      <c r="G134" s="5" t="str">
        <f aca="false">IF(G133&lt;0.9999, G133/$E$8, "")</f>
        <v/>
      </c>
      <c r="H134" s="5" t="str">
        <f aca="false">IF(H133&lt;0.9999, H133/$E$17, "")</f>
        <v/>
      </c>
      <c r="I134" s="5" t="str">
        <f aca="false">IF(I133&lt;0.9999, I133/$E$20, "")</f>
        <v/>
      </c>
      <c r="J134" s="5" t="str">
        <f aca="false">IF(B134="","",J133+1)</f>
        <v/>
      </c>
      <c r="K134" s="5" t="str">
        <f aca="true">IF(J134="","",IF($J134&lt;$E$2,0,SUMPRODUCT(OFFSET(F$2,0,0,$E$2+1,1),OFFSET($C134,-$E$2,0,$E$2+1,1))))</f>
        <v/>
      </c>
      <c r="L134" s="5" t="str">
        <f aca="true">IF(K134="","",IF($J134&lt;$E$2,0,SUMPRODUCT(OFFSET(G$2,0,0,$E$2+1,1),OFFSET($D134,-$E$2,0,$E$2+1,1))))</f>
        <v/>
      </c>
      <c r="M134" s="5" t="str">
        <f aca="true">IF(L134="","",IF($J134&lt;$E$2,0,SUMPRODUCT(OFFSET(H$2,0,0,$E$2+1,1),OFFSET($C134,-$E$2,0,$E$2+1,1))))</f>
        <v/>
      </c>
      <c r="N134" s="5" t="str">
        <f aca="true">IF(M134="","",IF($J134&lt;$E$2,0,SUMPRODUCT(OFFSET(I$2,0,0,$E$2+1,1),OFFSET($D134,-$E$2,0,$E$2+1,1))))</f>
        <v/>
      </c>
      <c r="O134" s="5" t="str">
        <f aca="false">IF(K134="","",K134*'Trading Rule'!$J$6/E$11)</f>
        <v/>
      </c>
      <c r="P134" s="5" t="str">
        <f aca="false">IF(L134="","",L134*'Trading Rule'!$J$7/E$14)</f>
        <v/>
      </c>
      <c r="Q134" s="5" t="str">
        <f aca="false">IF(M134="","",M134*'Trading Rule'!$J$8/E$23)</f>
        <v/>
      </c>
      <c r="R134" s="5" t="str">
        <f aca="false">IF(N134="","",N134*'Trading Rule'!$J$9/E$26)</f>
        <v/>
      </c>
    </row>
    <row r="135" customFormat="false" ht="15.75" hidden="false" customHeight="true" outlineLevel="0" collapsed="false">
      <c r="A135" s="23" t="str">
        <f aca="false">IF(B135="","",(O135+P135+Q135+R135)/C135)</f>
        <v/>
      </c>
      <c r="B135" s="4" t="str">
        <f aca="false">IF('Time Series Inputs'!A135="","",'Time Series Inputs'!A135)</f>
        <v/>
      </c>
      <c r="C135" s="5" t="str">
        <f aca="false">IF('Time Series Inputs'!B135="","",'Time Series Inputs'!B135)</f>
        <v/>
      </c>
      <c r="D135" s="5" t="str">
        <f aca="false">IF('Time Series Inputs'!C135="","",'Time Series Inputs'!C135)</f>
        <v/>
      </c>
      <c r="F135" s="5" t="str">
        <f aca="false">IF(F134&lt;0.9999, F134/$E$5, "")</f>
        <v/>
      </c>
      <c r="G135" s="5" t="str">
        <f aca="false">IF(G134&lt;0.9999, G134/$E$8, "")</f>
        <v/>
      </c>
      <c r="H135" s="5" t="str">
        <f aca="false">IF(H134&lt;0.9999, H134/$E$17, "")</f>
        <v/>
      </c>
      <c r="I135" s="5" t="str">
        <f aca="false">IF(I134&lt;0.9999, I134/$E$20, "")</f>
        <v/>
      </c>
      <c r="J135" s="5" t="str">
        <f aca="false">IF(B135="","",J134+1)</f>
        <v/>
      </c>
      <c r="K135" s="5" t="str">
        <f aca="true">IF(J135="","",IF($J135&lt;$E$2,0,SUMPRODUCT(OFFSET(F$2,0,0,$E$2+1,1),OFFSET($C135,-$E$2,0,$E$2+1,1))))</f>
        <v/>
      </c>
      <c r="L135" s="5" t="str">
        <f aca="true">IF(K135="","",IF($J135&lt;$E$2,0,SUMPRODUCT(OFFSET(G$2,0,0,$E$2+1,1),OFFSET($D135,-$E$2,0,$E$2+1,1))))</f>
        <v/>
      </c>
      <c r="M135" s="5" t="str">
        <f aca="true">IF(L135="","",IF($J135&lt;$E$2,0,SUMPRODUCT(OFFSET(H$2,0,0,$E$2+1,1),OFFSET($C135,-$E$2,0,$E$2+1,1))))</f>
        <v/>
      </c>
      <c r="N135" s="5" t="str">
        <f aca="true">IF(M135="","",IF($J135&lt;$E$2,0,SUMPRODUCT(OFFSET(I$2,0,0,$E$2+1,1),OFFSET($D135,-$E$2,0,$E$2+1,1))))</f>
        <v/>
      </c>
      <c r="O135" s="5" t="str">
        <f aca="false">IF(K135="","",K135*'Trading Rule'!$J$6/E$11)</f>
        <v/>
      </c>
      <c r="P135" s="5" t="str">
        <f aca="false">IF(L135="","",L135*'Trading Rule'!$J$7/E$14)</f>
        <v/>
      </c>
      <c r="Q135" s="5" t="str">
        <f aca="false">IF(M135="","",M135*'Trading Rule'!$J$8/E$23)</f>
        <v/>
      </c>
      <c r="R135" s="5" t="str">
        <f aca="false">IF(N135="","",N135*'Trading Rule'!$J$9/E$26)</f>
        <v/>
      </c>
    </row>
    <row r="136" customFormat="false" ht="15.75" hidden="false" customHeight="true" outlineLevel="0" collapsed="false">
      <c r="A136" s="23" t="str">
        <f aca="false">IF(B136="","",(O136+P136+Q136+R136)/C136)</f>
        <v/>
      </c>
      <c r="B136" s="4" t="str">
        <f aca="false">IF('Time Series Inputs'!A136="","",'Time Series Inputs'!A136)</f>
        <v/>
      </c>
      <c r="C136" s="5" t="str">
        <f aca="false">IF('Time Series Inputs'!B136="","",'Time Series Inputs'!B136)</f>
        <v/>
      </c>
      <c r="D136" s="5" t="str">
        <f aca="false">IF('Time Series Inputs'!C136="","",'Time Series Inputs'!C136)</f>
        <v/>
      </c>
      <c r="F136" s="5" t="str">
        <f aca="false">IF(F135&lt;0.9999, F135/$E$5, "")</f>
        <v/>
      </c>
      <c r="G136" s="5" t="str">
        <f aca="false">IF(G135&lt;0.9999, G135/$E$8, "")</f>
        <v/>
      </c>
      <c r="H136" s="5" t="str">
        <f aca="false">IF(H135&lt;0.9999, H135/$E$17, "")</f>
        <v/>
      </c>
      <c r="I136" s="5" t="str">
        <f aca="false">IF(I135&lt;0.9999, I135/$E$20, "")</f>
        <v/>
      </c>
      <c r="J136" s="5" t="str">
        <f aca="false">IF(B136="","",J135+1)</f>
        <v/>
      </c>
      <c r="K136" s="5" t="str">
        <f aca="true">IF(J136="","",IF($J136&lt;$E$2,0,SUMPRODUCT(OFFSET(F$2,0,0,$E$2+1,1),OFFSET($C136,-$E$2,0,$E$2+1,1))))</f>
        <v/>
      </c>
      <c r="L136" s="5" t="str">
        <f aca="true">IF(K136="","",IF($J136&lt;$E$2,0,SUMPRODUCT(OFFSET(G$2,0,0,$E$2+1,1),OFFSET($D136,-$E$2,0,$E$2+1,1))))</f>
        <v/>
      </c>
      <c r="M136" s="5" t="str">
        <f aca="true">IF(L136="","",IF($J136&lt;$E$2,0,SUMPRODUCT(OFFSET(H$2,0,0,$E$2+1,1),OFFSET($C136,-$E$2,0,$E$2+1,1))))</f>
        <v/>
      </c>
      <c r="N136" s="5" t="str">
        <f aca="true">IF(M136="","",IF($J136&lt;$E$2,0,SUMPRODUCT(OFFSET(I$2,0,0,$E$2+1,1),OFFSET($D136,-$E$2,0,$E$2+1,1))))</f>
        <v/>
      </c>
      <c r="O136" s="5" t="str">
        <f aca="false">IF(K136="","",K136*'Trading Rule'!$J$6/E$11)</f>
        <v/>
      </c>
      <c r="P136" s="5" t="str">
        <f aca="false">IF(L136="","",L136*'Trading Rule'!$J$7/E$14)</f>
        <v/>
      </c>
      <c r="Q136" s="5" t="str">
        <f aca="false">IF(M136="","",M136*'Trading Rule'!$J$8/E$23)</f>
        <v/>
      </c>
      <c r="R136" s="5" t="str">
        <f aca="false">IF(N136="","",N136*'Trading Rule'!$J$9/E$26)</f>
        <v/>
      </c>
    </row>
    <row r="137" customFormat="false" ht="15.75" hidden="false" customHeight="true" outlineLevel="0" collapsed="false">
      <c r="A137" s="23" t="str">
        <f aca="false">IF(B137="","",(O137+P137+Q137+R137)/C137)</f>
        <v/>
      </c>
      <c r="B137" s="4" t="str">
        <f aca="false">IF('Time Series Inputs'!A137="","",'Time Series Inputs'!A137)</f>
        <v/>
      </c>
      <c r="C137" s="5" t="str">
        <f aca="false">IF('Time Series Inputs'!B137="","",'Time Series Inputs'!B137)</f>
        <v/>
      </c>
      <c r="D137" s="5" t="str">
        <f aca="false">IF('Time Series Inputs'!C137="","",'Time Series Inputs'!C137)</f>
        <v/>
      </c>
      <c r="F137" s="5" t="str">
        <f aca="false">IF(F136&lt;0.9999, F136/$E$5, "")</f>
        <v/>
      </c>
      <c r="G137" s="5" t="str">
        <f aca="false">IF(G136&lt;0.9999, G136/$E$8, "")</f>
        <v/>
      </c>
      <c r="H137" s="5" t="str">
        <f aca="false">IF(H136&lt;0.9999, H136/$E$17, "")</f>
        <v/>
      </c>
      <c r="I137" s="5" t="str">
        <f aca="false">IF(I136&lt;0.9999, I136/$E$20, "")</f>
        <v/>
      </c>
      <c r="J137" s="5" t="str">
        <f aca="false">IF(B137="","",J136+1)</f>
        <v/>
      </c>
      <c r="K137" s="5" t="str">
        <f aca="true">IF(J137="","",IF($J137&lt;$E$2,0,SUMPRODUCT(OFFSET(F$2,0,0,$E$2+1,1),OFFSET($C137,-$E$2,0,$E$2+1,1))))</f>
        <v/>
      </c>
      <c r="L137" s="5" t="str">
        <f aca="true">IF(K137="","",IF($J137&lt;$E$2,0,SUMPRODUCT(OFFSET(G$2,0,0,$E$2+1,1),OFFSET($D137,-$E$2,0,$E$2+1,1))))</f>
        <v/>
      </c>
      <c r="M137" s="5" t="str">
        <f aca="true">IF(L137="","",IF($J137&lt;$E$2,0,SUMPRODUCT(OFFSET(H$2,0,0,$E$2+1,1),OFFSET($C137,-$E$2,0,$E$2+1,1))))</f>
        <v/>
      </c>
      <c r="N137" s="5" t="str">
        <f aca="true">IF(M137="","",IF($J137&lt;$E$2,0,SUMPRODUCT(OFFSET(I$2,0,0,$E$2+1,1),OFFSET($D137,-$E$2,0,$E$2+1,1))))</f>
        <v/>
      </c>
      <c r="O137" s="5" t="str">
        <f aca="false">IF(K137="","",K137*'Trading Rule'!$J$6/E$11)</f>
        <v/>
      </c>
      <c r="P137" s="5" t="str">
        <f aca="false">IF(L137="","",L137*'Trading Rule'!$J$7/E$14)</f>
        <v/>
      </c>
      <c r="Q137" s="5" t="str">
        <f aca="false">IF(M137="","",M137*'Trading Rule'!$J$8/E$23)</f>
        <v/>
      </c>
      <c r="R137" s="5" t="str">
        <f aca="false">IF(N137="","",N137*'Trading Rule'!$J$9/E$26)</f>
        <v/>
      </c>
    </row>
    <row r="138" customFormat="false" ht="15.75" hidden="false" customHeight="true" outlineLevel="0" collapsed="false">
      <c r="A138" s="23" t="str">
        <f aca="false">IF(B138="","",(O138+P138+Q138+R138)/C138)</f>
        <v/>
      </c>
      <c r="B138" s="4" t="str">
        <f aca="false">IF('Time Series Inputs'!A138="","",'Time Series Inputs'!A138)</f>
        <v/>
      </c>
      <c r="C138" s="5" t="str">
        <f aca="false">IF('Time Series Inputs'!B138="","",'Time Series Inputs'!B138)</f>
        <v/>
      </c>
      <c r="D138" s="5" t="str">
        <f aca="false">IF('Time Series Inputs'!C138="","",'Time Series Inputs'!C138)</f>
        <v/>
      </c>
      <c r="F138" s="5" t="str">
        <f aca="false">IF(F137&lt;0.9999, F137/$E$5, "")</f>
        <v/>
      </c>
      <c r="G138" s="5" t="str">
        <f aca="false">IF(G137&lt;0.9999, G137/$E$8, "")</f>
        <v/>
      </c>
      <c r="H138" s="5" t="str">
        <f aca="false">IF(H137&lt;0.9999, H137/$E$17, "")</f>
        <v/>
      </c>
      <c r="I138" s="5" t="str">
        <f aca="false">IF(I137&lt;0.9999, I137/$E$20, "")</f>
        <v/>
      </c>
      <c r="J138" s="5" t="str">
        <f aca="false">IF(B138="","",J137+1)</f>
        <v/>
      </c>
      <c r="K138" s="5" t="str">
        <f aca="true">IF(J138="","",IF($J138&lt;$E$2,0,SUMPRODUCT(OFFSET(F$2,0,0,$E$2+1,1),OFFSET($C138,-$E$2,0,$E$2+1,1))))</f>
        <v/>
      </c>
      <c r="L138" s="5" t="str">
        <f aca="true">IF(K138="","",IF($J138&lt;$E$2,0,SUMPRODUCT(OFFSET(G$2,0,0,$E$2+1,1),OFFSET($D138,-$E$2,0,$E$2+1,1))))</f>
        <v/>
      </c>
      <c r="M138" s="5" t="str">
        <f aca="true">IF(L138="","",IF($J138&lt;$E$2,0,SUMPRODUCT(OFFSET(H$2,0,0,$E$2+1,1),OFFSET($C138,-$E$2,0,$E$2+1,1))))</f>
        <v/>
      </c>
      <c r="N138" s="5" t="str">
        <f aca="true">IF(M138="","",IF($J138&lt;$E$2,0,SUMPRODUCT(OFFSET(I$2,0,0,$E$2+1,1),OFFSET($D138,-$E$2,0,$E$2+1,1))))</f>
        <v/>
      </c>
      <c r="O138" s="5" t="str">
        <f aca="false">IF(K138="","",K138*'Trading Rule'!$J$6/E$11)</f>
        <v/>
      </c>
      <c r="P138" s="5" t="str">
        <f aca="false">IF(L138="","",L138*'Trading Rule'!$J$7/E$14)</f>
        <v/>
      </c>
      <c r="Q138" s="5" t="str">
        <f aca="false">IF(M138="","",M138*'Trading Rule'!$J$8/E$23)</f>
        <v/>
      </c>
      <c r="R138" s="5" t="str">
        <f aca="false">IF(N138="","",N138*'Trading Rule'!$J$9/E$26)</f>
        <v/>
      </c>
    </row>
    <row r="139" customFormat="false" ht="15.75" hidden="false" customHeight="true" outlineLevel="0" collapsed="false">
      <c r="A139" s="23" t="str">
        <f aca="false">IF(B139="","",(O139+P139+Q139+R139)/C139)</f>
        <v/>
      </c>
      <c r="B139" s="4" t="str">
        <f aca="false">IF('Time Series Inputs'!A139="","",'Time Series Inputs'!A139)</f>
        <v/>
      </c>
      <c r="C139" s="5" t="str">
        <f aca="false">IF('Time Series Inputs'!B139="","",'Time Series Inputs'!B139)</f>
        <v/>
      </c>
      <c r="D139" s="5" t="str">
        <f aca="false">IF('Time Series Inputs'!C139="","",'Time Series Inputs'!C139)</f>
        <v/>
      </c>
      <c r="F139" s="5" t="str">
        <f aca="false">IF(F138&lt;0.9999, F138/$E$5, "")</f>
        <v/>
      </c>
      <c r="G139" s="5" t="str">
        <f aca="false">IF(G138&lt;0.9999, G138/$E$8, "")</f>
        <v/>
      </c>
      <c r="H139" s="5" t="str">
        <f aca="false">IF(H138&lt;0.9999, H138/$E$17, "")</f>
        <v/>
      </c>
      <c r="I139" s="5" t="str">
        <f aca="false">IF(I138&lt;0.9999, I138/$E$20, "")</f>
        <v/>
      </c>
      <c r="J139" s="5" t="str">
        <f aca="false">IF(B139="","",J138+1)</f>
        <v/>
      </c>
      <c r="K139" s="5" t="str">
        <f aca="true">IF(J139="","",IF($J139&lt;$E$2,0,SUMPRODUCT(OFFSET(F$2,0,0,$E$2+1,1),OFFSET($C139,-$E$2,0,$E$2+1,1))))</f>
        <v/>
      </c>
      <c r="L139" s="5" t="str">
        <f aca="true">IF(K139="","",IF($J139&lt;$E$2,0,SUMPRODUCT(OFFSET(G$2,0,0,$E$2+1,1),OFFSET($D139,-$E$2,0,$E$2+1,1))))</f>
        <v/>
      </c>
      <c r="M139" s="5" t="str">
        <f aca="true">IF(L139="","",IF($J139&lt;$E$2,0,SUMPRODUCT(OFFSET(H$2,0,0,$E$2+1,1),OFFSET($C139,-$E$2,0,$E$2+1,1))))</f>
        <v/>
      </c>
      <c r="N139" s="5" t="str">
        <f aca="true">IF(M139="","",IF($J139&lt;$E$2,0,SUMPRODUCT(OFFSET(I$2,0,0,$E$2+1,1),OFFSET($D139,-$E$2,0,$E$2+1,1))))</f>
        <v/>
      </c>
      <c r="O139" s="5" t="str">
        <f aca="false">IF(K139="","",K139*'Trading Rule'!$J$6/E$11)</f>
        <v/>
      </c>
      <c r="P139" s="5" t="str">
        <f aca="false">IF(L139="","",L139*'Trading Rule'!$J$7/E$14)</f>
        <v/>
      </c>
      <c r="Q139" s="5" t="str">
        <f aca="false">IF(M139="","",M139*'Trading Rule'!$J$8/E$23)</f>
        <v/>
      </c>
      <c r="R139" s="5" t="str">
        <f aca="false">IF(N139="","",N139*'Trading Rule'!$J$9/E$26)</f>
        <v/>
      </c>
    </row>
    <row r="140" customFormat="false" ht="15.75" hidden="false" customHeight="true" outlineLevel="0" collapsed="false">
      <c r="A140" s="23" t="str">
        <f aca="false">IF(B140="","",(O140+P140+Q140+R140)/C140)</f>
        <v/>
      </c>
      <c r="B140" s="4" t="str">
        <f aca="false">IF('Time Series Inputs'!A140="","",'Time Series Inputs'!A140)</f>
        <v/>
      </c>
      <c r="C140" s="5" t="str">
        <f aca="false">IF('Time Series Inputs'!B140="","",'Time Series Inputs'!B140)</f>
        <v/>
      </c>
      <c r="D140" s="5" t="str">
        <f aca="false">IF('Time Series Inputs'!C140="","",'Time Series Inputs'!C140)</f>
        <v/>
      </c>
      <c r="F140" s="5" t="str">
        <f aca="false">IF(F139&lt;0.9999, F139/$E$5, "")</f>
        <v/>
      </c>
      <c r="G140" s="5" t="str">
        <f aca="false">IF(G139&lt;0.9999, G139/$E$8, "")</f>
        <v/>
      </c>
      <c r="H140" s="5" t="str">
        <f aca="false">IF(H139&lt;0.9999, H139/$E$17, "")</f>
        <v/>
      </c>
      <c r="I140" s="5" t="str">
        <f aca="false">IF(I139&lt;0.9999, I139/$E$20, "")</f>
        <v/>
      </c>
      <c r="J140" s="5" t="str">
        <f aca="false">IF(B140="","",J139+1)</f>
        <v/>
      </c>
      <c r="K140" s="5" t="str">
        <f aca="true">IF(J140="","",IF($J140&lt;$E$2,0,SUMPRODUCT(OFFSET(F$2,0,0,$E$2+1,1),OFFSET($C140,-$E$2,0,$E$2+1,1))))</f>
        <v/>
      </c>
      <c r="L140" s="5" t="str">
        <f aca="true">IF(K140="","",IF($J140&lt;$E$2,0,SUMPRODUCT(OFFSET(G$2,0,0,$E$2+1,1),OFFSET($D140,-$E$2,0,$E$2+1,1))))</f>
        <v/>
      </c>
      <c r="M140" s="5" t="str">
        <f aca="true">IF(L140="","",IF($J140&lt;$E$2,0,SUMPRODUCT(OFFSET(H$2,0,0,$E$2+1,1),OFFSET($C140,-$E$2,0,$E$2+1,1))))</f>
        <v/>
      </c>
      <c r="N140" s="5" t="str">
        <f aca="true">IF(M140="","",IF($J140&lt;$E$2,0,SUMPRODUCT(OFFSET(I$2,0,0,$E$2+1,1),OFFSET($D140,-$E$2,0,$E$2+1,1))))</f>
        <v/>
      </c>
      <c r="O140" s="5" t="str">
        <f aca="false">IF(K140="","",K140*'Trading Rule'!$J$6/E$11)</f>
        <v/>
      </c>
      <c r="P140" s="5" t="str">
        <f aca="false">IF(L140="","",L140*'Trading Rule'!$J$7/E$14)</f>
        <v/>
      </c>
      <c r="Q140" s="5" t="str">
        <f aca="false">IF(M140="","",M140*'Trading Rule'!$J$8/E$23)</f>
        <v/>
      </c>
      <c r="R140" s="5" t="str">
        <f aca="false">IF(N140="","",N140*'Trading Rule'!$J$9/E$26)</f>
        <v/>
      </c>
    </row>
    <row r="141" customFormat="false" ht="15.75" hidden="false" customHeight="true" outlineLevel="0" collapsed="false">
      <c r="A141" s="23" t="str">
        <f aca="false">IF(B141="","",(O141+P141+Q141+R141)/C141)</f>
        <v/>
      </c>
      <c r="B141" s="4" t="str">
        <f aca="false">IF('Time Series Inputs'!A141="","",'Time Series Inputs'!A141)</f>
        <v/>
      </c>
      <c r="C141" s="5" t="str">
        <f aca="false">IF('Time Series Inputs'!B141="","",'Time Series Inputs'!B141)</f>
        <v/>
      </c>
      <c r="D141" s="5" t="str">
        <f aca="false">IF('Time Series Inputs'!C141="","",'Time Series Inputs'!C141)</f>
        <v/>
      </c>
      <c r="F141" s="5" t="str">
        <f aca="false">IF(F140&lt;0.9999, F140/$E$5, "")</f>
        <v/>
      </c>
      <c r="G141" s="5" t="str">
        <f aca="false">IF(G140&lt;0.9999, G140/$E$8, "")</f>
        <v/>
      </c>
      <c r="H141" s="5" t="str">
        <f aca="false">IF(H140&lt;0.9999, H140/$E$17, "")</f>
        <v/>
      </c>
      <c r="I141" s="5" t="str">
        <f aca="false">IF(I140&lt;0.9999, I140/$E$20, "")</f>
        <v/>
      </c>
      <c r="J141" s="5" t="str">
        <f aca="false">IF(B141="","",J140+1)</f>
        <v/>
      </c>
      <c r="K141" s="5" t="str">
        <f aca="true">IF(J141="","",IF($J141&lt;$E$2,0,SUMPRODUCT(OFFSET(F$2,0,0,$E$2+1,1),OFFSET($C141,-$E$2,0,$E$2+1,1))))</f>
        <v/>
      </c>
      <c r="L141" s="5" t="str">
        <f aca="true">IF(K141="","",IF($J141&lt;$E$2,0,SUMPRODUCT(OFFSET(G$2,0,0,$E$2+1,1),OFFSET($D141,-$E$2,0,$E$2+1,1))))</f>
        <v/>
      </c>
      <c r="M141" s="5" t="str">
        <f aca="true">IF(L141="","",IF($J141&lt;$E$2,0,SUMPRODUCT(OFFSET(H$2,0,0,$E$2+1,1),OFFSET($C141,-$E$2,0,$E$2+1,1))))</f>
        <v/>
      </c>
      <c r="N141" s="5" t="str">
        <f aca="true">IF(M141="","",IF($J141&lt;$E$2,0,SUMPRODUCT(OFFSET(I$2,0,0,$E$2+1,1),OFFSET($D141,-$E$2,0,$E$2+1,1))))</f>
        <v/>
      </c>
      <c r="O141" s="5" t="str">
        <f aca="false">IF(K141="","",K141*'Trading Rule'!$J$6/E$11)</f>
        <v/>
      </c>
      <c r="P141" s="5" t="str">
        <f aca="false">IF(L141="","",L141*'Trading Rule'!$J$7/E$14)</f>
        <v/>
      </c>
      <c r="Q141" s="5" t="str">
        <f aca="false">IF(M141="","",M141*'Trading Rule'!$J$8/E$23)</f>
        <v/>
      </c>
      <c r="R141" s="5" t="str">
        <f aca="false">IF(N141="","",N141*'Trading Rule'!$J$9/E$26)</f>
        <v/>
      </c>
    </row>
    <row r="142" customFormat="false" ht="15.75" hidden="false" customHeight="true" outlineLevel="0" collapsed="false">
      <c r="A142" s="23" t="str">
        <f aca="false">IF(B142="","",(O142+P142+Q142+R142)/C142)</f>
        <v/>
      </c>
      <c r="B142" s="4" t="str">
        <f aca="false">IF('Time Series Inputs'!A142="","",'Time Series Inputs'!A142)</f>
        <v/>
      </c>
      <c r="C142" s="5" t="str">
        <f aca="false">IF('Time Series Inputs'!B142="","",'Time Series Inputs'!B142)</f>
        <v/>
      </c>
      <c r="D142" s="5" t="str">
        <f aca="false">IF('Time Series Inputs'!C142="","",'Time Series Inputs'!C142)</f>
        <v/>
      </c>
      <c r="F142" s="5" t="str">
        <f aca="false">IF(F141&lt;0.9999, F141/$E$5, "")</f>
        <v/>
      </c>
      <c r="G142" s="5" t="str">
        <f aca="false">IF(G141&lt;0.9999, G141/$E$8, "")</f>
        <v/>
      </c>
      <c r="H142" s="5" t="str">
        <f aca="false">IF(H141&lt;0.9999, H141/$E$17, "")</f>
        <v/>
      </c>
      <c r="I142" s="5" t="str">
        <f aca="false">IF(I141&lt;0.9999, I141/$E$20, "")</f>
        <v/>
      </c>
      <c r="J142" s="5" t="str">
        <f aca="false">IF(B142="","",J141+1)</f>
        <v/>
      </c>
      <c r="K142" s="5" t="str">
        <f aca="true">IF(J142="","",IF($J142&lt;$E$2,0,SUMPRODUCT(OFFSET(F$2,0,0,$E$2+1,1),OFFSET($C142,-$E$2,0,$E$2+1,1))))</f>
        <v/>
      </c>
      <c r="L142" s="5" t="str">
        <f aca="true">IF(K142="","",IF($J142&lt;$E$2,0,SUMPRODUCT(OFFSET(G$2,0,0,$E$2+1,1),OFFSET($D142,-$E$2,0,$E$2+1,1))))</f>
        <v/>
      </c>
      <c r="M142" s="5" t="str">
        <f aca="true">IF(L142="","",IF($J142&lt;$E$2,0,SUMPRODUCT(OFFSET(H$2,0,0,$E$2+1,1),OFFSET($C142,-$E$2,0,$E$2+1,1))))</f>
        <v/>
      </c>
      <c r="N142" s="5" t="str">
        <f aca="true">IF(M142="","",IF($J142&lt;$E$2,0,SUMPRODUCT(OFFSET(I$2,0,0,$E$2+1,1),OFFSET($D142,-$E$2,0,$E$2+1,1))))</f>
        <v/>
      </c>
      <c r="O142" s="5" t="str">
        <f aca="false">IF(K142="","",K142*'Trading Rule'!$J$6/E$11)</f>
        <v/>
      </c>
      <c r="P142" s="5" t="str">
        <f aca="false">IF(L142="","",L142*'Trading Rule'!$J$7/E$14)</f>
        <v/>
      </c>
      <c r="Q142" s="5" t="str">
        <f aca="false">IF(M142="","",M142*'Trading Rule'!$J$8/E$23)</f>
        <v/>
      </c>
      <c r="R142" s="5" t="str">
        <f aca="false">IF(N142="","",N142*'Trading Rule'!$J$9/E$26)</f>
        <v/>
      </c>
    </row>
    <row r="143" customFormat="false" ht="15.75" hidden="false" customHeight="true" outlineLevel="0" collapsed="false">
      <c r="A143" s="23" t="str">
        <f aca="false">IF(B143="","",(O143+P143+Q143+R143)/C143)</f>
        <v/>
      </c>
      <c r="B143" s="4" t="str">
        <f aca="false">IF('Time Series Inputs'!A143="","",'Time Series Inputs'!A143)</f>
        <v/>
      </c>
      <c r="C143" s="5" t="str">
        <f aca="false">IF('Time Series Inputs'!B143="","",'Time Series Inputs'!B143)</f>
        <v/>
      </c>
      <c r="D143" s="5" t="str">
        <f aca="false">IF('Time Series Inputs'!C143="","",'Time Series Inputs'!C143)</f>
        <v/>
      </c>
      <c r="F143" s="5" t="str">
        <f aca="false">IF(F142&lt;0.9999, F142/$E$5, "")</f>
        <v/>
      </c>
      <c r="G143" s="5" t="str">
        <f aca="false">IF(G142&lt;0.9999, G142/$E$8, "")</f>
        <v/>
      </c>
      <c r="H143" s="5" t="str">
        <f aca="false">IF(H142&lt;0.9999, H142/$E$17, "")</f>
        <v/>
      </c>
      <c r="I143" s="5" t="str">
        <f aca="false">IF(I142&lt;0.9999, I142/$E$20, "")</f>
        <v/>
      </c>
      <c r="J143" s="5" t="str">
        <f aca="false">IF(B143="","",J142+1)</f>
        <v/>
      </c>
      <c r="K143" s="5" t="str">
        <f aca="true">IF(J143="","",IF($J143&lt;$E$2,0,SUMPRODUCT(OFFSET(F$2,0,0,$E$2+1,1),OFFSET($C143,-$E$2,0,$E$2+1,1))))</f>
        <v/>
      </c>
      <c r="L143" s="5" t="str">
        <f aca="true">IF(K143="","",IF($J143&lt;$E$2,0,SUMPRODUCT(OFFSET(G$2,0,0,$E$2+1,1),OFFSET($D143,-$E$2,0,$E$2+1,1))))</f>
        <v/>
      </c>
      <c r="M143" s="5" t="str">
        <f aca="true">IF(L143="","",IF($J143&lt;$E$2,0,SUMPRODUCT(OFFSET(H$2,0,0,$E$2+1,1),OFFSET($C143,-$E$2,0,$E$2+1,1))))</f>
        <v/>
      </c>
      <c r="N143" s="5" t="str">
        <f aca="true">IF(M143="","",IF($J143&lt;$E$2,0,SUMPRODUCT(OFFSET(I$2,0,0,$E$2+1,1),OFFSET($D143,-$E$2,0,$E$2+1,1))))</f>
        <v/>
      </c>
      <c r="O143" s="5" t="str">
        <f aca="false">IF(K143="","",K143*'Trading Rule'!$J$6/E$11)</f>
        <v/>
      </c>
      <c r="P143" s="5" t="str">
        <f aca="false">IF(L143="","",L143*'Trading Rule'!$J$7/E$14)</f>
        <v/>
      </c>
      <c r="Q143" s="5" t="str">
        <f aca="false">IF(M143="","",M143*'Trading Rule'!$J$8/E$23)</f>
        <v/>
      </c>
      <c r="R143" s="5" t="str">
        <f aca="false">IF(N143="","",N143*'Trading Rule'!$J$9/E$26)</f>
        <v/>
      </c>
    </row>
    <row r="144" customFormat="false" ht="15.75" hidden="false" customHeight="true" outlineLevel="0" collapsed="false">
      <c r="A144" s="23" t="str">
        <f aca="false">IF(B144="","",(O144+P144+Q144+R144)/C144)</f>
        <v/>
      </c>
      <c r="B144" s="4" t="str">
        <f aca="false">IF('Time Series Inputs'!A144="","",'Time Series Inputs'!A144)</f>
        <v/>
      </c>
      <c r="C144" s="5" t="str">
        <f aca="false">IF('Time Series Inputs'!B144="","",'Time Series Inputs'!B144)</f>
        <v/>
      </c>
      <c r="D144" s="5" t="str">
        <f aca="false">IF('Time Series Inputs'!C144="","",'Time Series Inputs'!C144)</f>
        <v/>
      </c>
      <c r="F144" s="5" t="str">
        <f aca="false">IF(F143&lt;0.9999, F143/$E$5, "")</f>
        <v/>
      </c>
      <c r="G144" s="5" t="str">
        <f aca="false">IF(G143&lt;0.9999, G143/$E$8, "")</f>
        <v/>
      </c>
      <c r="H144" s="5" t="str">
        <f aca="false">IF(H143&lt;0.9999, H143/$E$17, "")</f>
        <v/>
      </c>
      <c r="I144" s="5" t="str">
        <f aca="false">IF(I143&lt;0.9999, I143/$E$20, "")</f>
        <v/>
      </c>
      <c r="J144" s="5" t="str">
        <f aca="false">IF(B144="","",J143+1)</f>
        <v/>
      </c>
      <c r="K144" s="5" t="str">
        <f aca="true">IF(J144="","",IF($J144&lt;$E$2,0,SUMPRODUCT(OFFSET(F$2,0,0,$E$2+1,1),OFFSET($C144,-$E$2,0,$E$2+1,1))))</f>
        <v/>
      </c>
      <c r="L144" s="5" t="str">
        <f aca="true">IF(K144="","",IF($J144&lt;$E$2,0,SUMPRODUCT(OFFSET(G$2,0,0,$E$2+1,1),OFFSET($D144,-$E$2,0,$E$2+1,1))))</f>
        <v/>
      </c>
      <c r="M144" s="5" t="str">
        <f aca="true">IF(L144="","",IF($J144&lt;$E$2,0,SUMPRODUCT(OFFSET(H$2,0,0,$E$2+1,1),OFFSET($C144,-$E$2,0,$E$2+1,1))))</f>
        <v/>
      </c>
      <c r="N144" s="5" t="str">
        <f aca="true">IF(M144="","",IF($J144&lt;$E$2,0,SUMPRODUCT(OFFSET(I$2,0,0,$E$2+1,1),OFFSET($D144,-$E$2,0,$E$2+1,1))))</f>
        <v/>
      </c>
      <c r="O144" s="5" t="str">
        <f aca="false">IF(K144="","",K144*'Trading Rule'!$J$6/E$11)</f>
        <v/>
      </c>
      <c r="P144" s="5" t="str">
        <f aca="false">IF(L144="","",L144*'Trading Rule'!$J$7/E$14)</f>
        <v/>
      </c>
      <c r="Q144" s="5" t="str">
        <f aca="false">IF(M144="","",M144*'Trading Rule'!$J$8/E$23)</f>
        <v/>
      </c>
      <c r="R144" s="5" t="str">
        <f aca="false">IF(N144="","",N144*'Trading Rule'!$J$9/E$26)</f>
        <v/>
      </c>
    </row>
    <row r="145" customFormat="false" ht="15.75" hidden="false" customHeight="true" outlineLevel="0" collapsed="false">
      <c r="A145" s="23" t="str">
        <f aca="false">IF(B145="","",(O145+P145+Q145+R145)/C145)</f>
        <v/>
      </c>
      <c r="B145" s="4" t="str">
        <f aca="false">IF('Time Series Inputs'!A145="","",'Time Series Inputs'!A145)</f>
        <v/>
      </c>
      <c r="C145" s="5" t="str">
        <f aca="false">IF('Time Series Inputs'!B145="","",'Time Series Inputs'!B145)</f>
        <v/>
      </c>
      <c r="D145" s="5" t="str">
        <f aca="false">IF('Time Series Inputs'!C145="","",'Time Series Inputs'!C145)</f>
        <v/>
      </c>
      <c r="F145" s="5" t="str">
        <f aca="false">IF(F144&lt;0.9999, F144/$E$5, "")</f>
        <v/>
      </c>
      <c r="G145" s="5" t="str">
        <f aca="false">IF(G144&lt;0.9999, G144/$E$8, "")</f>
        <v/>
      </c>
      <c r="H145" s="5" t="str">
        <f aca="false">IF(H144&lt;0.9999, H144/$E$17, "")</f>
        <v/>
      </c>
      <c r="I145" s="5" t="str">
        <f aca="false">IF(I144&lt;0.9999, I144/$E$20, "")</f>
        <v/>
      </c>
      <c r="J145" s="5" t="str">
        <f aca="false">IF(B145="","",J144+1)</f>
        <v/>
      </c>
      <c r="K145" s="5" t="str">
        <f aca="true">IF(J145="","",IF($J145&lt;$E$2,0,SUMPRODUCT(OFFSET(F$2,0,0,$E$2+1,1),OFFSET($C145,-$E$2,0,$E$2+1,1))))</f>
        <v/>
      </c>
      <c r="L145" s="5" t="str">
        <f aca="true">IF(K145="","",IF($J145&lt;$E$2,0,SUMPRODUCT(OFFSET(G$2,0,0,$E$2+1,1),OFFSET($D145,-$E$2,0,$E$2+1,1))))</f>
        <v/>
      </c>
      <c r="M145" s="5" t="str">
        <f aca="true">IF(L145="","",IF($J145&lt;$E$2,0,SUMPRODUCT(OFFSET(H$2,0,0,$E$2+1,1),OFFSET($C145,-$E$2,0,$E$2+1,1))))</f>
        <v/>
      </c>
      <c r="N145" s="5" t="str">
        <f aca="true">IF(M145="","",IF($J145&lt;$E$2,0,SUMPRODUCT(OFFSET(I$2,0,0,$E$2+1,1),OFFSET($D145,-$E$2,0,$E$2+1,1))))</f>
        <v/>
      </c>
      <c r="O145" s="5" t="str">
        <f aca="false">IF(K145="","",K145*'Trading Rule'!$J$6/E$11)</f>
        <v/>
      </c>
      <c r="P145" s="5" t="str">
        <f aca="false">IF(L145="","",L145*'Trading Rule'!$J$7/E$14)</f>
        <v/>
      </c>
      <c r="Q145" s="5" t="str">
        <f aca="false">IF(M145="","",M145*'Trading Rule'!$J$8/E$23)</f>
        <v/>
      </c>
      <c r="R145" s="5" t="str">
        <f aca="false">IF(N145="","",N145*'Trading Rule'!$J$9/E$26)</f>
        <v/>
      </c>
    </row>
    <row r="146" customFormat="false" ht="15.75" hidden="false" customHeight="true" outlineLevel="0" collapsed="false">
      <c r="A146" s="23" t="str">
        <f aca="false">IF(B146="","",(O146+P146+Q146+R146)/C146)</f>
        <v/>
      </c>
      <c r="B146" s="4" t="str">
        <f aca="false">IF('Time Series Inputs'!A146="","",'Time Series Inputs'!A146)</f>
        <v/>
      </c>
      <c r="C146" s="5" t="str">
        <f aca="false">IF('Time Series Inputs'!B146="","",'Time Series Inputs'!B146)</f>
        <v/>
      </c>
      <c r="D146" s="5" t="str">
        <f aca="false">IF('Time Series Inputs'!C146="","",'Time Series Inputs'!C146)</f>
        <v/>
      </c>
      <c r="F146" s="5" t="str">
        <f aca="false">IF(F145&lt;0.9999, F145/$E$5, "")</f>
        <v/>
      </c>
      <c r="G146" s="5" t="str">
        <f aca="false">IF(G145&lt;0.9999, G145/$E$8, "")</f>
        <v/>
      </c>
      <c r="H146" s="5" t="str">
        <f aca="false">IF(H145&lt;0.9999, H145/$E$17, "")</f>
        <v/>
      </c>
      <c r="I146" s="5" t="str">
        <f aca="false">IF(I145&lt;0.9999, I145/$E$20, "")</f>
        <v/>
      </c>
      <c r="J146" s="5" t="str">
        <f aca="false">IF(B146="","",J145+1)</f>
        <v/>
      </c>
      <c r="K146" s="5" t="str">
        <f aca="true">IF(J146="","",IF($J146&lt;$E$2,0,SUMPRODUCT(OFFSET(F$2,0,0,$E$2+1,1),OFFSET($C146,-$E$2,0,$E$2+1,1))))</f>
        <v/>
      </c>
      <c r="L146" s="5" t="str">
        <f aca="true">IF(K146="","",IF($J146&lt;$E$2,0,SUMPRODUCT(OFFSET(G$2,0,0,$E$2+1,1),OFFSET($D146,-$E$2,0,$E$2+1,1))))</f>
        <v/>
      </c>
      <c r="M146" s="5" t="str">
        <f aca="true">IF(L146="","",IF($J146&lt;$E$2,0,SUMPRODUCT(OFFSET(H$2,0,0,$E$2+1,1),OFFSET($C146,-$E$2,0,$E$2+1,1))))</f>
        <v/>
      </c>
      <c r="N146" s="5" t="str">
        <f aca="true">IF(M146="","",IF($J146&lt;$E$2,0,SUMPRODUCT(OFFSET(I$2,0,0,$E$2+1,1),OFFSET($D146,-$E$2,0,$E$2+1,1))))</f>
        <v/>
      </c>
      <c r="O146" s="5" t="str">
        <f aca="false">IF(K146="","",K146*'Trading Rule'!$J$6/E$11)</f>
        <v/>
      </c>
      <c r="P146" s="5" t="str">
        <f aca="false">IF(L146="","",L146*'Trading Rule'!$J$7/E$14)</f>
        <v/>
      </c>
      <c r="Q146" s="5" t="str">
        <f aca="false">IF(M146="","",M146*'Trading Rule'!$J$8/E$23)</f>
        <v/>
      </c>
      <c r="R146" s="5" t="str">
        <f aca="false">IF(N146="","",N146*'Trading Rule'!$J$9/E$26)</f>
        <v/>
      </c>
    </row>
    <row r="147" customFormat="false" ht="15.75" hidden="false" customHeight="true" outlineLevel="0" collapsed="false">
      <c r="A147" s="23" t="str">
        <f aca="false">IF(B147="","",(O147+P147+Q147+R147)/C147)</f>
        <v/>
      </c>
      <c r="B147" s="4" t="str">
        <f aca="false">IF('Time Series Inputs'!A147="","",'Time Series Inputs'!A147)</f>
        <v/>
      </c>
      <c r="C147" s="5" t="str">
        <f aca="false">IF('Time Series Inputs'!B147="","",'Time Series Inputs'!B147)</f>
        <v/>
      </c>
      <c r="D147" s="5" t="str">
        <f aca="false">IF('Time Series Inputs'!C147="","",'Time Series Inputs'!C147)</f>
        <v/>
      </c>
      <c r="F147" s="5" t="str">
        <f aca="false">IF(F146&lt;0.9999, F146/$E$5, "")</f>
        <v/>
      </c>
      <c r="G147" s="5" t="str">
        <f aca="false">IF(G146&lt;0.9999, G146/$E$8, "")</f>
        <v/>
      </c>
      <c r="H147" s="5" t="str">
        <f aca="false">IF(H146&lt;0.9999, H146/$E$17, "")</f>
        <v/>
      </c>
      <c r="I147" s="5" t="str">
        <f aca="false">IF(I146&lt;0.9999, I146/$E$20, "")</f>
        <v/>
      </c>
      <c r="J147" s="5" t="str">
        <f aca="false">IF(B147="","",J146+1)</f>
        <v/>
      </c>
      <c r="K147" s="5" t="str">
        <f aca="true">IF(J147="","",IF($J147&lt;$E$2,0,SUMPRODUCT(OFFSET(F$2,0,0,$E$2+1,1),OFFSET($C147,-$E$2,0,$E$2+1,1))))</f>
        <v/>
      </c>
      <c r="L147" s="5" t="str">
        <f aca="true">IF(K147="","",IF($J147&lt;$E$2,0,SUMPRODUCT(OFFSET(G$2,0,0,$E$2+1,1),OFFSET($D147,-$E$2,0,$E$2+1,1))))</f>
        <v/>
      </c>
      <c r="M147" s="5" t="str">
        <f aca="true">IF(L147="","",IF($J147&lt;$E$2,0,SUMPRODUCT(OFFSET(H$2,0,0,$E$2+1,1),OFFSET($C147,-$E$2,0,$E$2+1,1))))</f>
        <v/>
      </c>
      <c r="N147" s="5" t="str">
        <f aca="true">IF(M147="","",IF($J147&lt;$E$2,0,SUMPRODUCT(OFFSET(I$2,0,0,$E$2+1,1),OFFSET($D147,-$E$2,0,$E$2+1,1))))</f>
        <v/>
      </c>
      <c r="O147" s="5" t="str">
        <f aca="false">IF(K147="","",K147*'Trading Rule'!$J$6/E$11)</f>
        <v/>
      </c>
      <c r="P147" s="5" t="str">
        <f aca="false">IF(L147="","",L147*'Trading Rule'!$J$7/E$14)</f>
        <v/>
      </c>
      <c r="Q147" s="5" t="str">
        <f aca="false">IF(M147="","",M147*'Trading Rule'!$J$8/E$23)</f>
        <v/>
      </c>
      <c r="R147" s="5" t="str">
        <f aca="false">IF(N147="","",N147*'Trading Rule'!$J$9/E$26)</f>
        <v/>
      </c>
    </row>
    <row r="148" customFormat="false" ht="15.75" hidden="false" customHeight="true" outlineLevel="0" collapsed="false">
      <c r="A148" s="23" t="str">
        <f aca="false">IF(B148="","",(O148+P148+Q148+R148)/C148)</f>
        <v/>
      </c>
      <c r="B148" s="4" t="str">
        <f aca="false">IF('Time Series Inputs'!A148="","",'Time Series Inputs'!A148)</f>
        <v/>
      </c>
      <c r="C148" s="5" t="str">
        <f aca="false">IF('Time Series Inputs'!B148="","",'Time Series Inputs'!B148)</f>
        <v/>
      </c>
      <c r="D148" s="5" t="str">
        <f aca="false">IF('Time Series Inputs'!C148="","",'Time Series Inputs'!C148)</f>
        <v/>
      </c>
      <c r="F148" s="5" t="str">
        <f aca="false">IF(F147&lt;0.9999, F147/$E$5, "")</f>
        <v/>
      </c>
      <c r="G148" s="5" t="str">
        <f aca="false">IF(G147&lt;0.9999, G147/$E$8, "")</f>
        <v/>
      </c>
      <c r="H148" s="5" t="str">
        <f aca="false">IF(H147&lt;0.9999, H147/$E$17, "")</f>
        <v/>
      </c>
      <c r="I148" s="5" t="str">
        <f aca="false">IF(I147&lt;0.9999, I147/$E$20, "")</f>
        <v/>
      </c>
      <c r="J148" s="5" t="str">
        <f aca="false">IF(B148="","",J147+1)</f>
        <v/>
      </c>
      <c r="K148" s="5" t="str">
        <f aca="true">IF(J148="","",IF($J148&lt;$E$2,0,SUMPRODUCT(OFFSET(F$2,0,0,$E$2+1,1),OFFSET($C148,-$E$2,0,$E$2+1,1))))</f>
        <v/>
      </c>
      <c r="L148" s="5" t="str">
        <f aca="true">IF(K148="","",IF($J148&lt;$E$2,0,SUMPRODUCT(OFFSET(G$2,0,0,$E$2+1,1),OFFSET($D148,-$E$2,0,$E$2+1,1))))</f>
        <v/>
      </c>
      <c r="M148" s="5" t="str">
        <f aca="true">IF(L148="","",IF($J148&lt;$E$2,0,SUMPRODUCT(OFFSET(H$2,0,0,$E$2+1,1),OFFSET($C148,-$E$2,0,$E$2+1,1))))</f>
        <v/>
      </c>
      <c r="N148" s="5" t="str">
        <f aca="true">IF(M148="","",IF($J148&lt;$E$2,0,SUMPRODUCT(OFFSET(I$2,0,0,$E$2+1,1),OFFSET($D148,-$E$2,0,$E$2+1,1))))</f>
        <v/>
      </c>
      <c r="O148" s="5" t="str">
        <f aca="false">IF(K148="","",K148*'Trading Rule'!$J$6/E$11)</f>
        <v/>
      </c>
      <c r="P148" s="5" t="str">
        <f aca="false">IF(L148="","",L148*'Trading Rule'!$J$7/E$14)</f>
        <v/>
      </c>
      <c r="Q148" s="5" t="str">
        <f aca="false">IF(M148="","",M148*'Trading Rule'!$J$8/E$23)</f>
        <v/>
      </c>
      <c r="R148" s="5" t="str">
        <f aca="false">IF(N148="","",N148*'Trading Rule'!$J$9/E$26)</f>
        <v/>
      </c>
    </row>
    <row r="149" customFormat="false" ht="15.75" hidden="false" customHeight="true" outlineLevel="0" collapsed="false">
      <c r="A149" s="23" t="str">
        <f aca="false">IF(B149="","",(O149+P149+Q149+R149)/C149)</f>
        <v/>
      </c>
      <c r="B149" s="4" t="str">
        <f aca="false">IF('Time Series Inputs'!A149="","",'Time Series Inputs'!A149)</f>
        <v/>
      </c>
      <c r="C149" s="5" t="str">
        <f aca="false">IF('Time Series Inputs'!B149="","",'Time Series Inputs'!B149)</f>
        <v/>
      </c>
      <c r="D149" s="5" t="str">
        <f aca="false">IF('Time Series Inputs'!C149="","",'Time Series Inputs'!C149)</f>
        <v/>
      </c>
      <c r="F149" s="5" t="str">
        <f aca="false">IF(F148&lt;0.9999, F148/$E$5, "")</f>
        <v/>
      </c>
      <c r="G149" s="5" t="str">
        <f aca="false">IF(G148&lt;0.9999, G148/$E$8, "")</f>
        <v/>
      </c>
      <c r="H149" s="5" t="str">
        <f aca="false">IF(H148&lt;0.9999, H148/$E$17, "")</f>
        <v/>
      </c>
      <c r="I149" s="5" t="str">
        <f aca="false">IF(I148&lt;0.9999, I148/$E$20, "")</f>
        <v/>
      </c>
      <c r="J149" s="5" t="str">
        <f aca="false">IF(B149="","",J148+1)</f>
        <v/>
      </c>
      <c r="K149" s="5" t="str">
        <f aca="true">IF(J149="","",IF($J149&lt;$E$2,0,SUMPRODUCT(OFFSET(F$2,0,0,$E$2+1,1),OFFSET($C149,-$E$2,0,$E$2+1,1))))</f>
        <v/>
      </c>
      <c r="L149" s="5" t="str">
        <f aca="true">IF(K149="","",IF($J149&lt;$E$2,0,SUMPRODUCT(OFFSET(G$2,0,0,$E$2+1,1),OFFSET($D149,-$E$2,0,$E$2+1,1))))</f>
        <v/>
      </c>
      <c r="M149" s="5" t="str">
        <f aca="true">IF(L149="","",IF($J149&lt;$E$2,0,SUMPRODUCT(OFFSET(H$2,0,0,$E$2+1,1),OFFSET($C149,-$E$2,0,$E$2+1,1))))</f>
        <v/>
      </c>
      <c r="N149" s="5" t="str">
        <f aca="true">IF(M149="","",IF($J149&lt;$E$2,0,SUMPRODUCT(OFFSET(I$2,0,0,$E$2+1,1),OFFSET($D149,-$E$2,0,$E$2+1,1))))</f>
        <v/>
      </c>
      <c r="O149" s="5" t="str">
        <f aca="false">IF(K149="","",K149*'Trading Rule'!$J$6/E$11)</f>
        <v/>
      </c>
      <c r="P149" s="5" t="str">
        <f aca="false">IF(L149="","",L149*'Trading Rule'!$J$7/E$14)</f>
        <v/>
      </c>
      <c r="Q149" s="5" t="str">
        <f aca="false">IF(M149="","",M149*'Trading Rule'!$J$8/E$23)</f>
        <v/>
      </c>
      <c r="R149" s="5" t="str">
        <f aca="false">IF(N149="","",N149*'Trading Rule'!$J$9/E$26)</f>
        <v/>
      </c>
    </row>
    <row r="150" customFormat="false" ht="15.75" hidden="false" customHeight="true" outlineLevel="0" collapsed="false">
      <c r="A150" s="23" t="str">
        <f aca="false">IF(B150="","",(O150+P150+Q150+R150)/C150)</f>
        <v/>
      </c>
      <c r="B150" s="4" t="str">
        <f aca="false">IF('Time Series Inputs'!A150="","",'Time Series Inputs'!A150)</f>
        <v/>
      </c>
      <c r="C150" s="5" t="str">
        <f aca="false">IF('Time Series Inputs'!B150="","",'Time Series Inputs'!B150)</f>
        <v/>
      </c>
      <c r="D150" s="5" t="str">
        <f aca="false">IF('Time Series Inputs'!C150="","",'Time Series Inputs'!C150)</f>
        <v/>
      </c>
      <c r="F150" s="5" t="str">
        <f aca="false">IF(F149&lt;0.9999, F149/$E$5, "")</f>
        <v/>
      </c>
      <c r="G150" s="5" t="str">
        <f aca="false">IF(G149&lt;0.9999, G149/$E$8, "")</f>
        <v/>
      </c>
      <c r="H150" s="5" t="str">
        <f aca="false">IF(H149&lt;0.9999, H149/$E$17, "")</f>
        <v/>
      </c>
      <c r="I150" s="5" t="str">
        <f aca="false">IF(I149&lt;0.9999, I149/$E$20, "")</f>
        <v/>
      </c>
      <c r="J150" s="5" t="str">
        <f aca="false">IF(B150="","",J149+1)</f>
        <v/>
      </c>
      <c r="K150" s="5" t="str">
        <f aca="true">IF(J150="","",IF($J150&lt;$E$2,0,SUMPRODUCT(OFFSET(F$2,0,0,$E$2+1,1),OFFSET($C150,-$E$2,0,$E$2+1,1))))</f>
        <v/>
      </c>
      <c r="L150" s="5" t="str">
        <f aca="true">IF(K150="","",IF($J150&lt;$E$2,0,SUMPRODUCT(OFFSET(G$2,0,0,$E$2+1,1),OFFSET($D150,-$E$2,0,$E$2+1,1))))</f>
        <v/>
      </c>
      <c r="M150" s="5" t="str">
        <f aca="true">IF(L150="","",IF($J150&lt;$E$2,0,SUMPRODUCT(OFFSET(H$2,0,0,$E$2+1,1),OFFSET($C150,-$E$2,0,$E$2+1,1))))</f>
        <v/>
      </c>
      <c r="N150" s="5" t="str">
        <f aca="true">IF(M150="","",IF($J150&lt;$E$2,0,SUMPRODUCT(OFFSET(I$2,0,0,$E$2+1,1),OFFSET($D150,-$E$2,0,$E$2+1,1))))</f>
        <v/>
      </c>
      <c r="O150" s="5" t="str">
        <f aca="false">IF(K150="","",K150*'Trading Rule'!$J$6/E$11)</f>
        <v/>
      </c>
      <c r="P150" s="5" t="str">
        <f aca="false">IF(L150="","",L150*'Trading Rule'!$J$7/E$14)</f>
        <v/>
      </c>
      <c r="Q150" s="5" t="str">
        <f aca="false">IF(M150="","",M150*'Trading Rule'!$J$8/E$23)</f>
        <v/>
      </c>
      <c r="R150" s="5" t="str">
        <f aca="false">IF(N150="","",N150*'Trading Rule'!$J$9/E$26)</f>
        <v/>
      </c>
    </row>
    <row r="151" customFormat="false" ht="15.75" hidden="false" customHeight="true" outlineLevel="0" collapsed="false">
      <c r="A151" s="23" t="str">
        <f aca="false">IF(B151="","",(O151+P151+Q151+R151)/C151)</f>
        <v/>
      </c>
      <c r="B151" s="4" t="str">
        <f aca="false">IF('Time Series Inputs'!A151="","",'Time Series Inputs'!A151)</f>
        <v/>
      </c>
      <c r="C151" s="5" t="str">
        <f aca="false">IF('Time Series Inputs'!B151="","",'Time Series Inputs'!B151)</f>
        <v/>
      </c>
      <c r="D151" s="5" t="str">
        <f aca="false">IF('Time Series Inputs'!C151="","",'Time Series Inputs'!C151)</f>
        <v/>
      </c>
      <c r="F151" s="5" t="str">
        <f aca="false">IF(F150&lt;0.9999, F150/$E$5, "")</f>
        <v/>
      </c>
      <c r="G151" s="5" t="str">
        <f aca="false">IF(G150&lt;0.9999, G150/$E$8, "")</f>
        <v/>
      </c>
      <c r="H151" s="5" t="str">
        <f aca="false">IF(H150&lt;0.9999, H150/$E$17, "")</f>
        <v/>
      </c>
      <c r="I151" s="5" t="str">
        <f aca="false">IF(I150&lt;0.9999, I150/$E$20, "")</f>
        <v/>
      </c>
      <c r="J151" s="5" t="str">
        <f aca="false">IF(B151="","",J150+1)</f>
        <v/>
      </c>
      <c r="K151" s="5" t="str">
        <f aca="true">IF(J151="","",IF($J151&lt;$E$2,0,SUMPRODUCT(OFFSET(F$2,0,0,$E$2+1,1),OFFSET($C151,-$E$2,0,$E$2+1,1))))</f>
        <v/>
      </c>
      <c r="L151" s="5" t="str">
        <f aca="true">IF(K151="","",IF($J151&lt;$E$2,0,SUMPRODUCT(OFFSET(G$2,0,0,$E$2+1,1),OFFSET($D151,-$E$2,0,$E$2+1,1))))</f>
        <v/>
      </c>
      <c r="M151" s="5" t="str">
        <f aca="true">IF(L151="","",IF($J151&lt;$E$2,0,SUMPRODUCT(OFFSET(H$2,0,0,$E$2+1,1),OFFSET($C151,-$E$2,0,$E$2+1,1))))</f>
        <v/>
      </c>
      <c r="N151" s="5" t="str">
        <f aca="true">IF(M151="","",IF($J151&lt;$E$2,0,SUMPRODUCT(OFFSET(I$2,0,0,$E$2+1,1),OFFSET($D151,-$E$2,0,$E$2+1,1))))</f>
        <v/>
      </c>
      <c r="O151" s="5" t="str">
        <f aca="false">IF(K151="","",K151*'Trading Rule'!$J$6/E$11)</f>
        <v/>
      </c>
      <c r="P151" s="5" t="str">
        <f aca="false">IF(L151="","",L151*'Trading Rule'!$J$7/E$14)</f>
        <v/>
      </c>
      <c r="Q151" s="5" t="str">
        <f aca="false">IF(M151="","",M151*'Trading Rule'!$J$8/E$23)</f>
        <v/>
      </c>
      <c r="R151" s="5" t="str">
        <f aca="false">IF(N151="","",N151*'Trading Rule'!$J$9/E$26)</f>
        <v/>
      </c>
    </row>
    <row r="152" customFormat="false" ht="15.75" hidden="false" customHeight="true" outlineLevel="0" collapsed="false">
      <c r="A152" s="23" t="str">
        <f aca="false">IF(B152="","",(O152+P152+Q152+R152)/C152)</f>
        <v/>
      </c>
      <c r="B152" s="4" t="str">
        <f aca="false">IF('Time Series Inputs'!A152="","",'Time Series Inputs'!A152)</f>
        <v/>
      </c>
      <c r="C152" s="5" t="str">
        <f aca="false">IF('Time Series Inputs'!B152="","",'Time Series Inputs'!B152)</f>
        <v/>
      </c>
      <c r="D152" s="5" t="str">
        <f aca="false">IF('Time Series Inputs'!C152="","",'Time Series Inputs'!C152)</f>
        <v/>
      </c>
      <c r="F152" s="5" t="str">
        <f aca="false">IF(F151&lt;0.9999, F151/$E$5, "")</f>
        <v/>
      </c>
      <c r="G152" s="5" t="str">
        <f aca="false">IF(G151&lt;0.9999, G151/$E$8, "")</f>
        <v/>
      </c>
      <c r="H152" s="5" t="str">
        <f aca="false">IF(H151&lt;0.9999, H151/$E$17, "")</f>
        <v/>
      </c>
      <c r="I152" s="5" t="str">
        <f aca="false">IF(I151&lt;0.9999, I151/$E$20, "")</f>
        <v/>
      </c>
      <c r="J152" s="5" t="str">
        <f aca="false">IF(B152="","",J151+1)</f>
        <v/>
      </c>
      <c r="K152" s="5" t="str">
        <f aca="true">IF(J152="","",IF($J152&lt;$E$2,0,SUMPRODUCT(OFFSET(F$2,0,0,$E$2+1,1),OFFSET($C152,-$E$2,0,$E$2+1,1))))</f>
        <v/>
      </c>
      <c r="L152" s="5" t="str">
        <f aca="true">IF(K152="","",IF($J152&lt;$E$2,0,SUMPRODUCT(OFFSET(G$2,0,0,$E$2+1,1),OFFSET($D152,-$E$2,0,$E$2+1,1))))</f>
        <v/>
      </c>
      <c r="M152" s="5" t="str">
        <f aca="true">IF(L152="","",IF($J152&lt;$E$2,0,SUMPRODUCT(OFFSET(H$2,0,0,$E$2+1,1),OFFSET($C152,-$E$2,0,$E$2+1,1))))</f>
        <v/>
      </c>
      <c r="N152" s="5" t="str">
        <f aca="true">IF(M152="","",IF($J152&lt;$E$2,0,SUMPRODUCT(OFFSET(I$2,0,0,$E$2+1,1),OFFSET($D152,-$E$2,0,$E$2+1,1))))</f>
        <v/>
      </c>
      <c r="O152" s="5" t="str">
        <f aca="false">IF(K152="","",K152*'Trading Rule'!$J$6/E$11)</f>
        <v/>
      </c>
      <c r="P152" s="5" t="str">
        <f aca="false">IF(L152="","",L152*'Trading Rule'!$J$7/E$14)</f>
        <v/>
      </c>
      <c r="Q152" s="5" t="str">
        <f aca="false">IF(M152="","",M152*'Trading Rule'!$J$8/E$23)</f>
        <v/>
      </c>
      <c r="R152" s="5" t="str">
        <f aca="false">IF(N152="","",N152*'Trading Rule'!$J$9/E$26)</f>
        <v/>
      </c>
    </row>
    <row r="153" customFormat="false" ht="15.75" hidden="false" customHeight="true" outlineLevel="0" collapsed="false">
      <c r="A153" s="23" t="str">
        <f aca="false">IF(B153="","",(O153+P153+Q153+R153)/C153)</f>
        <v/>
      </c>
      <c r="B153" s="4" t="str">
        <f aca="false">IF('Time Series Inputs'!A153="","",'Time Series Inputs'!A153)</f>
        <v/>
      </c>
      <c r="C153" s="5" t="str">
        <f aca="false">IF('Time Series Inputs'!B153="","",'Time Series Inputs'!B153)</f>
        <v/>
      </c>
      <c r="D153" s="5" t="str">
        <f aca="false">IF('Time Series Inputs'!C153="","",'Time Series Inputs'!C153)</f>
        <v/>
      </c>
      <c r="F153" s="5" t="str">
        <f aca="false">IF(F152&lt;0.9999, F152/$E$5, "")</f>
        <v/>
      </c>
      <c r="G153" s="5" t="str">
        <f aca="false">IF(G152&lt;0.9999, G152/$E$8, "")</f>
        <v/>
      </c>
      <c r="H153" s="5" t="str">
        <f aca="false">IF(H152&lt;0.9999, H152/$E$17, "")</f>
        <v/>
      </c>
      <c r="I153" s="5" t="str">
        <f aca="false">IF(I152&lt;0.9999, I152/$E$20, "")</f>
        <v/>
      </c>
      <c r="J153" s="5" t="str">
        <f aca="false">IF(B153="","",J152+1)</f>
        <v/>
      </c>
      <c r="K153" s="5" t="str">
        <f aca="true">IF(J153="","",IF($J153&lt;$E$2,0,SUMPRODUCT(OFFSET(F$2,0,0,$E$2+1,1),OFFSET($C153,-$E$2,0,$E$2+1,1))))</f>
        <v/>
      </c>
      <c r="L153" s="5" t="str">
        <f aca="true">IF(K153="","",IF($J153&lt;$E$2,0,SUMPRODUCT(OFFSET(G$2,0,0,$E$2+1,1),OFFSET($D153,-$E$2,0,$E$2+1,1))))</f>
        <v/>
      </c>
      <c r="M153" s="5" t="str">
        <f aca="true">IF(L153="","",IF($J153&lt;$E$2,0,SUMPRODUCT(OFFSET(H$2,0,0,$E$2+1,1),OFFSET($C153,-$E$2,0,$E$2+1,1))))</f>
        <v/>
      </c>
      <c r="N153" s="5" t="str">
        <f aca="true">IF(M153="","",IF($J153&lt;$E$2,0,SUMPRODUCT(OFFSET(I$2,0,0,$E$2+1,1),OFFSET($D153,-$E$2,0,$E$2+1,1))))</f>
        <v/>
      </c>
      <c r="O153" s="5" t="str">
        <f aca="false">IF(K153="","",K153*'Trading Rule'!$J$6/E$11)</f>
        <v/>
      </c>
      <c r="P153" s="5" t="str">
        <f aca="false">IF(L153="","",L153*'Trading Rule'!$J$7/E$14)</f>
        <v/>
      </c>
      <c r="Q153" s="5" t="str">
        <f aca="false">IF(M153="","",M153*'Trading Rule'!$J$8/E$23)</f>
        <v/>
      </c>
      <c r="R153" s="5" t="str">
        <f aca="false">IF(N153="","",N153*'Trading Rule'!$J$9/E$26)</f>
        <v/>
      </c>
    </row>
    <row r="154" customFormat="false" ht="15.75" hidden="false" customHeight="true" outlineLevel="0" collapsed="false">
      <c r="A154" s="23" t="str">
        <f aca="false">IF(B154="","",(O154+P154+Q154+R154)/C154)</f>
        <v/>
      </c>
      <c r="B154" s="4" t="str">
        <f aca="false">IF('Time Series Inputs'!A154="","",'Time Series Inputs'!A154)</f>
        <v/>
      </c>
      <c r="C154" s="5" t="str">
        <f aca="false">IF('Time Series Inputs'!B154="","",'Time Series Inputs'!B154)</f>
        <v/>
      </c>
      <c r="D154" s="5" t="str">
        <f aca="false">IF('Time Series Inputs'!C154="","",'Time Series Inputs'!C154)</f>
        <v/>
      </c>
      <c r="F154" s="5" t="str">
        <f aca="false">IF(F153&lt;0.9999, F153/$E$5, "")</f>
        <v/>
      </c>
      <c r="G154" s="5" t="str">
        <f aca="false">IF(G153&lt;0.9999, G153/$E$8, "")</f>
        <v/>
      </c>
      <c r="H154" s="5" t="str">
        <f aca="false">IF(H153&lt;0.9999, H153/$E$17, "")</f>
        <v/>
      </c>
      <c r="I154" s="5" t="str">
        <f aca="false">IF(I153&lt;0.9999, I153/$E$20, "")</f>
        <v/>
      </c>
      <c r="J154" s="5" t="str">
        <f aca="false">IF(B154="","",J153+1)</f>
        <v/>
      </c>
      <c r="K154" s="5" t="str">
        <f aca="true">IF(J154="","",IF($J154&lt;$E$2,0,SUMPRODUCT(OFFSET(F$2,0,0,$E$2+1,1),OFFSET($C154,-$E$2,0,$E$2+1,1))))</f>
        <v/>
      </c>
      <c r="L154" s="5" t="str">
        <f aca="true">IF(K154="","",IF($J154&lt;$E$2,0,SUMPRODUCT(OFFSET(G$2,0,0,$E$2+1,1),OFFSET($D154,-$E$2,0,$E$2+1,1))))</f>
        <v/>
      </c>
      <c r="M154" s="5" t="str">
        <f aca="true">IF(L154="","",IF($J154&lt;$E$2,0,SUMPRODUCT(OFFSET(H$2,0,0,$E$2+1,1),OFFSET($C154,-$E$2,0,$E$2+1,1))))</f>
        <v/>
      </c>
      <c r="N154" s="5" t="str">
        <f aca="true">IF(M154="","",IF($J154&lt;$E$2,0,SUMPRODUCT(OFFSET(I$2,0,0,$E$2+1,1),OFFSET($D154,-$E$2,0,$E$2+1,1))))</f>
        <v/>
      </c>
      <c r="O154" s="5" t="str">
        <f aca="false">IF(K154="","",K154*'Trading Rule'!$J$6/E$11)</f>
        <v/>
      </c>
      <c r="P154" s="5" t="str">
        <f aca="false">IF(L154="","",L154*'Trading Rule'!$J$7/E$14)</f>
        <v/>
      </c>
      <c r="Q154" s="5" t="str">
        <f aca="false">IF(M154="","",M154*'Trading Rule'!$J$8/E$23)</f>
        <v/>
      </c>
      <c r="R154" s="5" t="str">
        <f aca="false">IF(N154="","",N154*'Trading Rule'!$J$9/E$26)</f>
        <v/>
      </c>
    </row>
    <row r="155" customFormat="false" ht="15.75" hidden="false" customHeight="true" outlineLevel="0" collapsed="false">
      <c r="A155" s="23" t="str">
        <f aca="false">IF(B155="","",(O155+P155+Q155+R155)/C155)</f>
        <v/>
      </c>
      <c r="B155" s="4" t="str">
        <f aca="false">IF('Time Series Inputs'!A155="","",'Time Series Inputs'!A155)</f>
        <v/>
      </c>
      <c r="C155" s="5" t="str">
        <f aca="false">IF('Time Series Inputs'!B155="","",'Time Series Inputs'!B155)</f>
        <v/>
      </c>
      <c r="D155" s="5" t="str">
        <f aca="false">IF('Time Series Inputs'!C155="","",'Time Series Inputs'!C155)</f>
        <v/>
      </c>
      <c r="F155" s="5" t="str">
        <f aca="false">IF(F154&lt;0.9999, F154/$E$5, "")</f>
        <v/>
      </c>
      <c r="G155" s="5" t="str">
        <f aca="false">IF(G154&lt;0.9999, G154/$E$8, "")</f>
        <v/>
      </c>
      <c r="H155" s="5" t="str">
        <f aca="false">IF(H154&lt;0.9999, H154/$E$17, "")</f>
        <v/>
      </c>
      <c r="I155" s="5" t="str">
        <f aca="false">IF(I154&lt;0.9999, I154/$E$20, "")</f>
        <v/>
      </c>
      <c r="J155" s="5" t="str">
        <f aca="false">IF(B155="","",J154+1)</f>
        <v/>
      </c>
      <c r="K155" s="5" t="str">
        <f aca="true">IF(J155="","",IF($J155&lt;$E$2,0,SUMPRODUCT(OFFSET(F$2,0,0,$E$2+1,1),OFFSET($C155,-$E$2,0,$E$2+1,1))))</f>
        <v/>
      </c>
      <c r="L155" s="5" t="str">
        <f aca="true">IF(K155="","",IF($J155&lt;$E$2,0,SUMPRODUCT(OFFSET(G$2,0,0,$E$2+1,1),OFFSET($D155,-$E$2,0,$E$2+1,1))))</f>
        <v/>
      </c>
      <c r="M155" s="5" t="str">
        <f aca="true">IF(L155="","",IF($J155&lt;$E$2,0,SUMPRODUCT(OFFSET(H$2,0,0,$E$2+1,1),OFFSET($C155,-$E$2,0,$E$2+1,1))))</f>
        <v/>
      </c>
      <c r="N155" s="5" t="str">
        <f aca="true">IF(M155="","",IF($J155&lt;$E$2,0,SUMPRODUCT(OFFSET(I$2,0,0,$E$2+1,1),OFFSET($D155,-$E$2,0,$E$2+1,1))))</f>
        <v/>
      </c>
      <c r="O155" s="5" t="str">
        <f aca="false">IF(K155="","",K155*'Trading Rule'!$J$6/E$11)</f>
        <v/>
      </c>
      <c r="P155" s="5" t="str">
        <f aca="false">IF(L155="","",L155*'Trading Rule'!$J$7/E$14)</f>
        <v/>
      </c>
      <c r="Q155" s="5" t="str">
        <f aca="false">IF(M155="","",M155*'Trading Rule'!$J$8/E$23)</f>
        <v/>
      </c>
      <c r="R155" s="5" t="str">
        <f aca="false">IF(N155="","",N155*'Trading Rule'!$J$9/E$26)</f>
        <v/>
      </c>
    </row>
    <row r="156" customFormat="false" ht="15.75" hidden="false" customHeight="true" outlineLevel="0" collapsed="false">
      <c r="A156" s="23" t="str">
        <f aca="false">IF(B156="","",(O156+P156+Q156+R156)/C156)</f>
        <v/>
      </c>
      <c r="B156" s="4" t="str">
        <f aca="false">IF('Time Series Inputs'!A156="","",'Time Series Inputs'!A156)</f>
        <v/>
      </c>
      <c r="C156" s="5" t="str">
        <f aca="false">IF('Time Series Inputs'!B156="","",'Time Series Inputs'!B156)</f>
        <v/>
      </c>
      <c r="D156" s="5" t="str">
        <f aca="false">IF('Time Series Inputs'!C156="","",'Time Series Inputs'!C156)</f>
        <v/>
      </c>
      <c r="F156" s="5" t="str">
        <f aca="false">IF(F155&lt;0.9999, F155/$E$5, "")</f>
        <v/>
      </c>
      <c r="G156" s="5" t="str">
        <f aca="false">IF(G155&lt;0.9999, G155/$E$8, "")</f>
        <v/>
      </c>
      <c r="H156" s="5" t="str">
        <f aca="false">IF(H155&lt;0.9999, H155/$E$17, "")</f>
        <v/>
      </c>
      <c r="I156" s="5" t="str">
        <f aca="false">IF(I155&lt;0.9999, I155/$E$20, "")</f>
        <v/>
      </c>
      <c r="J156" s="5" t="str">
        <f aca="false">IF(B156="","",J155+1)</f>
        <v/>
      </c>
      <c r="K156" s="5" t="str">
        <f aca="true">IF(J156="","",IF($J156&lt;$E$2,0,SUMPRODUCT(OFFSET(F$2,0,0,$E$2+1,1),OFFSET($C156,-$E$2,0,$E$2+1,1))))</f>
        <v/>
      </c>
      <c r="L156" s="5" t="str">
        <f aca="true">IF(K156="","",IF($J156&lt;$E$2,0,SUMPRODUCT(OFFSET(G$2,0,0,$E$2+1,1),OFFSET($D156,-$E$2,0,$E$2+1,1))))</f>
        <v/>
      </c>
      <c r="M156" s="5" t="str">
        <f aca="true">IF(L156="","",IF($J156&lt;$E$2,0,SUMPRODUCT(OFFSET(H$2,0,0,$E$2+1,1),OFFSET($C156,-$E$2,0,$E$2+1,1))))</f>
        <v/>
      </c>
      <c r="N156" s="5" t="str">
        <f aca="true">IF(M156="","",IF($J156&lt;$E$2,0,SUMPRODUCT(OFFSET(I$2,0,0,$E$2+1,1),OFFSET($D156,-$E$2,0,$E$2+1,1))))</f>
        <v/>
      </c>
      <c r="O156" s="5" t="str">
        <f aca="false">IF(K156="","",K156*'Trading Rule'!$J$6/E$11)</f>
        <v/>
      </c>
      <c r="P156" s="5" t="str">
        <f aca="false">IF(L156="","",L156*'Trading Rule'!$J$7/E$14)</f>
        <v/>
      </c>
      <c r="Q156" s="5" t="str">
        <f aca="false">IF(M156="","",M156*'Trading Rule'!$J$8/E$23)</f>
        <v/>
      </c>
      <c r="R156" s="5" t="str">
        <f aca="false">IF(N156="","",N156*'Trading Rule'!$J$9/E$26)</f>
        <v/>
      </c>
    </row>
    <row r="157" customFormat="false" ht="15.75" hidden="false" customHeight="true" outlineLevel="0" collapsed="false">
      <c r="A157" s="23" t="str">
        <f aca="false">IF(B157="","",(O157+P157+Q157+R157)/C157)</f>
        <v/>
      </c>
      <c r="B157" s="4" t="str">
        <f aca="false">IF('Time Series Inputs'!A157="","",'Time Series Inputs'!A157)</f>
        <v/>
      </c>
      <c r="C157" s="5" t="str">
        <f aca="false">IF('Time Series Inputs'!B157="","",'Time Series Inputs'!B157)</f>
        <v/>
      </c>
      <c r="D157" s="5" t="str">
        <f aca="false">IF('Time Series Inputs'!C157="","",'Time Series Inputs'!C157)</f>
        <v/>
      </c>
      <c r="F157" s="5" t="str">
        <f aca="false">IF(F156&lt;0.9999, F156/$E$5, "")</f>
        <v/>
      </c>
      <c r="G157" s="5" t="str">
        <f aca="false">IF(G156&lt;0.9999, G156/$E$8, "")</f>
        <v/>
      </c>
      <c r="H157" s="5" t="str">
        <f aca="false">IF(H156&lt;0.9999, H156/$E$17, "")</f>
        <v/>
      </c>
      <c r="I157" s="5" t="str">
        <f aca="false">IF(I156&lt;0.9999, I156/$E$20, "")</f>
        <v/>
      </c>
      <c r="J157" s="5" t="str">
        <f aca="false">IF(B157="","",J156+1)</f>
        <v/>
      </c>
      <c r="K157" s="5" t="str">
        <f aca="true">IF(J157="","",IF($J157&lt;$E$2,0,SUMPRODUCT(OFFSET(F$2,0,0,$E$2+1,1),OFFSET($C157,-$E$2,0,$E$2+1,1))))</f>
        <v/>
      </c>
      <c r="L157" s="5" t="str">
        <f aca="true">IF(K157="","",IF($J157&lt;$E$2,0,SUMPRODUCT(OFFSET(G$2,0,0,$E$2+1,1),OFFSET($D157,-$E$2,0,$E$2+1,1))))</f>
        <v/>
      </c>
      <c r="M157" s="5" t="str">
        <f aca="true">IF(L157="","",IF($J157&lt;$E$2,0,SUMPRODUCT(OFFSET(H$2,0,0,$E$2+1,1),OFFSET($C157,-$E$2,0,$E$2+1,1))))</f>
        <v/>
      </c>
      <c r="N157" s="5" t="str">
        <f aca="true">IF(M157="","",IF($J157&lt;$E$2,0,SUMPRODUCT(OFFSET(I$2,0,0,$E$2+1,1),OFFSET($D157,-$E$2,0,$E$2+1,1))))</f>
        <v/>
      </c>
      <c r="O157" s="5" t="str">
        <f aca="false">IF(K157="","",K157*'Trading Rule'!$J$6/E$11)</f>
        <v/>
      </c>
      <c r="P157" s="5" t="str">
        <f aca="false">IF(L157="","",L157*'Trading Rule'!$J$7/E$14)</f>
        <v/>
      </c>
      <c r="Q157" s="5" t="str">
        <f aca="false">IF(M157="","",M157*'Trading Rule'!$J$8/E$23)</f>
        <v/>
      </c>
      <c r="R157" s="5" t="str">
        <f aca="false">IF(N157="","",N157*'Trading Rule'!$J$9/E$26)</f>
        <v/>
      </c>
    </row>
    <row r="158" customFormat="false" ht="15.75" hidden="false" customHeight="true" outlineLevel="0" collapsed="false">
      <c r="A158" s="23" t="str">
        <f aca="false">IF(B158="","",(O158+P158+Q158+R158)/C158)</f>
        <v/>
      </c>
      <c r="B158" s="4" t="str">
        <f aca="false">IF('Time Series Inputs'!A158="","",'Time Series Inputs'!A158)</f>
        <v/>
      </c>
      <c r="C158" s="5" t="str">
        <f aca="false">IF('Time Series Inputs'!B158="","",'Time Series Inputs'!B158)</f>
        <v/>
      </c>
      <c r="D158" s="5" t="str">
        <f aca="false">IF('Time Series Inputs'!C158="","",'Time Series Inputs'!C158)</f>
        <v/>
      </c>
      <c r="F158" s="5" t="str">
        <f aca="false">IF(F157&lt;0.9999, F157/$E$5, "")</f>
        <v/>
      </c>
      <c r="G158" s="5" t="str">
        <f aca="false">IF(G157&lt;0.9999, G157/$E$8, "")</f>
        <v/>
      </c>
      <c r="H158" s="5" t="str">
        <f aca="false">IF(H157&lt;0.9999, H157/$E$17, "")</f>
        <v/>
      </c>
      <c r="I158" s="5" t="str">
        <f aca="false">IF(I157&lt;0.9999, I157/$E$20, "")</f>
        <v/>
      </c>
      <c r="J158" s="5" t="str">
        <f aca="false">IF(B158="","",J157+1)</f>
        <v/>
      </c>
      <c r="K158" s="5" t="str">
        <f aca="true">IF(J158="","",IF($J158&lt;$E$2,0,SUMPRODUCT(OFFSET(F$2,0,0,$E$2+1,1),OFFSET($C158,-$E$2,0,$E$2+1,1))))</f>
        <v/>
      </c>
      <c r="L158" s="5" t="str">
        <f aca="true">IF(K158="","",IF($J158&lt;$E$2,0,SUMPRODUCT(OFFSET(G$2,0,0,$E$2+1,1),OFFSET($D158,-$E$2,0,$E$2+1,1))))</f>
        <v/>
      </c>
      <c r="M158" s="5" t="str">
        <f aca="true">IF(L158="","",IF($J158&lt;$E$2,0,SUMPRODUCT(OFFSET(H$2,0,0,$E$2+1,1),OFFSET($C158,-$E$2,0,$E$2+1,1))))</f>
        <v/>
      </c>
      <c r="N158" s="5" t="str">
        <f aca="true">IF(M158="","",IF($J158&lt;$E$2,0,SUMPRODUCT(OFFSET(I$2,0,0,$E$2+1,1),OFFSET($D158,-$E$2,0,$E$2+1,1))))</f>
        <v/>
      </c>
      <c r="O158" s="5" t="str">
        <f aca="false">IF(K158="","",K158*'Trading Rule'!$J$6/E$11)</f>
        <v/>
      </c>
      <c r="P158" s="5" t="str">
        <f aca="false">IF(L158="","",L158*'Trading Rule'!$J$7/E$14)</f>
        <v/>
      </c>
      <c r="Q158" s="5" t="str">
        <f aca="false">IF(M158="","",M158*'Trading Rule'!$J$8/E$23)</f>
        <v/>
      </c>
      <c r="R158" s="5" t="str">
        <f aca="false">IF(N158="","",N158*'Trading Rule'!$J$9/E$26)</f>
        <v/>
      </c>
    </row>
    <row r="159" customFormat="false" ht="15.75" hidden="false" customHeight="true" outlineLevel="0" collapsed="false">
      <c r="A159" s="23" t="str">
        <f aca="false">IF(B159="","",(O159+P159+Q159+R159)/C159)</f>
        <v/>
      </c>
      <c r="B159" s="4" t="str">
        <f aca="false">IF('Time Series Inputs'!A159="","",'Time Series Inputs'!A159)</f>
        <v/>
      </c>
      <c r="C159" s="5" t="str">
        <f aca="false">IF('Time Series Inputs'!B159="","",'Time Series Inputs'!B159)</f>
        <v/>
      </c>
      <c r="D159" s="5" t="str">
        <f aca="false">IF('Time Series Inputs'!C159="","",'Time Series Inputs'!C159)</f>
        <v/>
      </c>
      <c r="F159" s="5" t="str">
        <f aca="false">IF(F158&lt;0.9999, F158/$E$5, "")</f>
        <v/>
      </c>
      <c r="G159" s="5" t="str">
        <f aca="false">IF(G158&lt;0.9999, G158/$E$8, "")</f>
        <v/>
      </c>
      <c r="H159" s="5" t="str">
        <f aca="false">IF(H158&lt;0.9999, H158/$E$17, "")</f>
        <v/>
      </c>
      <c r="I159" s="5" t="str">
        <f aca="false">IF(I158&lt;0.9999, I158/$E$20, "")</f>
        <v/>
      </c>
      <c r="J159" s="5" t="str">
        <f aca="false">IF(B159="","",J158+1)</f>
        <v/>
      </c>
      <c r="K159" s="5" t="str">
        <f aca="true">IF(J159="","",IF($J159&lt;$E$2,0,SUMPRODUCT(OFFSET(F$2,0,0,$E$2+1,1),OFFSET($C159,-$E$2,0,$E$2+1,1))))</f>
        <v/>
      </c>
      <c r="L159" s="5" t="str">
        <f aca="true">IF(K159="","",IF($J159&lt;$E$2,0,SUMPRODUCT(OFFSET(G$2,0,0,$E$2+1,1),OFFSET($D159,-$E$2,0,$E$2+1,1))))</f>
        <v/>
      </c>
      <c r="M159" s="5" t="str">
        <f aca="true">IF(L159="","",IF($J159&lt;$E$2,0,SUMPRODUCT(OFFSET(H$2,0,0,$E$2+1,1),OFFSET($C159,-$E$2,0,$E$2+1,1))))</f>
        <v/>
      </c>
      <c r="N159" s="5" t="str">
        <f aca="true">IF(M159="","",IF($J159&lt;$E$2,0,SUMPRODUCT(OFFSET(I$2,0,0,$E$2+1,1),OFFSET($D159,-$E$2,0,$E$2+1,1))))</f>
        <v/>
      </c>
      <c r="O159" s="5" t="str">
        <f aca="false">IF(K159="","",K159*'Trading Rule'!$J$6/E$11)</f>
        <v/>
      </c>
      <c r="P159" s="5" t="str">
        <f aca="false">IF(L159="","",L159*'Trading Rule'!$J$7/E$14)</f>
        <v/>
      </c>
      <c r="Q159" s="5" t="str">
        <f aca="false">IF(M159="","",M159*'Trading Rule'!$J$8/E$23)</f>
        <v/>
      </c>
      <c r="R159" s="5" t="str">
        <f aca="false">IF(N159="","",N159*'Trading Rule'!$J$9/E$26)</f>
        <v/>
      </c>
    </row>
    <row r="160" customFormat="false" ht="15.75" hidden="false" customHeight="true" outlineLevel="0" collapsed="false">
      <c r="A160" s="23" t="str">
        <f aca="false">IF(B160="","",(O160+P160+Q160+R160)/C160)</f>
        <v/>
      </c>
      <c r="B160" s="4" t="str">
        <f aca="false">IF('Time Series Inputs'!A160="","",'Time Series Inputs'!A160)</f>
        <v/>
      </c>
      <c r="C160" s="5" t="str">
        <f aca="false">IF('Time Series Inputs'!B160="","",'Time Series Inputs'!B160)</f>
        <v/>
      </c>
      <c r="D160" s="5" t="str">
        <f aca="false">IF('Time Series Inputs'!C160="","",'Time Series Inputs'!C160)</f>
        <v/>
      </c>
      <c r="F160" s="5" t="str">
        <f aca="false">IF(F159&lt;0.9999, F159/$E$5, "")</f>
        <v/>
      </c>
      <c r="G160" s="5" t="str">
        <f aca="false">IF(G159&lt;0.9999, G159/$E$8, "")</f>
        <v/>
      </c>
      <c r="H160" s="5" t="str">
        <f aca="false">IF(H159&lt;0.9999, H159/$E$17, "")</f>
        <v/>
      </c>
      <c r="I160" s="5" t="str">
        <f aca="false">IF(I159&lt;0.9999, I159/$E$20, "")</f>
        <v/>
      </c>
      <c r="J160" s="5" t="str">
        <f aca="false">IF(B160="","",J159+1)</f>
        <v/>
      </c>
      <c r="K160" s="5" t="str">
        <f aca="true">IF(J160="","",IF($J160&lt;$E$2,0,SUMPRODUCT(OFFSET(F$2,0,0,$E$2+1,1),OFFSET($C160,-$E$2,0,$E$2+1,1))))</f>
        <v/>
      </c>
      <c r="L160" s="5" t="str">
        <f aca="true">IF(K160="","",IF($J160&lt;$E$2,0,SUMPRODUCT(OFFSET(G$2,0,0,$E$2+1,1),OFFSET($D160,-$E$2,0,$E$2+1,1))))</f>
        <v/>
      </c>
      <c r="M160" s="5" t="str">
        <f aca="true">IF(L160="","",IF($J160&lt;$E$2,0,SUMPRODUCT(OFFSET(H$2,0,0,$E$2+1,1),OFFSET($C160,-$E$2,0,$E$2+1,1))))</f>
        <v/>
      </c>
      <c r="N160" s="5" t="str">
        <f aca="true">IF(M160="","",IF($J160&lt;$E$2,0,SUMPRODUCT(OFFSET(I$2,0,0,$E$2+1,1),OFFSET($D160,-$E$2,0,$E$2+1,1))))</f>
        <v/>
      </c>
      <c r="O160" s="5" t="str">
        <f aca="false">IF(K160="","",K160*'Trading Rule'!$J$6/E$11)</f>
        <v/>
      </c>
      <c r="P160" s="5" t="str">
        <f aca="false">IF(L160="","",L160*'Trading Rule'!$J$7/E$14)</f>
        <v/>
      </c>
      <c r="Q160" s="5" t="str">
        <f aca="false">IF(M160="","",M160*'Trading Rule'!$J$8/E$23)</f>
        <v/>
      </c>
      <c r="R160" s="5" t="str">
        <f aca="false">IF(N160="","",N160*'Trading Rule'!$J$9/E$26)</f>
        <v/>
      </c>
    </row>
    <row r="161" customFormat="false" ht="15.75" hidden="false" customHeight="true" outlineLevel="0" collapsed="false">
      <c r="A161" s="23" t="str">
        <f aca="false">IF(B161="","",(O161+P161+Q161+R161)/C161)</f>
        <v/>
      </c>
      <c r="B161" s="4" t="str">
        <f aca="false">IF('Time Series Inputs'!A161="","",'Time Series Inputs'!A161)</f>
        <v/>
      </c>
      <c r="C161" s="5" t="str">
        <f aca="false">IF('Time Series Inputs'!B161="","",'Time Series Inputs'!B161)</f>
        <v/>
      </c>
      <c r="D161" s="5" t="str">
        <f aca="false">IF('Time Series Inputs'!C161="","",'Time Series Inputs'!C161)</f>
        <v/>
      </c>
      <c r="F161" s="5" t="str">
        <f aca="false">IF(F160&lt;0.9999, F160/$E$5, "")</f>
        <v/>
      </c>
      <c r="G161" s="5" t="str">
        <f aca="false">IF(G160&lt;0.9999, G160/$E$8, "")</f>
        <v/>
      </c>
      <c r="H161" s="5" t="str">
        <f aca="false">IF(H160&lt;0.9999, H160/$E$17, "")</f>
        <v/>
      </c>
      <c r="I161" s="5" t="str">
        <f aca="false">IF(I160&lt;0.9999, I160/$E$20, "")</f>
        <v/>
      </c>
      <c r="J161" s="5" t="str">
        <f aca="false">IF(B161="","",J160+1)</f>
        <v/>
      </c>
      <c r="K161" s="5" t="str">
        <f aca="true">IF(J161="","",IF($J161&lt;$E$2,0,SUMPRODUCT(OFFSET(F$2,0,0,$E$2+1,1),OFFSET($C161,-$E$2,0,$E$2+1,1))))</f>
        <v/>
      </c>
      <c r="L161" s="5" t="str">
        <f aca="true">IF(K161="","",IF($J161&lt;$E$2,0,SUMPRODUCT(OFFSET(G$2,0,0,$E$2+1,1),OFFSET($D161,-$E$2,0,$E$2+1,1))))</f>
        <v/>
      </c>
      <c r="M161" s="5" t="str">
        <f aca="true">IF(L161="","",IF($J161&lt;$E$2,0,SUMPRODUCT(OFFSET(H$2,0,0,$E$2+1,1),OFFSET($C161,-$E$2,0,$E$2+1,1))))</f>
        <v/>
      </c>
      <c r="N161" s="5" t="str">
        <f aca="true">IF(M161="","",IF($J161&lt;$E$2,0,SUMPRODUCT(OFFSET(I$2,0,0,$E$2+1,1),OFFSET($D161,-$E$2,0,$E$2+1,1))))</f>
        <v/>
      </c>
      <c r="O161" s="5" t="str">
        <f aca="false">IF(K161="","",K161*'Trading Rule'!$J$6/E$11)</f>
        <v/>
      </c>
      <c r="P161" s="5" t="str">
        <f aca="false">IF(L161="","",L161*'Trading Rule'!$J$7/E$14)</f>
        <v/>
      </c>
      <c r="Q161" s="5" t="str">
        <f aca="false">IF(M161="","",M161*'Trading Rule'!$J$8/E$23)</f>
        <v/>
      </c>
      <c r="R161" s="5" t="str">
        <f aca="false">IF(N161="","",N161*'Trading Rule'!$J$9/E$26)</f>
        <v/>
      </c>
    </row>
    <row r="162" customFormat="false" ht="15.75" hidden="false" customHeight="true" outlineLevel="0" collapsed="false">
      <c r="A162" s="23" t="str">
        <f aca="false">IF(B162="","",(O162+P162+Q162+R162)/C162)</f>
        <v/>
      </c>
      <c r="B162" s="4" t="str">
        <f aca="false">IF('Time Series Inputs'!A162="","",'Time Series Inputs'!A162)</f>
        <v/>
      </c>
      <c r="C162" s="5" t="str">
        <f aca="false">IF('Time Series Inputs'!B162="","",'Time Series Inputs'!B162)</f>
        <v/>
      </c>
      <c r="D162" s="5" t="str">
        <f aca="false">IF('Time Series Inputs'!C162="","",'Time Series Inputs'!C162)</f>
        <v/>
      </c>
      <c r="F162" s="5" t="str">
        <f aca="false">IF(F161&lt;0.9999, F161/$E$5, "")</f>
        <v/>
      </c>
      <c r="G162" s="5" t="str">
        <f aca="false">IF(G161&lt;0.9999, G161/$E$8, "")</f>
        <v/>
      </c>
      <c r="H162" s="5" t="str">
        <f aca="false">IF(H161&lt;0.9999, H161/$E$17, "")</f>
        <v/>
      </c>
      <c r="I162" s="5" t="str">
        <f aca="false">IF(I161&lt;0.9999, I161/$E$20, "")</f>
        <v/>
      </c>
      <c r="J162" s="5" t="str">
        <f aca="false">IF(B162="","",J161+1)</f>
        <v/>
      </c>
      <c r="K162" s="5" t="str">
        <f aca="true">IF(J162="","",IF($J162&lt;$E$2,0,SUMPRODUCT(OFFSET(F$2,0,0,$E$2+1,1),OFFSET($C162,-$E$2,0,$E$2+1,1))))</f>
        <v/>
      </c>
      <c r="L162" s="5" t="str">
        <f aca="true">IF(K162="","",IF($J162&lt;$E$2,0,SUMPRODUCT(OFFSET(G$2,0,0,$E$2+1,1),OFFSET($D162,-$E$2,0,$E$2+1,1))))</f>
        <v/>
      </c>
      <c r="M162" s="5" t="str">
        <f aca="true">IF(L162="","",IF($J162&lt;$E$2,0,SUMPRODUCT(OFFSET(H$2,0,0,$E$2+1,1),OFFSET($C162,-$E$2,0,$E$2+1,1))))</f>
        <v/>
      </c>
      <c r="N162" s="5" t="str">
        <f aca="true">IF(M162="","",IF($J162&lt;$E$2,0,SUMPRODUCT(OFFSET(I$2,0,0,$E$2+1,1),OFFSET($D162,-$E$2,0,$E$2+1,1))))</f>
        <v/>
      </c>
      <c r="O162" s="5" t="str">
        <f aca="false">IF(K162="","",K162*'Trading Rule'!$J$6/E$11)</f>
        <v/>
      </c>
      <c r="P162" s="5" t="str">
        <f aca="false">IF(L162="","",L162*'Trading Rule'!$J$7/E$14)</f>
        <v/>
      </c>
      <c r="Q162" s="5" t="str">
        <f aca="false">IF(M162="","",M162*'Trading Rule'!$J$8/E$23)</f>
        <v/>
      </c>
      <c r="R162" s="5" t="str">
        <f aca="false">IF(N162="","",N162*'Trading Rule'!$J$9/E$26)</f>
        <v/>
      </c>
    </row>
    <row r="163" customFormat="false" ht="15.75" hidden="false" customHeight="true" outlineLevel="0" collapsed="false">
      <c r="A163" s="23" t="str">
        <f aca="false">IF(B163="","",(O163+P163+Q163+R163)/C163)</f>
        <v/>
      </c>
      <c r="B163" s="4" t="str">
        <f aca="false">IF('Time Series Inputs'!A163="","",'Time Series Inputs'!A163)</f>
        <v/>
      </c>
      <c r="C163" s="5" t="str">
        <f aca="false">IF('Time Series Inputs'!B163="","",'Time Series Inputs'!B163)</f>
        <v/>
      </c>
      <c r="D163" s="5" t="str">
        <f aca="false">IF('Time Series Inputs'!C163="","",'Time Series Inputs'!C163)</f>
        <v/>
      </c>
      <c r="F163" s="5" t="str">
        <f aca="false">IF(F162&lt;0.9999, F162/$E$5, "")</f>
        <v/>
      </c>
      <c r="G163" s="5" t="str">
        <f aca="false">IF(G162&lt;0.9999, G162/$E$8, "")</f>
        <v/>
      </c>
      <c r="H163" s="5" t="str">
        <f aca="false">IF(H162&lt;0.9999, H162/$E$17, "")</f>
        <v/>
      </c>
      <c r="I163" s="5" t="str">
        <f aca="false">IF(I162&lt;0.9999, I162/$E$20, "")</f>
        <v/>
      </c>
      <c r="J163" s="5" t="str">
        <f aca="false">IF(B163="","",J162+1)</f>
        <v/>
      </c>
      <c r="K163" s="5" t="str">
        <f aca="true">IF(J163="","",IF($J163&lt;$E$2,0,SUMPRODUCT(OFFSET(F$2,0,0,$E$2+1,1),OFFSET($C163,-$E$2,0,$E$2+1,1))))</f>
        <v/>
      </c>
      <c r="L163" s="5" t="str">
        <f aca="true">IF(K163="","",IF($J163&lt;$E$2,0,SUMPRODUCT(OFFSET(G$2,0,0,$E$2+1,1),OFFSET($D163,-$E$2,0,$E$2+1,1))))</f>
        <v/>
      </c>
      <c r="M163" s="5" t="str">
        <f aca="true">IF(L163="","",IF($J163&lt;$E$2,0,SUMPRODUCT(OFFSET(H$2,0,0,$E$2+1,1),OFFSET($C163,-$E$2,0,$E$2+1,1))))</f>
        <v/>
      </c>
      <c r="N163" s="5" t="str">
        <f aca="true">IF(M163="","",IF($J163&lt;$E$2,0,SUMPRODUCT(OFFSET(I$2,0,0,$E$2+1,1),OFFSET($D163,-$E$2,0,$E$2+1,1))))</f>
        <v/>
      </c>
      <c r="O163" s="5" t="str">
        <f aca="false">IF(K163="","",K163*'Trading Rule'!$J$6/E$11)</f>
        <v/>
      </c>
      <c r="P163" s="5" t="str">
        <f aca="false">IF(L163="","",L163*'Trading Rule'!$J$7/E$14)</f>
        <v/>
      </c>
      <c r="Q163" s="5" t="str">
        <f aca="false">IF(M163="","",M163*'Trading Rule'!$J$8/E$23)</f>
        <v/>
      </c>
      <c r="R163" s="5" t="str">
        <f aca="false">IF(N163="","",N163*'Trading Rule'!$J$9/E$26)</f>
        <v/>
      </c>
    </row>
    <row r="164" customFormat="false" ht="15.75" hidden="false" customHeight="true" outlineLevel="0" collapsed="false">
      <c r="A164" s="23" t="str">
        <f aca="false">IF(B164="","",(O164+P164+Q164+R164)/C164)</f>
        <v/>
      </c>
      <c r="B164" s="4" t="str">
        <f aca="false">IF('Time Series Inputs'!A164="","",'Time Series Inputs'!A164)</f>
        <v/>
      </c>
      <c r="C164" s="5" t="str">
        <f aca="false">IF('Time Series Inputs'!B164="","",'Time Series Inputs'!B164)</f>
        <v/>
      </c>
      <c r="D164" s="5" t="str">
        <f aca="false">IF('Time Series Inputs'!C164="","",'Time Series Inputs'!C164)</f>
        <v/>
      </c>
      <c r="F164" s="5" t="str">
        <f aca="false">IF(F163&lt;0.9999, F163/$E$5, "")</f>
        <v/>
      </c>
      <c r="G164" s="5" t="str">
        <f aca="false">IF(G163&lt;0.9999, G163/$E$8, "")</f>
        <v/>
      </c>
      <c r="H164" s="5" t="str">
        <f aca="false">IF(H163&lt;0.9999, H163/$E$17, "")</f>
        <v/>
      </c>
      <c r="I164" s="5" t="str">
        <f aca="false">IF(I163&lt;0.9999, I163/$E$20, "")</f>
        <v/>
      </c>
      <c r="J164" s="5" t="str">
        <f aca="false">IF(B164="","",J163+1)</f>
        <v/>
      </c>
      <c r="K164" s="5" t="str">
        <f aca="true">IF(J164="","",IF($J164&lt;$E$2,0,SUMPRODUCT(OFFSET(F$2,0,0,$E$2+1,1),OFFSET($C164,-$E$2,0,$E$2+1,1))))</f>
        <v/>
      </c>
      <c r="L164" s="5" t="str">
        <f aca="true">IF(K164="","",IF($J164&lt;$E$2,0,SUMPRODUCT(OFFSET(G$2,0,0,$E$2+1,1),OFFSET($D164,-$E$2,0,$E$2+1,1))))</f>
        <v/>
      </c>
      <c r="M164" s="5" t="str">
        <f aca="true">IF(L164="","",IF($J164&lt;$E$2,0,SUMPRODUCT(OFFSET(H$2,0,0,$E$2+1,1),OFFSET($C164,-$E$2,0,$E$2+1,1))))</f>
        <v/>
      </c>
      <c r="N164" s="5" t="str">
        <f aca="true">IF(M164="","",IF($J164&lt;$E$2,0,SUMPRODUCT(OFFSET(I$2,0,0,$E$2+1,1),OFFSET($D164,-$E$2,0,$E$2+1,1))))</f>
        <v/>
      </c>
      <c r="O164" s="5" t="str">
        <f aca="false">IF(K164="","",K164*'Trading Rule'!$J$6/E$11)</f>
        <v/>
      </c>
      <c r="P164" s="5" t="str">
        <f aca="false">IF(L164="","",L164*'Trading Rule'!$J$7/E$14)</f>
        <v/>
      </c>
      <c r="Q164" s="5" t="str">
        <f aca="false">IF(M164="","",M164*'Trading Rule'!$J$8/E$23)</f>
        <v/>
      </c>
      <c r="R164" s="5" t="str">
        <f aca="false">IF(N164="","",N164*'Trading Rule'!$J$9/E$26)</f>
        <v/>
      </c>
    </row>
    <row r="165" customFormat="false" ht="15.75" hidden="false" customHeight="true" outlineLevel="0" collapsed="false">
      <c r="A165" s="23" t="str">
        <f aca="false">IF(B165="","",(O165+P165+Q165+R165)/C165)</f>
        <v/>
      </c>
      <c r="B165" s="4" t="str">
        <f aca="false">IF('Time Series Inputs'!A165="","",'Time Series Inputs'!A165)</f>
        <v/>
      </c>
      <c r="C165" s="5" t="str">
        <f aca="false">IF('Time Series Inputs'!B165="","",'Time Series Inputs'!B165)</f>
        <v/>
      </c>
      <c r="D165" s="5" t="str">
        <f aca="false">IF('Time Series Inputs'!C165="","",'Time Series Inputs'!C165)</f>
        <v/>
      </c>
      <c r="F165" s="5" t="str">
        <f aca="false">IF(F164&lt;0.9999, F164/$E$5, "")</f>
        <v/>
      </c>
      <c r="G165" s="5" t="str">
        <f aca="false">IF(G164&lt;0.9999, G164/$E$8, "")</f>
        <v/>
      </c>
      <c r="H165" s="5" t="str">
        <f aca="false">IF(H164&lt;0.9999, H164/$E$17, "")</f>
        <v/>
      </c>
      <c r="I165" s="5" t="str">
        <f aca="false">IF(I164&lt;0.9999, I164/$E$20, "")</f>
        <v/>
      </c>
      <c r="J165" s="5" t="str">
        <f aca="false">IF(B165="","",J164+1)</f>
        <v/>
      </c>
      <c r="K165" s="5" t="str">
        <f aca="true">IF(J165="","",IF($J165&lt;$E$2,0,SUMPRODUCT(OFFSET(F$2,0,0,$E$2+1,1),OFFSET($C165,-$E$2,0,$E$2+1,1))))</f>
        <v/>
      </c>
      <c r="L165" s="5" t="str">
        <f aca="true">IF(K165="","",IF($J165&lt;$E$2,0,SUMPRODUCT(OFFSET(G$2,0,0,$E$2+1,1),OFFSET($D165,-$E$2,0,$E$2+1,1))))</f>
        <v/>
      </c>
      <c r="M165" s="5" t="str">
        <f aca="true">IF(L165="","",IF($J165&lt;$E$2,0,SUMPRODUCT(OFFSET(H$2,0,0,$E$2+1,1),OFFSET($C165,-$E$2,0,$E$2+1,1))))</f>
        <v/>
      </c>
      <c r="N165" s="5" t="str">
        <f aca="true">IF(M165="","",IF($J165&lt;$E$2,0,SUMPRODUCT(OFFSET(I$2,0,0,$E$2+1,1),OFFSET($D165,-$E$2,0,$E$2+1,1))))</f>
        <v/>
      </c>
      <c r="O165" s="5" t="str">
        <f aca="false">IF(K165="","",K165*'Trading Rule'!$J$6/E$11)</f>
        <v/>
      </c>
      <c r="P165" s="5" t="str">
        <f aca="false">IF(L165="","",L165*'Trading Rule'!$J$7/E$14)</f>
        <v/>
      </c>
      <c r="Q165" s="5" t="str">
        <f aca="false">IF(M165="","",M165*'Trading Rule'!$J$8/E$23)</f>
        <v/>
      </c>
      <c r="R165" s="5" t="str">
        <f aca="false">IF(N165="","",N165*'Trading Rule'!$J$9/E$26)</f>
        <v/>
      </c>
    </row>
    <row r="166" customFormat="false" ht="15.75" hidden="false" customHeight="true" outlineLevel="0" collapsed="false">
      <c r="A166" s="23" t="str">
        <f aca="false">IF(B166="","",(O166+P166+Q166+R166)/C166)</f>
        <v/>
      </c>
      <c r="B166" s="4" t="str">
        <f aca="false">IF('Time Series Inputs'!A166="","",'Time Series Inputs'!A166)</f>
        <v/>
      </c>
      <c r="C166" s="5" t="str">
        <f aca="false">IF('Time Series Inputs'!B166="","",'Time Series Inputs'!B166)</f>
        <v/>
      </c>
      <c r="D166" s="5" t="str">
        <f aca="false">IF('Time Series Inputs'!C166="","",'Time Series Inputs'!C166)</f>
        <v/>
      </c>
      <c r="F166" s="5" t="str">
        <f aca="false">IF(F165&lt;0.9999, F165/$E$5, "")</f>
        <v/>
      </c>
      <c r="G166" s="5" t="str">
        <f aca="false">IF(G165&lt;0.9999, G165/$E$8, "")</f>
        <v/>
      </c>
      <c r="H166" s="5" t="str">
        <f aca="false">IF(H165&lt;0.9999, H165/$E$17, "")</f>
        <v/>
      </c>
      <c r="I166" s="5" t="str">
        <f aca="false">IF(I165&lt;0.9999, I165/$E$20, "")</f>
        <v/>
      </c>
      <c r="J166" s="5" t="str">
        <f aca="false">IF(B166="","",J165+1)</f>
        <v/>
      </c>
      <c r="K166" s="5" t="str">
        <f aca="true">IF(J166="","",IF($J166&lt;$E$2,0,SUMPRODUCT(OFFSET(F$2,0,0,$E$2+1,1),OFFSET($C166,-$E$2,0,$E$2+1,1))))</f>
        <v/>
      </c>
      <c r="L166" s="5" t="str">
        <f aca="true">IF(K166="","",IF($J166&lt;$E$2,0,SUMPRODUCT(OFFSET(G$2,0,0,$E$2+1,1),OFFSET($D166,-$E$2,0,$E$2+1,1))))</f>
        <v/>
      </c>
      <c r="M166" s="5" t="str">
        <f aca="true">IF(L166="","",IF($J166&lt;$E$2,0,SUMPRODUCT(OFFSET(H$2,0,0,$E$2+1,1),OFFSET($C166,-$E$2,0,$E$2+1,1))))</f>
        <v/>
      </c>
      <c r="N166" s="5" t="str">
        <f aca="true">IF(M166="","",IF($J166&lt;$E$2,0,SUMPRODUCT(OFFSET(I$2,0,0,$E$2+1,1),OFFSET($D166,-$E$2,0,$E$2+1,1))))</f>
        <v/>
      </c>
      <c r="O166" s="5" t="str">
        <f aca="false">IF(K166="","",K166*'Trading Rule'!$J$6/E$11)</f>
        <v/>
      </c>
      <c r="P166" s="5" t="str">
        <f aca="false">IF(L166="","",L166*'Trading Rule'!$J$7/E$14)</f>
        <v/>
      </c>
      <c r="Q166" s="5" t="str">
        <f aca="false">IF(M166="","",M166*'Trading Rule'!$J$8/E$23)</f>
        <v/>
      </c>
      <c r="R166" s="5" t="str">
        <f aca="false">IF(N166="","",N166*'Trading Rule'!$J$9/E$26)</f>
        <v/>
      </c>
    </row>
    <row r="167" customFormat="false" ht="15.75" hidden="false" customHeight="true" outlineLevel="0" collapsed="false">
      <c r="A167" s="23" t="str">
        <f aca="false">IF(B167="","",(O167+P167+Q167+R167)/C167)</f>
        <v/>
      </c>
      <c r="B167" s="4" t="str">
        <f aca="false">IF('Time Series Inputs'!A167="","",'Time Series Inputs'!A167)</f>
        <v/>
      </c>
      <c r="C167" s="5" t="str">
        <f aca="false">IF('Time Series Inputs'!B167="","",'Time Series Inputs'!B167)</f>
        <v/>
      </c>
      <c r="D167" s="5" t="str">
        <f aca="false">IF('Time Series Inputs'!C167="","",'Time Series Inputs'!C167)</f>
        <v/>
      </c>
      <c r="F167" s="5" t="str">
        <f aca="false">IF(F166&lt;0.9999, F166/$E$5, "")</f>
        <v/>
      </c>
      <c r="G167" s="5" t="str">
        <f aca="false">IF(G166&lt;0.9999, G166/$E$8, "")</f>
        <v/>
      </c>
      <c r="H167" s="5" t="str">
        <f aca="false">IF(H166&lt;0.9999, H166/$E$17, "")</f>
        <v/>
      </c>
      <c r="I167" s="5" t="str">
        <f aca="false">IF(I166&lt;0.9999, I166/$E$20, "")</f>
        <v/>
      </c>
      <c r="J167" s="5" t="str">
        <f aca="false">IF(B167="","",J166+1)</f>
        <v/>
      </c>
      <c r="K167" s="5" t="str">
        <f aca="true">IF(J167="","",IF($J167&lt;$E$2,0,SUMPRODUCT(OFFSET(F$2,0,0,$E$2+1,1),OFFSET($C167,-$E$2,0,$E$2+1,1))))</f>
        <v/>
      </c>
      <c r="L167" s="5" t="str">
        <f aca="true">IF(K167="","",IF($J167&lt;$E$2,0,SUMPRODUCT(OFFSET(G$2,0,0,$E$2+1,1),OFFSET($D167,-$E$2,0,$E$2+1,1))))</f>
        <v/>
      </c>
      <c r="M167" s="5" t="str">
        <f aca="true">IF(L167="","",IF($J167&lt;$E$2,0,SUMPRODUCT(OFFSET(H$2,0,0,$E$2+1,1),OFFSET($C167,-$E$2,0,$E$2+1,1))))</f>
        <v/>
      </c>
      <c r="N167" s="5" t="str">
        <f aca="true">IF(M167="","",IF($J167&lt;$E$2,0,SUMPRODUCT(OFFSET(I$2,0,0,$E$2+1,1),OFFSET($D167,-$E$2,0,$E$2+1,1))))</f>
        <v/>
      </c>
      <c r="O167" s="5" t="str">
        <f aca="false">IF(K167="","",K167*'Trading Rule'!$J$6/E$11)</f>
        <v/>
      </c>
      <c r="P167" s="5" t="str">
        <f aca="false">IF(L167="","",L167*'Trading Rule'!$J$7/E$14)</f>
        <v/>
      </c>
      <c r="Q167" s="5" t="str">
        <f aca="false">IF(M167="","",M167*'Trading Rule'!$J$8/E$23)</f>
        <v/>
      </c>
      <c r="R167" s="5" t="str">
        <f aca="false">IF(N167="","",N167*'Trading Rule'!$J$9/E$26)</f>
        <v/>
      </c>
    </row>
    <row r="168" customFormat="false" ht="15.75" hidden="false" customHeight="true" outlineLevel="0" collapsed="false">
      <c r="A168" s="23" t="str">
        <f aca="false">IF(B168="","",(O168+P168+Q168+R168)/C168)</f>
        <v/>
      </c>
      <c r="B168" s="4" t="str">
        <f aca="false">IF('Time Series Inputs'!A168="","",'Time Series Inputs'!A168)</f>
        <v/>
      </c>
      <c r="C168" s="5" t="str">
        <f aca="false">IF('Time Series Inputs'!B168="","",'Time Series Inputs'!B168)</f>
        <v/>
      </c>
      <c r="D168" s="5" t="str">
        <f aca="false">IF('Time Series Inputs'!C168="","",'Time Series Inputs'!C168)</f>
        <v/>
      </c>
      <c r="F168" s="5" t="str">
        <f aca="false">IF(F167&lt;0.9999, F167/$E$5, "")</f>
        <v/>
      </c>
      <c r="G168" s="5" t="str">
        <f aca="false">IF(G167&lt;0.9999, G167/$E$8, "")</f>
        <v/>
      </c>
      <c r="H168" s="5" t="str">
        <f aca="false">IF(H167&lt;0.9999, H167/$E$17, "")</f>
        <v/>
      </c>
      <c r="I168" s="5" t="str">
        <f aca="false">IF(I167&lt;0.9999, I167/$E$20, "")</f>
        <v/>
      </c>
      <c r="J168" s="5" t="str">
        <f aca="false">IF(B168="","",J167+1)</f>
        <v/>
      </c>
      <c r="K168" s="5" t="str">
        <f aca="true">IF(J168="","",IF($J168&lt;$E$2,0,SUMPRODUCT(OFFSET(F$2,0,0,$E$2+1,1),OFFSET($C168,-$E$2,0,$E$2+1,1))))</f>
        <v/>
      </c>
      <c r="L168" s="5" t="str">
        <f aca="true">IF(K168="","",IF($J168&lt;$E$2,0,SUMPRODUCT(OFFSET(G$2,0,0,$E$2+1,1),OFFSET($D168,-$E$2,0,$E$2+1,1))))</f>
        <v/>
      </c>
      <c r="M168" s="5" t="str">
        <f aca="true">IF(L168="","",IF($J168&lt;$E$2,0,SUMPRODUCT(OFFSET(H$2,0,0,$E$2+1,1),OFFSET($C168,-$E$2,0,$E$2+1,1))))</f>
        <v/>
      </c>
      <c r="N168" s="5" t="str">
        <f aca="true">IF(M168="","",IF($J168&lt;$E$2,0,SUMPRODUCT(OFFSET(I$2,0,0,$E$2+1,1),OFFSET($D168,-$E$2,0,$E$2+1,1))))</f>
        <v/>
      </c>
      <c r="O168" s="5" t="str">
        <f aca="false">IF(K168="","",K168*'Trading Rule'!$J$6/E$11)</f>
        <v/>
      </c>
      <c r="P168" s="5" t="str">
        <f aca="false">IF(L168="","",L168*'Trading Rule'!$J$7/E$14)</f>
        <v/>
      </c>
      <c r="Q168" s="5" t="str">
        <f aca="false">IF(M168="","",M168*'Trading Rule'!$J$8/E$23)</f>
        <v/>
      </c>
      <c r="R168" s="5" t="str">
        <f aca="false">IF(N168="","",N168*'Trading Rule'!$J$9/E$26)</f>
        <v/>
      </c>
    </row>
    <row r="169" customFormat="false" ht="15.75" hidden="false" customHeight="true" outlineLevel="0" collapsed="false">
      <c r="A169" s="23" t="str">
        <f aca="false">IF(B169="","",(O169+P169+Q169+R169)/C169)</f>
        <v/>
      </c>
      <c r="B169" s="4" t="str">
        <f aca="false">IF('Time Series Inputs'!A169="","",'Time Series Inputs'!A169)</f>
        <v/>
      </c>
      <c r="C169" s="5" t="str">
        <f aca="false">IF('Time Series Inputs'!B169="","",'Time Series Inputs'!B169)</f>
        <v/>
      </c>
      <c r="D169" s="5" t="str">
        <f aca="false">IF('Time Series Inputs'!C169="","",'Time Series Inputs'!C169)</f>
        <v/>
      </c>
      <c r="F169" s="5" t="str">
        <f aca="false">IF(F168&lt;0.9999, F168/$E$5, "")</f>
        <v/>
      </c>
      <c r="G169" s="5" t="str">
        <f aca="false">IF(G168&lt;0.9999, G168/$E$8, "")</f>
        <v/>
      </c>
      <c r="H169" s="5" t="str">
        <f aca="false">IF(H168&lt;0.9999, H168/$E$17, "")</f>
        <v/>
      </c>
      <c r="I169" s="5" t="str">
        <f aca="false">IF(I168&lt;0.9999, I168/$E$20, "")</f>
        <v/>
      </c>
      <c r="J169" s="5" t="str">
        <f aca="false">IF(B169="","",J168+1)</f>
        <v/>
      </c>
      <c r="K169" s="5" t="str">
        <f aca="true">IF(J169="","",IF($J169&lt;$E$2,0,SUMPRODUCT(OFFSET(F$2,0,0,$E$2+1,1),OFFSET($C169,-$E$2,0,$E$2+1,1))))</f>
        <v/>
      </c>
      <c r="L169" s="5" t="str">
        <f aca="true">IF(K169="","",IF($J169&lt;$E$2,0,SUMPRODUCT(OFFSET(G$2,0,0,$E$2+1,1),OFFSET($D169,-$E$2,0,$E$2+1,1))))</f>
        <v/>
      </c>
      <c r="M169" s="5" t="str">
        <f aca="true">IF(L169="","",IF($J169&lt;$E$2,0,SUMPRODUCT(OFFSET(H$2,0,0,$E$2+1,1),OFFSET($C169,-$E$2,0,$E$2+1,1))))</f>
        <v/>
      </c>
      <c r="N169" s="5" t="str">
        <f aca="true">IF(M169="","",IF($J169&lt;$E$2,0,SUMPRODUCT(OFFSET(I$2,0,0,$E$2+1,1),OFFSET($D169,-$E$2,0,$E$2+1,1))))</f>
        <v/>
      </c>
      <c r="O169" s="5" t="str">
        <f aca="false">IF(K169="","",K169*'Trading Rule'!$J$6/E$11)</f>
        <v/>
      </c>
      <c r="P169" s="5" t="str">
        <f aca="false">IF(L169="","",L169*'Trading Rule'!$J$7/E$14)</f>
        <v/>
      </c>
      <c r="Q169" s="5" t="str">
        <f aca="false">IF(M169="","",M169*'Trading Rule'!$J$8/E$23)</f>
        <v/>
      </c>
      <c r="R169" s="5" t="str">
        <f aca="false">IF(N169="","",N169*'Trading Rule'!$J$9/E$26)</f>
        <v/>
      </c>
    </row>
    <row r="170" customFormat="false" ht="15.75" hidden="false" customHeight="true" outlineLevel="0" collapsed="false">
      <c r="A170" s="23" t="str">
        <f aca="false">IF(B170="","",(O170+P170+Q170+R170)/C170)</f>
        <v/>
      </c>
      <c r="B170" s="4" t="str">
        <f aca="false">IF('Time Series Inputs'!A170="","",'Time Series Inputs'!A170)</f>
        <v/>
      </c>
      <c r="C170" s="5" t="str">
        <f aca="false">IF('Time Series Inputs'!B170="","",'Time Series Inputs'!B170)</f>
        <v/>
      </c>
      <c r="D170" s="5" t="str">
        <f aca="false">IF('Time Series Inputs'!C170="","",'Time Series Inputs'!C170)</f>
        <v/>
      </c>
      <c r="F170" s="5" t="str">
        <f aca="false">IF(F169&lt;0.9999, F169/$E$5, "")</f>
        <v/>
      </c>
      <c r="G170" s="5" t="str">
        <f aca="false">IF(G169&lt;0.9999, G169/$E$8, "")</f>
        <v/>
      </c>
      <c r="H170" s="5" t="str">
        <f aca="false">IF(H169&lt;0.9999, H169/$E$17, "")</f>
        <v/>
      </c>
      <c r="I170" s="5" t="str">
        <f aca="false">IF(I169&lt;0.9999, I169/$E$20, "")</f>
        <v/>
      </c>
      <c r="J170" s="5" t="str">
        <f aca="false">IF(B170="","",J169+1)</f>
        <v/>
      </c>
      <c r="K170" s="5" t="str">
        <f aca="true">IF(J170="","",IF($J170&lt;$E$2,0,SUMPRODUCT(OFFSET(F$2,0,0,$E$2+1,1),OFFSET($C170,-$E$2,0,$E$2+1,1))))</f>
        <v/>
      </c>
      <c r="L170" s="5" t="str">
        <f aca="true">IF(K170="","",IF($J170&lt;$E$2,0,SUMPRODUCT(OFFSET(G$2,0,0,$E$2+1,1),OFFSET($D170,-$E$2,0,$E$2+1,1))))</f>
        <v/>
      </c>
      <c r="M170" s="5" t="str">
        <f aca="true">IF(L170="","",IF($J170&lt;$E$2,0,SUMPRODUCT(OFFSET(H$2,0,0,$E$2+1,1),OFFSET($C170,-$E$2,0,$E$2+1,1))))</f>
        <v/>
      </c>
      <c r="N170" s="5" t="str">
        <f aca="true">IF(M170="","",IF($J170&lt;$E$2,0,SUMPRODUCT(OFFSET(I$2,0,0,$E$2+1,1),OFFSET($D170,-$E$2,0,$E$2+1,1))))</f>
        <v/>
      </c>
      <c r="O170" s="5" t="str">
        <f aca="false">IF(K170="","",K170*'Trading Rule'!$J$6/E$11)</f>
        <v/>
      </c>
      <c r="P170" s="5" t="str">
        <f aca="false">IF(L170="","",L170*'Trading Rule'!$J$7/E$14)</f>
        <v/>
      </c>
      <c r="Q170" s="5" t="str">
        <f aca="false">IF(M170="","",M170*'Trading Rule'!$J$8/E$23)</f>
        <v/>
      </c>
      <c r="R170" s="5" t="str">
        <f aca="false">IF(N170="","",N170*'Trading Rule'!$J$9/E$26)</f>
        <v/>
      </c>
    </row>
    <row r="171" customFormat="false" ht="15.75" hidden="false" customHeight="true" outlineLevel="0" collapsed="false">
      <c r="A171" s="23" t="str">
        <f aca="false">IF(B171="","",(O171+P171+Q171+R171)/C171)</f>
        <v/>
      </c>
      <c r="B171" s="4" t="str">
        <f aca="false">IF('Time Series Inputs'!A171="","",'Time Series Inputs'!A171)</f>
        <v/>
      </c>
      <c r="C171" s="5" t="str">
        <f aca="false">IF('Time Series Inputs'!B171="","",'Time Series Inputs'!B171)</f>
        <v/>
      </c>
      <c r="D171" s="5" t="str">
        <f aca="false">IF('Time Series Inputs'!C171="","",'Time Series Inputs'!C171)</f>
        <v/>
      </c>
      <c r="F171" s="5" t="str">
        <f aca="false">IF(F170&lt;0.9999, F170/$E$5, "")</f>
        <v/>
      </c>
      <c r="G171" s="5" t="str">
        <f aca="false">IF(G170&lt;0.9999, G170/$E$8, "")</f>
        <v/>
      </c>
      <c r="H171" s="5" t="str">
        <f aca="false">IF(H170&lt;0.9999, H170/$E$17, "")</f>
        <v/>
      </c>
      <c r="I171" s="5" t="str">
        <f aca="false">IF(I170&lt;0.9999, I170/$E$20, "")</f>
        <v/>
      </c>
      <c r="J171" s="5" t="str">
        <f aca="false">IF(B171="","",J170+1)</f>
        <v/>
      </c>
      <c r="K171" s="5" t="str">
        <f aca="true">IF(J171="","",IF($J171&lt;$E$2,0,SUMPRODUCT(OFFSET(F$2,0,0,$E$2+1,1),OFFSET($C171,-$E$2,0,$E$2+1,1))))</f>
        <v/>
      </c>
      <c r="L171" s="5" t="str">
        <f aca="true">IF(K171="","",IF($J171&lt;$E$2,0,SUMPRODUCT(OFFSET(G$2,0,0,$E$2+1,1),OFFSET($D171,-$E$2,0,$E$2+1,1))))</f>
        <v/>
      </c>
      <c r="M171" s="5" t="str">
        <f aca="true">IF(L171="","",IF($J171&lt;$E$2,0,SUMPRODUCT(OFFSET(H$2,0,0,$E$2+1,1),OFFSET($C171,-$E$2,0,$E$2+1,1))))</f>
        <v/>
      </c>
      <c r="N171" s="5" t="str">
        <f aca="true">IF(M171="","",IF($J171&lt;$E$2,0,SUMPRODUCT(OFFSET(I$2,0,0,$E$2+1,1),OFFSET($D171,-$E$2,0,$E$2+1,1))))</f>
        <v/>
      </c>
      <c r="O171" s="5" t="str">
        <f aca="false">IF(K171="","",K171*'Trading Rule'!$J$6/E$11)</f>
        <v/>
      </c>
      <c r="P171" s="5" t="str">
        <f aca="false">IF(L171="","",L171*'Trading Rule'!$J$7/E$14)</f>
        <v/>
      </c>
      <c r="Q171" s="5" t="str">
        <f aca="false">IF(M171="","",M171*'Trading Rule'!$J$8/E$23)</f>
        <v/>
      </c>
      <c r="R171" s="5" t="str">
        <f aca="false">IF(N171="","",N171*'Trading Rule'!$J$9/E$26)</f>
        <v/>
      </c>
    </row>
    <row r="172" customFormat="false" ht="15.75" hidden="false" customHeight="true" outlineLevel="0" collapsed="false">
      <c r="A172" s="23" t="str">
        <f aca="false">IF(B172="","",(O172+P172+Q172+R172)/C172)</f>
        <v/>
      </c>
      <c r="B172" s="4" t="str">
        <f aca="false">IF('Time Series Inputs'!A172="","",'Time Series Inputs'!A172)</f>
        <v/>
      </c>
      <c r="C172" s="5" t="str">
        <f aca="false">IF('Time Series Inputs'!B172="","",'Time Series Inputs'!B172)</f>
        <v/>
      </c>
      <c r="D172" s="5" t="str">
        <f aca="false">IF('Time Series Inputs'!C172="","",'Time Series Inputs'!C172)</f>
        <v/>
      </c>
      <c r="F172" s="5" t="str">
        <f aca="false">IF(F171&lt;0.9999, F171/$E$5, "")</f>
        <v/>
      </c>
      <c r="G172" s="5" t="str">
        <f aca="false">IF(G171&lt;0.9999, G171/$E$8, "")</f>
        <v/>
      </c>
      <c r="H172" s="5" t="str">
        <f aca="false">IF(H171&lt;0.9999, H171/$E$17, "")</f>
        <v/>
      </c>
      <c r="I172" s="5" t="str">
        <f aca="false">IF(I171&lt;0.9999, I171/$E$20, "")</f>
        <v/>
      </c>
      <c r="J172" s="5" t="str">
        <f aca="false">IF(B172="","",J171+1)</f>
        <v/>
      </c>
      <c r="K172" s="5" t="str">
        <f aca="true">IF(J172="","",IF($J172&lt;$E$2,0,SUMPRODUCT(OFFSET(F$2,0,0,$E$2+1,1),OFFSET($C172,-$E$2,0,$E$2+1,1))))</f>
        <v/>
      </c>
      <c r="L172" s="5" t="str">
        <f aca="true">IF(K172="","",IF($J172&lt;$E$2,0,SUMPRODUCT(OFFSET(G$2,0,0,$E$2+1,1),OFFSET($D172,-$E$2,0,$E$2+1,1))))</f>
        <v/>
      </c>
      <c r="M172" s="5" t="str">
        <f aca="true">IF(L172="","",IF($J172&lt;$E$2,0,SUMPRODUCT(OFFSET(H$2,0,0,$E$2+1,1),OFFSET($C172,-$E$2,0,$E$2+1,1))))</f>
        <v/>
      </c>
      <c r="N172" s="5" t="str">
        <f aca="true">IF(M172="","",IF($J172&lt;$E$2,0,SUMPRODUCT(OFFSET(I$2,0,0,$E$2+1,1),OFFSET($D172,-$E$2,0,$E$2+1,1))))</f>
        <v/>
      </c>
      <c r="O172" s="5" t="str">
        <f aca="false">IF(K172="","",K172*'Trading Rule'!$J$6/E$11)</f>
        <v/>
      </c>
      <c r="P172" s="5" t="str">
        <f aca="false">IF(L172="","",L172*'Trading Rule'!$J$7/E$14)</f>
        <v/>
      </c>
      <c r="Q172" s="5" t="str">
        <f aca="false">IF(M172="","",M172*'Trading Rule'!$J$8/E$23)</f>
        <v/>
      </c>
      <c r="R172" s="5" t="str">
        <f aca="false">IF(N172="","",N172*'Trading Rule'!$J$9/E$26)</f>
        <v/>
      </c>
    </row>
    <row r="173" customFormat="false" ht="15.75" hidden="false" customHeight="true" outlineLevel="0" collapsed="false">
      <c r="A173" s="23" t="str">
        <f aca="false">IF(B173="","",(O173+P173+Q173+R173)/C173)</f>
        <v/>
      </c>
      <c r="B173" s="4" t="str">
        <f aca="false">IF('Time Series Inputs'!A173="","",'Time Series Inputs'!A173)</f>
        <v/>
      </c>
      <c r="C173" s="5" t="str">
        <f aca="false">IF('Time Series Inputs'!B173="","",'Time Series Inputs'!B173)</f>
        <v/>
      </c>
      <c r="D173" s="5" t="str">
        <f aca="false">IF('Time Series Inputs'!C173="","",'Time Series Inputs'!C173)</f>
        <v/>
      </c>
      <c r="F173" s="5" t="str">
        <f aca="false">IF(F172&lt;0.9999, F172/$E$5, "")</f>
        <v/>
      </c>
      <c r="G173" s="5" t="str">
        <f aca="false">IF(G172&lt;0.9999, G172/$E$8, "")</f>
        <v/>
      </c>
      <c r="H173" s="5" t="str">
        <f aca="false">IF(H172&lt;0.9999, H172/$E$17, "")</f>
        <v/>
      </c>
      <c r="I173" s="5" t="str">
        <f aca="false">IF(I172&lt;0.9999, I172/$E$20, "")</f>
        <v/>
      </c>
      <c r="J173" s="5" t="str">
        <f aca="false">IF(B173="","",J172+1)</f>
        <v/>
      </c>
      <c r="K173" s="5" t="str">
        <f aca="true">IF(J173="","",IF($J173&lt;$E$2,0,SUMPRODUCT(OFFSET(F$2,0,0,$E$2+1,1),OFFSET($C173,-$E$2,0,$E$2+1,1))))</f>
        <v/>
      </c>
      <c r="L173" s="5" t="str">
        <f aca="true">IF(K173="","",IF($J173&lt;$E$2,0,SUMPRODUCT(OFFSET(G$2,0,0,$E$2+1,1),OFFSET($D173,-$E$2,0,$E$2+1,1))))</f>
        <v/>
      </c>
      <c r="M173" s="5" t="str">
        <f aca="true">IF(L173="","",IF($J173&lt;$E$2,0,SUMPRODUCT(OFFSET(H$2,0,0,$E$2+1,1),OFFSET($C173,-$E$2,0,$E$2+1,1))))</f>
        <v/>
      </c>
      <c r="N173" s="5" t="str">
        <f aca="true">IF(M173="","",IF($J173&lt;$E$2,0,SUMPRODUCT(OFFSET(I$2,0,0,$E$2+1,1),OFFSET($D173,-$E$2,0,$E$2+1,1))))</f>
        <v/>
      </c>
      <c r="O173" s="5" t="str">
        <f aca="false">IF(K173="","",K173*'Trading Rule'!$J$6/E$11)</f>
        <v/>
      </c>
      <c r="P173" s="5" t="str">
        <f aca="false">IF(L173="","",L173*'Trading Rule'!$J$7/E$14)</f>
        <v/>
      </c>
      <c r="Q173" s="5" t="str">
        <f aca="false">IF(M173="","",M173*'Trading Rule'!$J$8/E$23)</f>
        <v/>
      </c>
      <c r="R173" s="5" t="str">
        <f aca="false">IF(N173="","",N173*'Trading Rule'!$J$9/E$26)</f>
        <v/>
      </c>
    </row>
    <row r="174" customFormat="false" ht="15.75" hidden="false" customHeight="true" outlineLevel="0" collapsed="false">
      <c r="A174" s="23" t="str">
        <f aca="false">IF(B174="","",(O174+P174+Q174+R174)/C174)</f>
        <v/>
      </c>
      <c r="B174" s="4" t="str">
        <f aca="false">IF('Time Series Inputs'!A174="","",'Time Series Inputs'!A174)</f>
        <v/>
      </c>
      <c r="C174" s="5" t="str">
        <f aca="false">IF('Time Series Inputs'!B174="","",'Time Series Inputs'!B174)</f>
        <v/>
      </c>
      <c r="D174" s="5" t="str">
        <f aca="false">IF('Time Series Inputs'!C174="","",'Time Series Inputs'!C174)</f>
        <v/>
      </c>
      <c r="F174" s="5" t="str">
        <f aca="false">IF(F173&lt;0.9999, F173/$E$5, "")</f>
        <v/>
      </c>
      <c r="G174" s="5" t="str">
        <f aca="false">IF(G173&lt;0.9999, G173/$E$8, "")</f>
        <v/>
      </c>
      <c r="H174" s="5" t="str">
        <f aca="false">IF(H173&lt;0.9999, H173/$E$17, "")</f>
        <v/>
      </c>
      <c r="I174" s="5" t="str">
        <f aca="false">IF(I173&lt;0.9999, I173/$E$20, "")</f>
        <v/>
      </c>
      <c r="J174" s="5" t="str">
        <f aca="false">IF(B174="","",J173+1)</f>
        <v/>
      </c>
      <c r="K174" s="5" t="str">
        <f aca="true">IF(J174="","",IF($J174&lt;$E$2,0,SUMPRODUCT(OFFSET(F$2,0,0,$E$2+1,1),OFFSET($C174,-$E$2,0,$E$2+1,1))))</f>
        <v/>
      </c>
      <c r="L174" s="5" t="str">
        <f aca="true">IF(K174="","",IF($J174&lt;$E$2,0,SUMPRODUCT(OFFSET(G$2,0,0,$E$2+1,1),OFFSET($D174,-$E$2,0,$E$2+1,1))))</f>
        <v/>
      </c>
      <c r="M174" s="5" t="str">
        <f aca="true">IF(L174="","",IF($J174&lt;$E$2,0,SUMPRODUCT(OFFSET(H$2,0,0,$E$2+1,1),OFFSET($C174,-$E$2,0,$E$2+1,1))))</f>
        <v/>
      </c>
      <c r="N174" s="5" t="str">
        <f aca="true">IF(M174="","",IF($J174&lt;$E$2,0,SUMPRODUCT(OFFSET(I$2,0,0,$E$2+1,1),OFFSET($D174,-$E$2,0,$E$2+1,1))))</f>
        <v/>
      </c>
      <c r="O174" s="5" t="str">
        <f aca="false">IF(K174="","",K174*'Trading Rule'!$J$6/E$11)</f>
        <v/>
      </c>
      <c r="P174" s="5" t="str">
        <f aca="false">IF(L174="","",L174*'Trading Rule'!$J$7/E$14)</f>
        <v/>
      </c>
      <c r="Q174" s="5" t="str">
        <f aca="false">IF(M174="","",M174*'Trading Rule'!$J$8/E$23)</f>
        <v/>
      </c>
      <c r="R174" s="5" t="str">
        <f aca="false">IF(N174="","",N174*'Trading Rule'!$J$9/E$26)</f>
        <v/>
      </c>
    </row>
    <row r="175" customFormat="false" ht="15.75" hidden="false" customHeight="true" outlineLevel="0" collapsed="false">
      <c r="A175" s="23" t="str">
        <f aca="false">IF(B175="","",(O175+P175+Q175+R175)/C175)</f>
        <v/>
      </c>
      <c r="B175" s="4" t="str">
        <f aca="false">IF('Time Series Inputs'!A175="","",'Time Series Inputs'!A175)</f>
        <v/>
      </c>
      <c r="C175" s="5" t="str">
        <f aca="false">IF('Time Series Inputs'!B175="","",'Time Series Inputs'!B175)</f>
        <v/>
      </c>
      <c r="D175" s="5" t="str">
        <f aca="false">IF('Time Series Inputs'!C175="","",'Time Series Inputs'!C175)</f>
        <v/>
      </c>
      <c r="F175" s="5" t="str">
        <f aca="false">IF(F174&lt;0.9999, F174/$E$5, "")</f>
        <v/>
      </c>
      <c r="G175" s="5" t="str">
        <f aca="false">IF(G174&lt;0.9999, G174/$E$8, "")</f>
        <v/>
      </c>
      <c r="H175" s="5" t="str">
        <f aca="false">IF(H174&lt;0.9999, H174/$E$17, "")</f>
        <v/>
      </c>
      <c r="I175" s="5" t="str">
        <f aca="false">IF(I174&lt;0.9999, I174/$E$20, "")</f>
        <v/>
      </c>
      <c r="J175" s="5" t="str">
        <f aca="false">IF(B175="","",J174+1)</f>
        <v/>
      </c>
      <c r="K175" s="5" t="str">
        <f aca="true">IF(J175="","",IF($J175&lt;$E$2,0,SUMPRODUCT(OFFSET(F$2,0,0,$E$2+1,1),OFFSET($C175,-$E$2,0,$E$2+1,1))))</f>
        <v/>
      </c>
      <c r="L175" s="5" t="str">
        <f aca="true">IF(K175="","",IF($J175&lt;$E$2,0,SUMPRODUCT(OFFSET(G$2,0,0,$E$2+1,1),OFFSET($D175,-$E$2,0,$E$2+1,1))))</f>
        <v/>
      </c>
      <c r="M175" s="5" t="str">
        <f aca="true">IF(L175="","",IF($J175&lt;$E$2,0,SUMPRODUCT(OFFSET(H$2,0,0,$E$2+1,1),OFFSET($C175,-$E$2,0,$E$2+1,1))))</f>
        <v/>
      </c>
      <c r="N175" s="5" t="str">
        <f aca="true">IF(M175="","",IF($J175&lt;$E$2,0,SUMPRODUCT(OFFSET(I$2,0,0,$E$2+1,1),OFFSET($D175,-$E$2,0,$E$2+1,1))))</f>
        <v/>
      </c>
      <c r="O175" s="5" t="str">
        <f aca="false">IF(K175="","",K175*'Trading Rule'!$J$6/E$11)</f>
        <v/>
      </c>
      <c r="P175" s="5" t="str">
        <f aca="false">IF(L175="","",L175*'Trading Rule'!$J$7/E$14)</f>
        <v/>
      </c>
      <c r="Q175" s="5" t="str">
        <f aca="false">IF(M175="","",M175*'Trading Rule'!$J$8/E$23)</f>
        <v/>
      </c>
      <c r="R175" s="5" t="str">
        <f aca="false">IF(N175="","",N175*'Trading Rule'!$J$9/E$26)</f>
        <v/>
      </c>
    </row>
    <row r="176" customFormat="false" ht="15.75" hidden="false" customHeight="true" outlineLevel="0" collapsed="false">
      <c r="A176" s="23" t="str">
        <f aca="false">IF(B176="","",(O176+P176+Q176+R176)/C176)</f>
        <v/>
      </c>
      <c r="B176" s="4" t="str">
        <f aca="false">IF('Time Series Inputs'!A176="","",'Time Series Inputs'!A176)</f>
        <v/>
      </c>
      <c r="C176" s="5" t="str">
        <f aca="false">IF('Time Series Inputs'!B176="","",'Time Series Inputs'!B176)</f>
        <v/>
      </c>
      <c r="D176" s="5" t="str">
        <f aca="false">IF('Time Series Inputs'!C176="","",'Time Series Inputs'!C176)</f>
        <v/>
      </c>
      <c r="F176" s="5" t="str">
        <f aca="false">IF(F175&lt;0.9999, F175/$E$5, "")</f>
        <v/>
      </c>
      <c r="G176" s="5" t="str">
        <f aca="false">IF(G175&lt;0.9999, G175/$E$8, "")</f>
        <v/>
      </c>
      <c r="H176" s="5" t="str">
        <f aca="false">IF(H175&lt;0.9999, H175/$E$17, "")</f>
        <v/>
      </c>
      <c r="I176" s="5" t="str">
        <f aca="false">IF(I175&lt;0.9999, I175/$E$20, "")</f>
        <v/>
      </c>
      <c r="J176" s="5" t="str">
        <f aca="false">IF(B176="","",J175+1)</f>
        <v/>
      </c>
      <c r="K176" s="5" t="str">
        <f aca="true">IF(J176="","",IF($J176&lt;$E$2,0,SUMPRODUCT(OFFSET(F$2,0,0,$E$2+1,1),OFFSET($C176,-$E$2,0,$E$2+1,1))))</f>
        <v/>
      </c>
      <c r="L176" s="5" t="str">
        <f aca="true">IF(K176="","",IF($J176&lt;$E$2,0,SUMPRODUCT(OFFSET(G$2,0,0,$E$2+1,1),OFFSET($D176,-$E$2,0,$E$2+1,1))))</f>
        <v/>
      </c>
      <c r="M176" s="5" t="str">
        <f aca="true">IF(L176="","",IF($J176&lt;$E$2,0,SUMPRODUCT(OFFSET(H$2,0,0,$E$2+1,1),OFFSET($C176,-$E$2,0,$E$2+1,1))))</f>
        <v/>
      </c>
      <c r="N176" s="5" t="str">
        <f aca="true">IF(M176="","",IF($J176&lt;$E$2,0,SUMPRODUCT(OFFSET(I$2,0,0,$E$2+1,1),OFFSET($D176,-$E$2,0,$E$2+1,1))))</f>
        <v/>
      </c>
      <c r="O176" s="5" t="str">
        <f aca="false">IF(K176="","",K176*'Trading Rule'!$J$6/E$11)</f>
        <v/>
      </c>
      <c r="P176" s="5" t="str">
        <f aca="false">IF(L176="","",L176*'Trading Rule'!$J$7/E$14)</f>
        <v/>
      </c>
      <c r="Q176" s="5" t="str">
        <f aca="false">IF(M176="","",M176*'Trading Rule'!$J$8/E$23)</f>
        <v/>
      </c>
      <c r="R176" s="5" t="str">
        <f aca="false">IF(N176="","",N176*'Trading Rule'!$J$9/E$26)</f>
        <v/>
      </c>
    </row>
    <row r="177" customFormat="false" ht="15.75" hidden="false" customHeight="true" outlineLevel="0" collapsed="false">
      <c r="A177" s="23" t="str">
        <f aca="false">IF(B177="","",(O177+P177+Q177+R177)/C177)</f>
        <v/>
      </c>
      <c r="B177" s="4" t="str">
        <f aca="false">IF('Time Series Inputs'!A177="","",'Time Series Inputs'!A177)</f>
        <v/>
      </c>
      <c r="C177" s="5" t="str">
        <f aca="false">IF('Time Series Inputs'!B177="","",'Time Series Inputs'!B177)</f>
        <v/>
      </c>
      <c r="D177" s="5" t="str">
        <f aca="false">IF('Time Series Inputs'!C177="","",'Time Series Inputs'!C177)</f>
        <v/>
      </c>
      <c r="F177" s="5" t="str">
        <f aca="false">IF(F176&lt;0.9999, F176/$E$5, "")</f>
        <v/>
      </c>
      <c r="G177" s="5" t="str">
        <f aca="false">IF(G176&lt;0.9999, G176/$E$8, "")</f>
        <v/>
      </c>
      <c r="H177" s="5" t="str">
        <f aca="false">IF(H176&lt;0.9999, H176/$E$17, "")</f>
        <v/>
      </c>
      <c r="I177" s="5" t="str">
        <f aca="false">IF(I176&lt;0.9999, I176/$E$20, "")</f>
        <v/>
      </c>
      <c r="J177" s="5" t="str">
        <f aca="false">IF(B177="","",J176+1)</f>
        <v/>
      </c>
      <c r="K177" s="5" t="str">
        <f aca="true">IF(J177="","",IF($J177&lt;$E$2,0,SUMPRODUCT(OFFSET(F$2,0,0,$E$2+1,1),OFFSET($C177,-$E$2,0,$E$2+1,1))))</f>
        <v/>
      </c>
      <c r="L177" s="5" t="str">
        <f aca="true">IF(K177="","",IF($J177&lt;$E$2,0,SUMPRODUCT(OFFSET(G$2,0,0,$E$2+1,1),OFFSET($D177,-$E$2,0,$E$2+1,1))))</f>
        <v/>
      </c>
      <c r="M177" s="5" t="str">
        <f aca="true">IF(L177="","",IF($J177&lt;$E$2,0,SUMPRODUCT(OFFSET(H$2,0,0,$E$2+1,1),OFFSET($C177,-$E$2,0,$E$2+1,1))))</f>
        <v/>
      </c>
      <c r="N177" s="5" t="str">
        <f aca="true">IF(M177="","",IF($J177&lt;$E$2,0,SUMPRODUCT(OFFSET(I$2,0,0,$E$2+1,1),OFFSET($D177,-$E$2,0,$E$2+1,1))))</f>
        <v/>
      </c>
      <c r="O177" s="5" t="str">
        <f aca="false">IF(K177="","",K177*'Trading Rule'!$J$6/E$11)</f>
        <v/>
      </c>
      <c r="P177" s="5" t="str">
        <f aca="false">IF(L177="","",L177*'Trading Rule'!$J$7/E$14)</f>
        <v/>
      </c>
      <c r="Q177" s="5" t="str">
        <f aca="false">IF(M177="","",M177*'Trading Rule'!$J$8/E$23)</f>
        <v/>
      </c>
      <c r="R177" s="5" t="str">
        <f aca="false">IF(N177="","",N177*'Trading Rule'!$J$9/E$26)</f>
        <v/>
      </c>
    </row>
    <row r="178" customFormat="false" ht="15.75" hidden="false" customHeight="true" outlineLevel="0" collapsed="false">
      <c r="A178" s="23" t="str">
        <f aca="false">IF(B178="","",(O178+P178+Q178+R178)/C178)</f>
        <v/>
      </c>
      <c r="B178" s="4" t="str">
        <f aca="false">IF('Time Series Inputs'!A178="","",'Time Series Inputs'!A178)</f>
        <v/>
      </c>
      <c r="C178" s="5" t="str">
        <f aca="false">IF('Time Series Inputs'!B178="","",'Time Series Inputs'!B178)</f>
        <v/>
      </c>
      <c r="D178" s="5" t="str">
        <f aca="false">IF('Time Series Inputs'!C178="","",'Time Series Inputs'!C178)</f>
        <v/>
      </c>
      <c r="F178" s="5" t="str">
        <f aca="false">IF(F177&lt;0.9999, F177/$E$5, "")</f>
        <v/>
      </c>
      <c r="G178" s="5" t="str">
        <f aca="false">IF(G177&lt;0.9999, G177/$E$8, "")</f>
        <v/>
      </c>
      <c r="H178" s="5" t="str">
        <f aca="false">IF(H177&lt;0.9999, H177/$E$17, "")</f>
        <v/>
      </c>
      <c r="I178" s="5" t="str">
        <f aca="false">IF(I177&lt;0.9999, I177/$E$20, "")</f>
        <v/>
      </c>
      <c r="J178" s="5" t="str">
        <f aca="false">IF(B178="","",J177+1)</f>
        <v/>
      </c>
      <c r="K178" s="5" t="str">
        <f aca="true">IF(J178="","",IF($J178&lt;$E$2,0,SUMPRODUCT(OFFSET(F$2,0,0,$E$2+1,1),OFFSET($C178,-$E$2,0,$E$2+1,1))))</f>
        <v/>
      </c>
      <c r="L178" s="5" t="str">
        <f aca="true">IF(K178="","",IF($J178&lt;$E$2,0,SUMPRODUCT(OFFSET(G$2,0,0,$E$2+1,1),OFFSET($D178,-$E$2,0,$E$2+1,1))))</f>
        <v/>
      </c>
      <c r="M178" s="5" t="str">
        <f aca="true">IF(L178="","",IF($J178&lt;$E$2,0,SUMPRODUCT(OFFSET(H$2,0,0,$E$2+1,1),OFFSET($C178,-$E$2,0,$E$2+1,1))))</f>
        <v/>
      </c>
      <c r="N178" s="5" t="str">
        <f aca="true">IF(M178="","",IF($J178&lt;$E$2,0,SUMPRODUCT(OFFSET(I$2,0,0,$E$2+1,1),OFFSET($D178,-$E$2,0,$E$2+1,1))))</f>
        <v/>
      </c>
      <c r="O178" s="5" t="str">
        <f aca="false">IF(K178="","",K178*'Trading Rule'!$J$6/E$11)</f>
        <v/>
      </c>
      <c r="P178" s="5" t="str">
        <f aca="false">IF(L178="","",L178*'Trading Rule'!$J$7/E$14)</f>
        <v/>
      </c>
      <c r="Q178" s="5" t="str">
        <f aca="false">IF(M178="","",M178*'Trading Rule'!$J$8/E$23)</f>
        <v/>
      </c>
      <c r="R178" s="5" t="str">
        <f aca="false">IF(N178="","",N178*'Trading Rule'!$J$9/E$26)</f>
        <v/>
      </c>
    </row>
    <row r="179" customFormat="false" ht="15.75" hidden="false" customHeight="true" outlineLevel="0" collapsed="false">
      <c r="A179" s="23" t="str">
        <f aca="false">IF(B179="","",(O179+P179+Q179+R179)/C179)</f>
        <v/>
      </c>
      <c r="B179" s="4" t="str">
        <f aca="false">IF('Time Series Inputs'!A179="","",'Time Series Inputs'!A179)</f>
        <v/>
      </c>
      <c r="C179" s="5" t="str">
        <f aca="false">IF('Time Series Inputs'!B179="","",'Time Series Inputs'!B179)</f>
        <v/>
      </c>
      <c r="D179" s="5" t="str">
        <f aca="false">IF('Time Series Inputs'!C179="","",'Time Series Inputs'!C179)</f>
        <v/>
      </c>
      <c r="F179" s="5" t="str">
        <f aca="false">IF(F178&lt;0.9999, F178/$E$5, "")</f>
        <v/>
      </c>
      <c r="G179" s="5" t="str">
        <f aca="false">IF(G178&lt;0.9999, G178/$E$8, "")</f>
        <v/>
      </c>
      <c r="H179" s="5" t="str">
        <f aca="false">IF(H178&lt;0.9999, H178/$E$17, "")</f>
        <v/>
      </c>
      <c r="I179" s="5" t="str">
        <f aca="false">IF(I178&lt;0.9999, I178/$E$20, "")</f>
        <v/>
      </c>
      <c r="J179" s="5" t="str">
        <f aca="false">IF(B179="","",J178+1)</f>
        <v/>
      </c>
      <c r="K179" s="5" t="str">
        <f aca="true">IF(J179="","",IF($J179&lt;$E$2,0,SUMPRODUCT(OFFSET(F$2,0,0,$E$2+1,1),OFFSET($C179,-$E$2,0,$E$2+1,1))))</f>
        <v/>
      </c>
      <c r="L179" s="5" t="str">
        <f aca="true">IF(K179="","",IF($J179&lt;$E$2,0,SUMPRODUCT(OFFSET(G$2,0,0,$E$2+1,1),OFFSET($D179,-$E$2,0,$E$2+1,1))))</f>
        <v/>
      </c>
      <c r="M179" s="5" t="str">
        <f aca="true">IF(L179="","",IF($J179&lt;$E$2,0,SUMPRODUCT(OFFSET(H$2,0,0,$E$2+1,1),OFFSET($C179,-$E$2,0,$E$2+1,1))))</f>
        <v/>
      </c>
      <c r="N179" s="5" t="str">
        <f aca="true">IF(M179="","",IF($J179&lt;$E$2,0,SUMPRODUCT(OFFSET(I$2,0,0,$E$2+1,1),OFFSET($D179,-$E$2,0,$E$2+1,1))))</f>
        <v/>
      </c>
      <c r="O179" s="5" t="str">
        <f aca="false">IF(K179="","",K179*'Trading Rule'!$J$6/E$11)</f>
        <v/>
      </c>
      <c r="P179" s="5" t="str">
        <f aca="false">IF(L179="","",L179*'Trading Rule'!$J$7/E$14)</f>
        <v/>
      </c>
      <c r="Q179" s="5" t="str">
        <f aca="false">IF(M179="","",M179*'Trading Rule'!$J$8/E$23)</f>
        <v/>
      </c>
      <c r="R179" s="5" t="str">
        <f aca="false">IF(N179="","",N179*'Trading Rule'!$J$9/E$26)</f>
        <v/>
      </c>
    </row>
    <row r="180" customFormat="false" ht="15.75" hidden="false" customHeight="true" outlineLevel="0" collapsed="false">
      <c r="A180" s="23" t="str">
        <f aca="false">IF(B180="","",(O180+P180+Q180+R180)/C180)</f>
        <v/>
      </c>
      <c r="B180" s="4" t="str">
        <f aca="false">IF('Time Series Inputs'!A180="","",'Time Series Inputs'!A180)</f>
        <v/>
      </c>
      <c r="C180" s="5" t="str">
        <f aca="false">IF('Time Series Inputs'!B180="","",'Time Series Inputs'!B180)</f>
        <v/>
      </c>
      <c r="D180" s="5" t="str">
        <f aca="false">IF('Time Series Inputs'!C180="","",'Time Series Inputs'!C180)</f>
        <v/>
      </c>
      <c r="F180" s="5" t="str">
        <f aca="false">IF(F179&lt;0.9999, F179/$E$5, "")</f>
        <v/>
      </c>
      <c r="G180" s="5" t="str">
        <f aca="false">IF(G179&lt;0.9999, G179/$E$8, "")</f>
        <v/>
      </c>
      <c r="H180" s="5" t="str">
        <f aca="false">IF(H179&lt;0.9999, H179/$E$17, "")</f>
        <v/>
      </c>
      <c r="I180" s="5" t="str">
        <f aca="false">IF(I179&lt;0.9999, I179/$E$20, "")</f>
        <v/>
      </c>
      <c r="J180" s="5" t="str">
        <f aca="false">IF(B180="","",J179+1)</f>
        <v/>
      </c>
      <c r="K180" s="5" t="str">
        <f aca="true">IF(J180="","",IF($J180&lt;$E$2,0,SUMPRODUCT(OFFSET(F$2,0,0,$E$2+1,1),OFFSET($C180,-$E$2,0,$E$2+1,1))))</f>
        <v/>
      </c>
      <c r="L180" s="5" t="str">
        <f aca="true">IF(K180="","",IF($J180&lt;$E$2,0,SUMPRODUCT(OFFSET(G$2,0,0,$E$2+1,1),OFFSET($D180,-$E$2,0,$E$2+1,1))))</f>
        <v/>
      </c>
      <c r="M180" s="5" t="str">
        <f aca="true">IF(L180="","",IF($J180&lt;$E$2,0,SUMPRODUCT(OFFSET(H$2,0,0,$E$2+1,1),OFFSET($C180,-$E$2,0,$E$2+1,1))))</f>
        <v/>
      </c>
      <c r="N180" s="5" t="str">
        <f aca="true">IF(M180="","",IF($J180&lt;$E$2,0,SUMPRODUCT(OFFSET(I$2,0,0,$E$2+1,1),OFFSET($D180,-$E$2,0,$E$2+1,1))))</f>
        <v/>
      </c>
      <c r="O180" s="5" t="str">
        <f aca="false">IF(K180="","",K180*'Trading Rule'!$J$6/E$11)</f>
        <v/>
      </c>
      <c r="P180" s="5" t="str">
        <f aca="false">IF(L180="","",L180*'Trading Rule'!$J$7/E$14)</f>
        <v/>
      </c>
      <c r="Q180" s="5" t="str">
        <f aca="false">IF(M180="","",M180*'Trading Rule'!$J$8/E$23)</f>
        <v/>
      </c>
      <c r="R180" s="5" t="str">
        <f aca="false">IF(N180="","",N180*'Trading Rule'!$J$9/E$26)</f>
        <v/>
      </c>
    </row>
    <row r="181" customFormat="false" ht="15.75" hidden="false" customHeight="true" outlineLevel="0" collapsed="false">
      <c r="A181" s="23" t="str">
        <f aca="false">IF(B181="","",(O181+P181+Q181+R181)/C181)</f>
        <v/>
      </c>
      <c r="B181" s="4" t="str">
        <f aca="false">IF('Time Series Inputs'!A181="","",'Time Series Inputs'!A181)</f>
        <v/>
      </c>
      <c r="C181" s="5" t="str">
        <f aca="false">IF('Time Series Inputs'!B181="","",'Time Series Inputs'!B181)</f>
        <v/>
      </c>
      <c r="D181" s="5" t="str">
        <f aca="false">IF('Time Series Inputs'!C181="","",'Time Series Inputs'!C181)</f>
        <v/>
      </c>
      <c r="F181" s="5" t="str">
        <f aca="false">IF(F180&lt;0.9999, F180/$E$5, "")</f>
        <v/>
      </c>
      <c r="G181" s="5" t="str">
        <f aca="false">IF(G180&lt;0.9999, G180/$E$8, "")</f>
        <v/>
      </c>
      <c r="H181" s="5" t="str">
        <f aca="false">IF(H180&lt;0.9999, H180/$E$17, "")</f>
        <v/>
      </c>
      <c r="I181" s="5" t="str">
        <f aca="false">IF(I180&lt;0.9999, I180/$E$20, "")</f>
        <v/>
      </c>
      <c r="J181" s="5" t="str">
        <f aca="false">IF(B181="","",J180+1)</f>
        <v/>
      </c>
      <c r="K181" s="5" t="str">
        <f aca="true">IF(J181="","",IF($J181&lt;$E$2,0,SUMPRODUCT(OFFSET(F$2,0,0,$E$2+1,1),OFFSET($C181,-$E$2,0,$E$2+1,1))))</f>
        <v/>
      </c>
      <c r="L181" s="5" t="str">
        <f aca="true">IF(K181="","",IF($J181&lt;$E$2,0,SUMPRODUCT(OFFSET(G$2,0,0,$E$2+1,1),OFFSET($D181,-$E$2,0,$E$2+1,1))))</f>
        <v/>
      </c>
      <c r="M181" s="5" t="str">
        <f aca="true">IF(L181="","",IF($J181&lt;$E$2,0,SUMPRODUCT(OFFSET(H$2,0,0,$E$2+1,1),OFFSET($C181,-$E$2,0,$E$2+1,1))))</f>
        <v/>
      </c>
      <c r="N181" s="5" t="str">
        <f aca="true">IF(M181="","",IF($J181&lt;$E$2,0,SUMPRODUCT(OFFSET(I$2,0,0,$E$2+1,1),OFFSET($D181,-$E$2,0,$E$2+1,1))))</f>
        <v/>
      </c>
      <c r="O181" s="5" t="str">
        <f aca="false">IF(K181="","",K181*'Trading Rule'!$J$6/E$11)</f>
        <v/>
      </c>
      <c r="P181" s="5" t="str">
        <f aca="false">IF(L181="","",L181*'Trading Rule'!$J$7/E$14)</f>
        <v/>
      </c>
      <c r="Q181" s="5" t="str">
        <f aca="false">IF(M181="","",M181*'Trading Rule'!$J$8/E$23)</f>
        <v/>
      </c>
      <c r="R181" s="5" t="str">
        <f aca="false">IF(N181="","",N181*'Trading Rule'!$J$9/E$26)</f>
        <v/>
      </c>
    </row>
    <row r="182" customFormat="false" ht="15.75" hidden="false" customHeight="true" outlineLevel="0" collapsed="false">
      <c r="A182" s="23" t="str">
        <f aca="false">IF(B182="","",(O182+P182+Q182+R182)/C182)</f>
        <v/>
      </c>
      <c r="B182" s="4" t="str">
        <f aca="false">IF('Time Series Inputs'!A182="","",'Time Series Inputs'!A182)</f>
        <v/>
      </c>
      <c r="C182" s="5" t="str">
        <f aca="false">IF('Time Series Inputs'!B182="","",'Time Series Inputs'!B182)</f>
        <v/>
      </c>
      <c r="D182" s="5" t="str">
        <f aca="false">IF('Time Series Inputs'!C182="","",'Time Series Inputs'!C182)</f>
        <v/>
      </c>
      <c r="F182" s="5" t="str">
        <f aca="false">IF(F181&lt;0.9999, F181/$E$5, "")</f>
        <v/>
      </c>
      <c r="G182" s="5" t="str">
        <f aca="false">IF(G181&lt;0.9999, G181/$E$8, "")</f>
        <v/>
      </c>
      <c r="H182" s="5" t="str">
        <f aca="false">IF(H181&lt;0.9999, H181/$E$17, "")</f>
        <v/>
      </c>
      <c r="I182" s="5" t="str">
        <f aca="false">IF(I181&lt;0.9999, I181/$E$20, "")</f>
        <v/>
      </c>
      <c r="J182" s="5" t="str">
        <f aca="false">IF(B182="","",J181+1)</f>
        <v/>
      </c>
      <c r="K182" s="5" t="str">
        <f aca="true">IF(J182="","",IF($J182&lt;$E$2,0,SUMPRODUCT(OFFSET(F$2,0,0,$E$2+1,1),OFFSET($C182,-$E$2,0,$E$2+1,1))))</f>
        <v/>
      </c>
      <c r="L182" s="5" t="str">
        <f aca="true">IF(K182="","",IF($J182&lt;$E$2,0,SUMPRODUCT(OFFSET(G$2,0,0,$E$2+1,1),OFFSET($D182,-$E$2,0,$E$2+1,1))))</f>
        <v/>
      </c>
      <c r="M182" s="5" t="str">
        <f aca="true">IF(L182="","",IF($J182&lt;$E$2,0,SUMPRODUCT(OFFSET(H$2,0,0,$E$2+1,1),OFFSET($C182,-$E$2,0,$E$2+1,1))))</f>
        <v/>
      </c>
      <c r="N182" s="5" t="str">
        <f aca="true">IF(M182="","",IF($J182&lt;$E$2,0,SUMPRODUCT(OFFSET(I$2,0,0,$E$2+1,1),OFFSET($D182,-$E$2,0,$E$2+1,1))))</f>
        <v/>
      </c>
      <c r="O182" s="5" t="str">
        <f aca="false">IF(K182="","",K182*'Trading Rule'!$J$6/E$11)</f>
        <v/>
      </c>
      <c r="P182" s="5" t="str">
        <f aca="false">IF(L182="","",L182*'Trading Rule'!$J$7/E$14)</f>
        <v/>
      </c>
      <c r="Q182" s="5" t="str">
        <f aca="false">IF(M182="","",M182*'Trading Rule'!$J$8/E$23)</f>
        <v/>
      </c>
      <c r="R182" s="5" t="str">
        <f aca="false">IF(N182="","",N182*'Trading Rule'!$J$9/E$26)</f>
        <v/>
      </c>
    </row>
    <row r="183" customFormat="false" ht="15.75" hidden="false" customHeight="true" outlineLevel="0" collapsed="false">
      <c r="A183" s="23" t="str">
        <f aca="false">IF(B183="","",(O183+P183+Q183+R183)/C183)</f>
        <v/>
      </c>
      <c r="B183" s="4" t="str">
        <f aca="false">IF('Time Series Inputs'!A183="","",'Time Series Inputs'!A183)</f>
        <v/>
      </c>
      <c r="C183" s="5" t="str">
        <f aca="false">IF('Time Series Inputs'!B183="","",'Time Series Inputs'!B183)</f>
        <v/>
      </c>
      <c r="D183" s="5" t="str">
        <f aca="false">IF('Time Series Inputs'!C183="","",'Time Series Inputs'!C183)</f>
        <v/>
      </c>
      <c r="F183" s="5" t="str">
        <f aca="false">IF(F182&lt;0.9999, F182/$E$5, "")</f>
        <v/>
      </c>
      <c r="G183" s="5" t="str">
        <f aca="false">IF(G182&lt;0.9999, G182/$E$8, "")</f>
        <v/>
      </c>
      <c r="H183" s="5" t="str">
        <f aca="false">IF(H182&lt;0.9999, H182/$E$17, "")</f>
        <v/>
      </c>
      <c r="I183" s="5" t="str">
        <f aca="false">IF(I182&lt;0.9999, I182/$E$20, "")</f>
        <v/>
      </c>
      <c r="J183" s="5" t="str">
        <f aca="false">IF(B183="","",J182+1)</f>
        <v/>
      </c>
      <c r="K183" s="5" t="str">
        <f aca="true">IF(J183="","",IF($J183&lt;$E$2,0,SUMPRODUCT(OFFSET(F$2,0,0,$E$2+1,1),OFFSET($C183,-$E$2,0,$E$2+1,1))))</f>
        <v/>
      </c>
      <c r="L183" s="5" t="str">
        <f aca="true">IF(K183="","",IF($J183&lt;$E$2,0,SUMPRODUCT(OFFSET(G$2,0,0,$E$2+1,1),OFFSET($D183,-$E$2,0,$E$2+1,1))))</f>
        <v/>
      </c>
      <c r="M183" s="5" t="str">
        <f aca="true">IF(L183="","",IF($J183&lt;$E$2,0,SUMPRODUCT(OFFSET(H$2,0,0,$E$2+1,1),OFFSET($C183,-$E$2,0,$E$2+1,1))))</f>
        <v/>
      </c>
      <c r="N183" s="5" t="str">
        <f aca="true">IF(M183="","",IF($J183&lt;$E$2,0,SUMPRODUCT(OFFSET(I$2,0,0,$E$2+1,1),OFFSET($D183,-$E$2,0,$E$2+1,1))))</f>
        <v/>
      </c>
      <c r="O183" s="5" t="str">
        <f aca="false">IF(K183="","",K183*'Trading Rule'!$J$6/E$11)</f>
        <v/>
      </c>
      <c r="P183" s="5" t="str">
        <f aca="false">IF(L183="","",L183*'Trading Rule'!$J$7/E$14)</f>
        <v/>
      </c>
      <c r="Q183" s="5" t="str">
        <f aca="false">IF(M183="","",M183*'Trading Rule'!$J$8/E$23)</f>
        <v/>
      </c>
      <c r="R183" s="5" t="str">
        <f aca="false">IF(N183="","",N183*'Trading Rule'!$J$9/E$26)</f>
        <v/>
      </c>
    </row>
    <row r="184" customFormat="false" ht="15.75" hidden="false" customHeight="true" outlineLevel="0" collapsed="false">
      <c r="A184" s="23" t="str">
        <f aca="false">IF(B184="","",(O184+P184+Q184+R184)/C184)</f>
        <v/>
      </c>
      <c r="B184" s="4" t="str">
        <f aca="false">IF('Time Series Inputs'!A184="","",'Time Series Inputs'!A184)</f>
        <v/>
      </c>
      <c r="C184" s="5" t="str">
        <f aca="false">IF('Time Series Inputs'!B184="","",'Time Series Inputs'!B184)</f>
        <v/>
      </c>
      <c r="D184" s="5" t="str">
        <f aca="false">IF('Time Series Inputs'!C184="","",'Time Series Inputs'!C184)</f>
        <v/>
      </c>
      <c r="F184" s="5" t="str">
        <f aca="false">IF(F183&lt;0.9999, F183/$E$5, "")</f>
        <v/>
      </c>
      <c r="G184" s="5" t="str">
        <f aca="false">IF(G183&lt;0.9999, G183/$E$8, "")</f>
        <v/>
      </c>
      <c r="H184" s="5" t="str">
        <f aca="false">IF(H183&lt;0.9999, H183/$E$17, "")</f>
        <v/>
      </c>
      <c r="I184" s="5" t="str">
        <f aca="false">IF(I183&lt;0.9999, I183/$E$20, "")</f>
        <v/>
      </c>
      <c r="J184" s="5" t="str">
        <f aca="false">IF(B184="","",J183+1)</f>
        <v/>
      </c>
      <c r="K184" s="5" t="str">
        <f aca="true">IF(J184="","",IF($J184&lt;$E$2,0,SUMPRODUCT(OFFSET(F$2,0,0,$E$2+1,1),OFFSET($C184,-$E$2,0,$E$2+1,1))))</f>
        <v/>
      </c>
      <c r="L184" s="5" t="str">
        <f aca="true">IF(K184="","",IF($J184&lt;$E$2,0,SUMPRODUCT(OFFSET(G$2,0,0,$E$2+1,1),OFFSET($D184,-$E$2,0,$E$2+1,1))))</f>
        <v/>
      </c>
      <c r="M184" s="5" t="str">
        <f aca="true">IF(L184="","",IF($J184&lt;$E$2,0,SUMPRODUCT(OFFSET(H$2,0,0,$E$2+1,1),OFFSET($C184,-$E$2,0,$E$2+1,1))))</f>
        <v/>
      </c>
      <c r="N184" s="5" t="str">
        <f aca="true">IF(M184="","",IF($J184&lt;$E$2,0,SUMPRODUCT(OFFSET(I$2,0,0,$E$2+1,1),OFFSET($D184,-$E$2,0,$E$2+1,1))))</f>
        <v/>
      </c>
      <c r="O184" s="5" t="str">
        <f aca="false">IF(K184="","",K184*'Trading Rule'!$J$6/E$11)</f>
        <v/>
      </c>
      <c r="P184" s="5" t="str">
        <f aca="false">IF(L184="","",L184*'Trading Rule'!$J$7/E$14)</f>
        <v/>
      </c>
      <c r="Q184" s="5" t="str">
        <f aca="false">IF(M184="","",M184*'Trading Rule'!$J$8/E$23)</f>
        <v/>
      </c>
      <c r="R184" s="5" t="str">
        <f aca="false">IF(N184="","",N184*'Trading Rule'!$J$9/E$26)</f>
        <v/>
      </c>
    </row>
    <row r="185" customFormat="false" ht="15.75" hidden="false" customHeight="true" outlineLevel="0" collapsed="false">
      <c r="A185" s="23" t="str">
        <f aca="false">IF(B185="","",(O185+P185+Q185+R185)/C185)</f>
        <v/>
      </c>
      <c r="B185" s="4" t="str">
        <f aca="false">IF('Time Series Inputs'!A185="","",'Time Series Inputs'!A185)</f>
        <v/>
      </c>
      <c r="C185" s="5" t="str">
        <f aca="false">IF('Time Series Inputs'!B185="","",'Time Series Inputs'!B185)</f>
        <v/>
      </c>
      <c r="D185" s="5" t="str">
        <f aca="false">IF('Time Series Inputs'!C185="","",'Time Series Inputs'!C185)</f>
        <v/>
      </c>
      <c r="F185" s="5" t="str">
        <f aca="false">IF(F184&lt;0.9999, F184/$E$5, "")</f>
        <v/>
      </c>
      <c r="G185" s="5" t="str">
        <f aca="false">IF(G184&lt;0.9999, G184/$E$8, "")</f>
        <v/>
      </c>
      <c r="H185" s="5" t="str">
        <f aca="false">IF(H184&lt;0.9999, H184/$E$17, "")</f>
        <v/>
      </c>
      <c r="I185" s="5" t="str">
        <f aca="false">IF(I184&lt;0.9999, I184/$E$20, "")</f>
        <v/>
      </c>
      <c r="J185" s="5" t="str">
        <f aca="false">IF(B185="","",J184+1)</f>
        <v/>
      </c>
      <c r="K185" s="5" t="str">
        <f aca="true">IF(J185="","",IF($J185&lt;$E$2,0,SUMPRODUCT(OFFSET(F$2,0,0,$E$2+1,1),OFFSET($C185,-$E$2,0,$E$2+1,1))))</f>
        <v/>
      </c>
      <c r="L185" s="5" t="str">
        <f aca="true">IF(K185="","",IF($J185&lt;$E$2,0,SUMPRODUCT(OFFSET(G$2,0,0,$E$2+1,1),OFFSET($D185,-$E$2,0,$E$2+1,1))))</f>
        <v/>
      </c>
      <c r="M185" s="5" t="str">
        <f aca="true">IF(L185="","",IF($J185&lt;$E$2,0,SUMPRODUCT(OFFSET(H$2,0,0,$E$2+1,1),OFFSET($C185,-$E$2,0,$E$2+1,1))))</f>
        <v/>
      </c>
      <c r="N185" s="5" t="str">
        <f aca="true">IF(M185="","",IF($J185&lt;$E$2,0,SUMPRODUCT(OFFSET(I$2,0,0,$E$2+1,1),OFFSET($D185,-$E$2,0,$E$2+1,1))))</f>
        <v/>
      </c>
      <c r="O185" s="5" t="str">
        <f aca="false">IF(K185="","",K185*'Trading Rule'!$J$6/E$11)</f>
        <v/>
      </c>
      <c r="P185" s="5" t="str">
        <f aca="false">IF(L185="","",L185*'Trading Rule'!$J$7/E$14)</f>
        <v/>
      </c>
      <c r="Q185" s="5" t="str">
        <f aca="false">IF(M185="","",M185*'Trading Rule'!$J$8/E$23)</f>
        <v/>
      </c>
      <c r="R185" s="5" t="str">
        <f aca="false">IF(N185="","",N185*'Trading Rule'!$J$9/E$26)</f>
        <v/>
      </c>
    </row>
    <row r="186" customFormat="false" ht="15.75" hidden="false" customHeight="true" outlineLevel="0" collapsed="false">
      <c r="A186" s="23" t="str">
        <f aca="false">IF(B186="","",(O186+P186+Q186+R186)/C186)</f>
        <v/>
      </c>
      <c r="B186" s="4" t="str">
        <f aca="false">IF('Time Series Inputs'!A186="","",'Time Series Inputs'!A186)</f>
        <v/>
      </c>
      <c r="C186" s="5" t="str">
        <f aca="false">IF('Time Series Inputs'!B186="","",'Time Series Inputs'!B186)</f>
        <v/>
      </c>
      <c r="D186" s="5" t="str">
        <f aca="false">IF('Time Series Inputs'!C186="","",'Time Series Inputs'!C186)</f>
        <v/>
      </c>
      <c r="F186" s="5" t="str">
        <f aca="false">IF(F185&lt;0.9999, F185/$E$5, "")</f>
        <v/>
      </c>
      <c r="G186" s="5" t="str">
        <f aca="false">IF(G185&lt;0.9999, G185/$E$8, "")</f>
        <v/>
      </c>
      <c r="H186" s="5" t="str">
        <f aca="false">IF(H185&lt;0.9999, H185/$E$17, "")</f>
        <v/>
      </c>
      <c r="I186" s="5" t="str">
        <f aca="false">IF(I185&lt;0.9999, I185/$E$20, "")</f>
        <v/>
      </c>
      <c r="J186" s="5" t="str">
        <f aca="false">IF(B186="","",J185+1)</f>
        <v/>
      </c>
      <c r="K186" s="5" t="str">
        <f aca="true">IF(J186="","",IF($J186&lt;$E$2,0,SUMPRODUCT(OFFSET(F$2,0,0,$E$2+1,1),OFFSET($C186,-$E$2,0,$E$2+1,1))))</f>
        <v/>
      </c>
      <c r="L186" s="5" t="str">
        <f aca="true">IF(K186="","",IF($J186&lt;$E$2,0,SUMPRODUCT(OFFSET(G$2,0,0,$E$2+1,1),OFFSET($D186,-$E$2,0,$E$2+1,1))))</f>
        <v/>
      </c>
      <c r="M186" s="5" t="str">
        <f aca="true">IF(L186="","",IF($J186&lt;$E$2,0,SUMPRODUCT(OFFSET(H$2,0,0,$E$2+1,1),OFFSET($C186,-$E$2,0,$E$2+1,1))))</f>
        <v/>
      </c>
      <c r="N186" s="5" t="str">
        <f aca="true">IF(M186="","",IF($J186&lt;$E$2,0,SUMPRODUCT(OFFSET(I$2,0,0,$E$2+1,1),OFFSET($D186,-$E$2,0,$E$2+1,1))))</f>
        <v/>
      </c>
      <c r="O186" s="5" t="str">
        <f aca="false">IF(K186="","",K186*'Trading Rule'!$J$6/E$11)</f>
        <v/>
      </c>
      <c r="P186" s="5" t="str">
        <f aca="false">IF(L186="","",L186*'Trading Rule'!$J$7/E$14)</f>
        <v/>
      </c>
      <c r="Q186" s="5" t="str">
        <f aca="false">IF(M186="","",M186*'Trading Rule'!$J$8/E$23)</f>
        <v/>
      </c>
      <c r="R186" s="5" t="str">
        <f aca="false">IF(N186="","",N186*'Trading Rule'!$J$9/E$26)</f>
        <v/>
      </c>
    </row>
    <row r="187" customFormat="false" ht="15.75" hidden="false" customHeight="true" outlineLevel="0" collapsed="false">
      <c r="A187" s="23" t="str">
        <f aca="false">IF(B187="","",(O187+P187+Q187+R187)/C187)</f>
        <v/>
      </c>
      <c r="B187" s="4" t="str">
        <f aca="false">IF('Time Series Inputs'!A187="","",'Time Series Inputs'!A187)</f>
        <v/>
      </c>
      <c r="C187" s="5" t="str">
        <f aca="false">IF('Time Series Inputs'!B187="","",'Time Series Inputs'!B187)</f>
        <v/>
      </c>
      <c r="D187" s="5" t="str">
        <f aca="false">IF('Time Series Inputs'!C187="","",'Time Series Inputs'!C187)</f>
        <v/>
      </c>
      <c r="F187" s="5" t="str">
        <f aca="false">IF(F186&lt;0.9999, F186/$E$5, "")</f>
        <v/>
      </c>
      <c r="G187" s="5" t="str">
        <f aca="false">IF(G186&lt;0.9999, G186/$E$8, "")</f>
        <v/>
      </c>
      <c r="H187" s="5" t="str">
        <f aca="false">IF(H186&lt;0.9999, H186/$E$17, "")</f>
        <v/>
      </c>
      <c r="I187" s="5" t="str">
        <f aca="false">IF(I186&lt;0.9999, I186/$E$20, "")</f>
        <v/>
      </c>
      <c r="J187" s="5" t="str">
        <f aca="false">IF(B187="","",J186+1)</f>
        <v/>
      </c>
      <c r="K187" s="5" t="str">
        <f aca="true">IF(J187="","",IF($J187&lt;$E$2,0,SUMPRODUCT(OFFSET(F$2,0,0,$E$2+1,1),OFFSET($C187,-$E$2,0,$E$2+1,1))))</f>
        <v/>
      </c>
      <c r="L187" s="5" t="str">
        <f aca="true">IF(K187="","",IF($J187&lt;$E$2,0,SUMPRODUCT(OFFSET(G$2,0,0,$E$2+1,1),OFFSET($D187,-$E$2,0,$E$2+1,1))))</f>
        <v/>
      </c>
      <c r="M187" s="5" t="str">
        <f aca="true">IF(L187="","",IF($J187&lt;$E$2,0,SUMPRODUCT(OFFSET(H$2,0,0,$E$2+1,1),OFFSET($C187,-$E$2,0,$E$2+1,1))))</f>
        <v/>
      </c>
      <c r="N187" s="5" t="str">
        <f aca="true">IF(M187="","",IF($J187&lt;$E$2,0,SUMPRODUCT(OFFSET(I$2,0,0,$E$2+1,1),OFFSET($D187,-$E$2,0,$E$2+1,1))))</f>
        <v/>
      </c>
      <c r="O187" s="5" t="str">
        <f aca="false">IF(K187="","",K187*'Trading Rule'!$J$6/E$11)</f>
        <v/>
      </c>
      <c r="P187" s="5" t="str">
        <f aca="false">IF(L187="","",L187*'Trading Rule'!$J$7/E$14)</f>
        <v/>
      </c>
      <c r="Q187" s="5" t="str">
        <f aca="false">IF(M187="","",M187*'Trading Rule'!$J$8/E$23)</f>
        <v/>
      </c>
      <c r="R187" s="5" t="str">
        <f aca="false">IF(N187="","",N187*'Trading Rule'!$J$9/E$26)</f>
        <v/>
      </c>
    </row>
    <row r="188" customFormat="false" ht="15.75" hidden="false" customHeight="true" outlineLevel="0" collapsed="false">
      <c r="A188" s="23" t="str">
        <f aca="false">IF(B188="","",(O188+P188+Q188+R188)/C188)</f>
        <v/>
      </c>
      <c r="B188" s="4" t="str">
        <f aca="false">IF('Time Series Inputs'!A188="","",'Time Series Inputs'!A188)</f>
        <v/>
      </c>
      <c r="C188" s="5" t="str">
        <f aca="false">IF('Time Series Inputs'!B188="","",'Time Series Inputs'!B188)</f>
        <v/>
      </c>
      <c r="D188" s="5" t="str">
        <f aca="false">IF('Time Series Inputs'!C188="","",'Time Series Inputs'!C188)</f>
        <v/>
      </c>
      <c r="F188" s="5" t="str">
        <f aca="false">IF(F187&lt;0.9999, F187/$E$5, "")</f>
        <v/>
      </c>
      <c r="G188" s="5" t="str">
        <f aca="false">IF(G187&lt;0.9999, G187/$E$8, "")</f>
        <v/>
      </c>
      <c r="H188" s="5" t="str">
        <f aca="false">IF(H187&lt;0.9999, H187/$E$17, "")</f>
        <v/>
      </c>
      <c r="I188" s="5" t="str">
        <f aca="false">IF(I187&lt;0.9999, I187/$E$20, "")</f>
        <v/>
      </c>
      <c r="J188" s="5" t="str">
        <f aca="false">IF(B188="","",J187+1)</f>
        <v/>
      </c>
      <c r="K188" s="5" t="str">
        <f aca="true">IF(J188="","",IF($J188&lt;$E$2,0,SUMPRODUCT(OFFSET(F$2,0,0,$E$2+1,1),OFFSET($C188,-$E$2,0,$E$2+1,1))))</f>
        <v/>
      </c>
      <c r="L188" s="5" t="str">
        <f aca="true">IF(K188="","",IF($J188&lt;$E$2,0,SUMPRODUCT(OFFSET(G$2,0,0,$E$2+1,1),OFFSET($D188,-$E$2,0,$E$2+1,1))))</f>
        <v/>
      </c>
      <c r="M188" s="5" t="str">
        <f aca="true">IF(L188="","",IF($J188&lt;$E$2,0,SUMPRODUCT(OFFSET(H$2,0,0,$E$2+1,1),OFFSET($C188,-$E$2,0,$E$2+1,1))))</f>
        <v/>
      </c>
      <c r="N188" s="5" t="str">
        <f aca="true">IF(M188="","",IF($J188&lt;$E$2,0,SUMPRODUCT(OFFSET(I$2,0,0,$E$2+1,1),OFFSET($D188,-$E$2,0,$E$2+1,1))))</f>
        <v/>
      </c>
      <c r="O188" s="5" t="str">
        <f aca="false">IF(K188="","",K188*'Trading Rule'!$J$6/E$11)</f>
        <v/>
      </c>
      <c r="P188" s="5" t="str">
        <f aca="false">IF(L188="","",L188*'Trading Rule'!$J$7/E$14)</f>
        <v/>
      </c>
      <c r="Q188" s="5" t="str">
        <f aca="false">IF(M188="","",M188*'Trading Rule'!$J$8/E$23)</f>
        <v/>
      </c>
      <c r="R188" s="5" t="str">
        <f aca="false">IF(N188="","",N188*'Trading Rule'!$J$9/E$26)</f>
        <v/>
      </c>
    </row>
    <row r="189" customFormat="false" ht="15.75" hidden="false" customHeight="true" outlineLevel="0" collapsed="false">
      <c r="A189" s="23" t="str">
        <f aca="false">IF(B189="","",(O189+P189+Q189+R189)/C189)</f>
        <v/>
      </c>
      <c r="B189" s="4" t="str">
        <f aca="false">IF('Time Series Inputs'!A189="","",'Time Series Inputs'!A189)</f>
        <v/>
      </c>
      <c r="C189" s="5" t="str">
        <f aca="false">IF('Time Series Inputs'!B189="","",'Time Series Inputs'!B189)</f>
        <v/>
      </c>
      <c r="D189" s="5" t="str">
        <f aca="false">IF('Time Series Inputs'!C189="","",'Time Series Inputs'!C189)</f>
        <v/>
      </c>
      <c r="F189" s="5" t="str">
        <f aca="false">IF(F188&lt;0.9999, F188/$E$5, "")</f>
        <v/>
      </c>
      <c r="G189" s="5" t="str">
        <f aca="false">IF(G188&lt;0.9999, G188/$E$8, "")</f>
        <v/>
      </c>
      <c r="H189" s="5" t="str">
        <f aca="false">IF(H188&lt;0.9999, H188/$E$17, "")</f>
        <v/>
      </c>
      <c r="I189" s="5" t="str">
        <f aca="false">IF(I188&lt;0.9999, I188/$E$20, "")</f>
        <v/>
      </c>
      <c r="J189" s="5" t="str">
        <f aca="false">IF(B189="","",J188+1)</f>
        <v/>
      </c>
      <c r="K189" s="5" t="str">
        <f aca="true">IF(J189="","",IF($J189&lt;$E$2,0,SUMPRODUCT(OFFSET(F$2,0,0,$E$2+1,1),OFFSET($C189,-$E$2,0,$E$2+1,1))))</f>
        <v/>
      </c>
      <c r="L189" s="5" t="str">
        <f aca="true">IF(K189="","",IF($J189&lt;$E$2,0,SUMPRODUCT(OFFSET(G$2,0,0,$E$2+1,1),OFFSET($D189,-$E$2,0,$E$2+1,1))))</f>
        <v/>
      </c>
      <c r="M189" s="5" t="str">
        <f aca="true">IF(L189="","",IF($J189&lt;$E$2,0,SUMPRODUCT(OFFSET(H$2,0,0,$E$2+1,1),OFFSET($C189,-$E$2,0,$E$2+1,1))))</f>
        <v/>
      </c>
      <c r="N189" s="5" t="str">
        <f aca="true">IF(M189="","",IF($J189&lt;$E$2,0,SUMPRODUCT(OFFSET(I$2,0,0,$E$2+1,1),OFFSET($D189,-$E$2,0,$E$2+1,1))))</f>
        <v/>
      </c>
      <c r="O189" s="5" t="str">
        <f aca="false">IF(K189="","",K189*'Trading Rule'!$J$6/E$11)</f>
        <v/>
      </c>
      <c r="P189" s="5" t="str">
        <f aca="false">IF(L189="","",L189*'Trading Rule'!$J$7/E$14)</f>
        <v/>
      </c>
      <c r="Q189" s="5" t="str">
        <f aca="false">IF(M189="","",M189*'Trading Rule'!$J$8/E$23)</f>
        <v/>
      </c>
      <c r="R189" s="5" t="str">
        <f aca="false">IF(N189="","",N189*'Trading Rule'!$J$9/E$26)</f>
        <v/>
      </c>
    </row>
    <row r="190" customFormat="false" ht="15.75" hidden="false" customHeight="true" outlineLevel="0" collapsed="false">
      <c r="A190" s="23" t="str">
        <f aca="false">IF(B190="","",(O190+P190+Q190+R190)/C190)</f>
        <v/>
      </c>
      <c r="B190" s="4" t="str">
        <f aca="false">IF('Time Series Inputs'!A190="","",'Time Series Inputs'!A190)</f>
        <v/>
      </c>
      <c r="C190" s="5" t="str">
        <f aca="false">IF('Time Series Inputs'!B190="","",'Time Series Inputs'!B190)</f>
        <v/>
      </c>
      <c r="D190" s="5" t="str">
        <f aca="false">IF('Time Series Inputs'!C190="","",'Time Series Inputs'!C190)</f>
        <v/>
      </c>
      <c r="F190" s="5" t="str">
        <f aca="false">IF(F189&lt;0.9999, F189/$E$5, "")</f>
        <v/>
      </c>
      <c r="G190" s="5" t="str">
        <f aca="false">IF(G189&lt;0.9999, G189/$E$8, "")</f>
        <v/>
      </c>
      <c r="H190" s="5" t="str">
        <f aca="false">IF(H189&lt;0.9999, H189/$E$17, "")</f>
        <v/>
      </c>
      <c r="I190" s="5" t="str">
        <f aca="false">IF(I189&lt;0.9999, I189/$E$20, "")</f>
        <v/>
      </c>
      <c r="J190" s="5" t="str">
        <f aca="false">IF(B190="","",J189+1)</f>
        <v/>
      </c>
      <c r="K190" s="5" t="str">
        <f aca="true">IF(J190="","",IF($J190&lt;$E$2,0,SUMPRODUCT(OFFSET(F$2,0,0,$E$2+1,1),OFFSET($C190,-$E$2,0,$E$2+1,1))))</f>
        <v/>
      </c>
      <c r="L190" s="5" t="str">
        <f aca="true">IF(K190="","",IF($J190&lt;$E$2,0,SUMPRODUCT(OFFSET(G$2,0,0,$E$2+1,1),OFFSET($D190,-$E$2,0,$E$2+1,1))))</f>
        <v/>
      </c>
      <c r="M190" s="5" t="str">
        <f aca="true">IF(L190="","",IF($J190&lt;$E$2,0,SUMPRODUCT(OFFSET(H$2,0,0,$E$2+1,1),OFFSET($C190,-$E$2,0,$E$2+1,1))))</f>
        <v/>
      </c>
      <c r="N190" s="5" t="str">
        <f aca="true">IF(M190="","",IF($J190&lt;$E$2,0,SUMPRODUCT(OFFSET(I$2,0,0,$E$2+1,1),OFFSET($D190,-$E$2,0,$E$2+1,1))))</f>
        <v/>
      </c>
      <c r="O190" s="5" t="str">
        <f aca="false">IF(K190="","",K190*'Trading Rule'!$J$6/E$11)</f>
        <v/>
      </c>
      <c r="P190" s="5" t="str">
        <f aca="false">IF(L190="","",L190*'Trading Rule'!$J$7/E$14)</f>
        <v/>
      </c>
      <c r="Q190" s="5" t="str">
        <f aca="false">IF(M190="","",M190*'Trading Rule'!$J$8/E$23)</f>
        <v/>
      </c>
      <c r="R190" s="5" t="str">
        <f aca="false">IF(N190="","",N190*'Trading Rule'!$J$9/E$26)</f>
        <v/>
      </c>
    </row>
    <row r="191" customFormat="false" ht="15.75" hidden="false" customHeight="true" outlineLevel="0" collapsed="false">
      <c r="A191" s="23" t="str">
        <f aca="false">IF(B191="","",(O191+P191+Q191+R191)/C191)</f>
        <v/>
      </c>
      <c r="B191" s="4" t="str">
        <f aca="false">IF('Time Series Inputs'!A191="","",'Time Series Inputs'!A191)</f>
        <v/>
      </c>
      <c r="C191" s="5" t="str">
        <f aca="false">IF('Time Series Inputs'!B191="","",'Time Series Inputs'!B191)</f>
        <v/>
      </c>
      <c r="D191" s="5" t="str">
        <f aca="false">IF('Time Series Inputs'!C191="","",'Time Series Inputs'!C191)</f>
        <v/>
      </c>
      <c r="F191" s="5" t="str">
        <f aca="false">IF(F190&lt;0.9999, F190/$E$5, "")</f>
        <v/>
      </c>
      <c r="G191" s="5" t="str">
        <f aca="false">IF(G190&lt;0.9999, G190/$E$8, "")</f>
        <v/>
      </c>
      <c r="H191" s="5" t="str">
        <f aca="false">IF(H190&lt;0.9999, H190/$E$17, "")</f>
        <v/>
      </c>
      <c r="I191" s="5" t="str">
        <f aca="false">IF(I190&lt;0.9999, I190/$E$20, "")</f>
        <v/>
      </c>
      <c r="J191" s="5" t="str">
        <f aca="false">IF(B191="","",J190+1)</f>
        <v/>
      </c>
      <c r="K191" s="5" t="str">
        <f aca="true">IF(J191="","",IF($J191&lt;$E$2,0,SUMPRODUCT(OFFSET(F$2,0,0,$E$2+1,1),OFFSET($C191,-$E$2,0,$E$2+1,1))))</f>
        <v/>
      </c>
      <c r="L191" s="5" t="str">
        <f aca="true">IF(K191="","",IF($J191&lt;$E$2,0,SUMPRODUCT(OFFSET(G$2,0,0,$E$2+1,1),OFFSET($D191,-$E$2,0,$E$2+1,1))))</f>
        <v/>
      </c>
      <c r="M191" s="5" t="str">
        <f aca="true">IF(L191="","",IF($J191&lt;$E$2,0,SUMPRODUCT(OFFSET(H$2,0,0,$E$2+1,1),OFFSET($C191,-$E$2,0,$E$2+1,1))))</f>
        <v/>
      </c>
      <c r="N191" s="5" t="str">
        <f aca="true">IF(M191="","",IF($J191&lt;$E$2,0,SUMPRODUCT(OFFSET(I$2,0,0,$E$2+1,1),OFFSET($D191,-$E$2,0,$E$2+1,1))))</f>
        <v/>
      </c>
      <c r="O191" s="5" t="str">
        <f aca="false">IF(K191="","",K191*'Trading Rule'!$J$6/E$11)</f>
        <v/>
      </c>
      <c r="P191" s="5" t="str">
        <f aca="false">IF(L191="","",L191*'Trading Rule'!$J$7/E$14)</f>
        <v/>
      </c>
      <c r="Q191" s="5" t="str">
        <f aca="false">IF(M191="","",M191*'Trading Rule'!$J$8/E$23)</f>
        <v/>
      </c>
      <c r="R191" s="5" t="str">
        <f aca="false">IF(N191="","",N191*'Trading Rule'!$J$9/E$26)</f>
        <v/>
      </c>
    </row>
    <row r="192" customFormat="false" ht="15.75" hidden="false" customHeight="true" outlineLevel="0" collapsed="false">
      <c r="A192" s="23" t="str">
        <f aca="false">IF(B192="","",(O192+P192+Q192+R192)/C192)</f>
        <v/>
      </c>
      <c r="B192" s="4" t="str">
        <f aca="false">IF('Time Series Inputs'!A192="","",'Time Series Inputs'!A192)</f>
        <v/>
      </c>
      <c r="C192" s="5" t="str">
        <f aca="false">IF('Time Series Inputs'!B192="","",'Time Series Inputs'!B192)</f>
        <v/>
      </c>
      <c r="D192" s="5" t="str">
        <f aca="false">IF('Time Series Inputs'!C192="","",'Time Series Inputs'!C192)</f>
        <v/>
      </c>
      <c r="F192" s="5" t="str">
        <f aca="false">IF(F191&lt;0.9999, F191/$E$5, "")</f>
        <v/>
      </c>
      <c r="G192" s="5" t="str">
        <f aca="false">IF(G191&lt;0.9999, G191/$E$8, "")</f>
        <v/>
      </c>
      <c r="H192" s="5" t="str">
        <f aca="false">IF(H191&lt;0.9999, H191/$E$17, "")</f>
        <v/>
      </c>
      <c r="I192" s="5" t="str">
        <f aca="false">IF(I191&lt;0.9999, I191/$E$20, "")</f>
        <v/>
      </c>
      <c r="J192" s="5" t="str">
        <f aca="false">IF(B192="","",J191+1)</f>
        <v/>
      </c>
      <c r="K192" s="5" t="str">
        <f aca="true">IF(J192="","",IF($J192&lt;$E$2,0,SUMPRODUCT(OFFSET(F$2,0,0,$E$2+1,1),OFFSET($C192,-$E$2,0,$E$2+1,1))))</f>
        <v/>
      </c>
      <c r="L192" s="5" t="str">
        <f aca="true">IF(K192="","",IF($J192&lt;$E$2,0,SUMPRODUCT(OFFSET(G$2,0,0,$E$2+1,1),OFFSET($D192,-$E$2,0,$E$2+1,1))))</f>
        <v/>
      </c>
      <c r="M192" s="5" t="str">
        <f aca="true">IF(L192="","",IF($J192&lt;$E$2,0,SUMPRODUCT(OFFSET(H$2,0,0,$E$2+1,1),OFFSET($C192,-$E$2,0,$E$2+1,1))))</f>
        <v/>
      </c>
      <c r="N192" s="5" t="str">
        <f aca="true">IF(M192="","",IF($J192&lt;$E$2,0,SUMPRODUCT(OFFSET(I$2,0,0,$E$2+1,1),OFFSET($D192,-$E$2,0,$E$2+1,1))))</f>
        <v/>
      </c>
      <c r="O192" s="5" t="str">
        <f aca="false">IF(K192="","",K192*'Trading Rule'!$J$6/E$11)</f>
        <v/>
      </c>
      <c r="P192" s="5" t="str">
        <f aca="false">IF(L192="","",L192*'Trading Rule'!$J$7/E$14)</f>
        <v/>
      </c>
      <c r="Q192" s="5" t="str">
        <f aca="false">IF(M192="","",M192*'Trading Rule'!$J$8/E$23)</f>
        <v/>
      </c>
      <c r="R192" s="5" t="str">
        <f aca="false">IF(N192="","",N192*'Trading Rule'!$J$9/E$26)</f>
        <v/>
      </c>
    </row>
    <row r="193" customFormat="false" ht="15.75" hidden="false" customHeight="true" outlineLevel="0" collapsed="false">
      <c r="A193" s="23" t="str">
        <f aca="false">IF(B193="","",(O193+P193+Q193+R193)/C193)</f>
        <v/>
      </c>
      <c r="B193" s="4" t="str">
        <f aca="false">IF('Time Series Inputs'!A193="","",'Time Series Inputs'!A193)</f>
        <v/>
      </c>
      <c r="C193" s="5" t="str">
        <f aca="false">IF('Time Series Inputs'!B193="","",'Time Series Inputs'!B193)</f>
        <v/>
      </c>
      <c r="D193" s="5" t="str">
        <f aca="false">IF('Time Series Inputs'!C193="","",'Time Series Inputs'!C193)</f>
        <v/>
      </c>
      <c r="F193" s="5" t="str">
        <f aca="false">IF(F192&lt;0.9999, F192/$E$5, "")</f>
        <v/>
      </c>
      <c r="G193" s="5" t="str">
        <f aca="false">IF(G192&lt;0.9999, G192/$E$8, "")</f>
        <v/>
      </c>
      <c r="H193" s="5" t="str">
        <f aca="false">IF(H192&lt;0.9999, H192/$E$17, "")</f>
        <v/>
      </c>
      <c r="I193" s="5" t="str">
        <f aca="false">IF(I192&lt;0.9999, I192/$E$20, "")</f>
        <v/>
      </c>
      <c r="J193" s="5" t="str">
        <f aca="false">IF(B193="","",J192+1)</f>
        <v/>
      </c>
      <c r="K193" s="5" t="str">
        <f aca="true">IF(J193="","",IF($J193&lt;$E$2,0,SUMPRODUCT(OFFSET(F$2,0,0,$E$2+1,1),OFFSET($C193,-$E$2,0,$E$2+1,1))))</f>
        <v/>
      </c>
      <c r="L193" s="5" t="str">
        <f aca="true">IF(K193="","",IF($J193&lt;$E$2,0,SUMPRODUCT(OFFSET(G$2,0,0,$E$2+1,1),OFFSET($D193,-$E$2,0,$E$2+1,1))))</f>
        <v/>
      </c>
      <c r="M193" s="5" t="str">
        <f aca="true">IF(L193="","",IF($J193&lt;$E$2,0,SUMPRODUCT(OFFSET(H$2,0,0,$E$2+1,1),OFFSET($C193,-$E$2,0,$E$2+1,1))))</f>
        <v/>
      </c>
      <c r="N193" s="5" t="str">
        <f aca="true">IF(M193="","",IF($J193&lt;$E$2,0,SUMPRODUCT(OFFSET(I$2,0,0,$E$2+1,1),OFFSET($D193,-$E$2,0,$E$2+1,1))))</f>
        <v/>
      </c>
      <c r="O193" s="5" t="str">
        <f aca="false">IF(K193="","",K193*'Trading Rule'!$J$6/E$11)</f>
        <v/>
      </c>
      <c r="P193" s="5" t="str">
        <f aca="false">IF(L193="","",L193*'Trading Rule'!$J$7/E$14)</f>
        <v/>
      </c>
      <c r="Q193" s="5" t="str">
        <f aca="false">IF(M193="","",M193*'Trading Rule'!$J$8/E$23)</f>
        <v/>
      </c>
      <c r="R193" s="5" t="str">
        <f aca="false">IF(N193="","",N193*'Trading Rule'!$J$9/E$26)</f>
        <v/>
      </c>
    </row>
    <row r="194" customFormat="false" ht="15.75" hidden="false" customHeight="true" outlineLevel="0" collapsed="false">
      <c r="A194" s="23" t="str">
        <f aca="false">IF(B194="","",(O194+P194+Q194+R194)/C194)</f>
        <v/>
      </c>
      <c r="B194" s="4" t="str">
        <f aca="false">IF('Time Series Inputs'!A194="","",'Time Series Inputs'!A194)</f>
        <v/>
      </c>
      <c r="C194" s="5" t="str">
        <f aca="false">IF('Time Series Inputs'!B194="","",'Time Series Inputs'!B194)</f>
        <v/>
      </c>
      <c r="D194" s="5" t="str">
        <f aca="false">IF('Time Series Inputs'!C194="","",'Time Series Inputs'!C194)</f>
        <v/>
      </c>
      <c r="F194" s="5" t="str">
        <f aca="false">IF(F193&lt;0.9999, F193/$E$5, "")</f>
        <v/>
      </c>
      <c r="G194" s="5" t="str">
        <f aca="false">IF(G193&lt;0.9999, G193/$E$8, "")</f>
        <v/>
      </c>
      <c r="H194" s="5" t="str">
        <f aca="false">IF(H193&lt;0.9999, H193/$E$17, "")</f>
        <v/>
      </c>
      <c r="I194" s="5" t="str">
        <f aca="false">IF(I193&lt;0.9999, I193/$E$20, "")</f>
        <v/>
      </c>
      <c r="J194" s="5" t="str">
        <f aca="false">IF(B194="","",J193+1)</f>
        <v/>
      </c>
      <c r="K194" s="5" t="str">
        <f aca="true">IF(J194="","",IF($J194&lt;$E$2,0,SUMPRODUCT(OFFSET(F$2,0,0,$E$2+1,1),OFFSET($C194,-$E$2,0,$E$2+1,1))))</f>
        <v/>
      </c>
      <c r="L194" s="5" t="str">
        <f aca="true">IF(K194="","",IF($J194&lt;$E$2,0,SUMPRODUCT(OFFSET(G$2,0,0,$E$2+1,1),OFFSET($D194,-$E$2,0,$E$2+1,1))))</f>
        <v/>
      </c>
      <c r="M194" s="5" t="str">
        <f aca="true">IF(L194="","",IF($J194&lt;$E$2,0,SUMPRODUCT(OFFSET(H$2,0,0,$E$2+1,1),OFFSET($C194,-$E$2,0,$E$2+1,1))))</f>
        <v/>
      </c>
      <c r="N194" s="5" t="str">
        <f aca="true">IF(M194="","",IF($J194&lt;$E$2,0,SUMPRODUCT(OFFSET(I$2,0,0,$E$2+1,1),OFFSET($D194,-$E$2,0,$E$2+1,1))))</f>
        <v/>
      </c>
      <c r="O194" s="5" t="str">
        <f aca="false">IF(K194="","",K194*'Trading Rule'!$J$6/E$11)</f>
        <v/>
      </c>
      <c r="P194" s="5" t="str">
        <f aca="false">IF(L194="","",L194*'Trading Rule'!$J$7/E$14)</f>
        <v/>
      </c>
      <c r="Q194" s="5" t="str">
        <f aca="false">IF(M194="","",M194*'Trading Rule'!$J$8/E$23)</f>
        <v/>
      </c>
      <c r="R194" s="5" t="str">
        <f aca="false">IF(N194="","",N194*'Trading Rule'!$J$9/E$26)</f>
        <v/>
      </c>
    </row>
    <row r="195" customFormat="false" ht="15.75" hidden="false" customHeight="true" outlineLevel="0" collapsed="false">
      <c r="A195" s="23" t="str">
        <f aca="false">IF(B195="","",(O195+P195+Q195+R195)/C195)</f>
        <v/>
      </c>
      <c r="B195" s="4" t="str">
        <f aca="false">IF('Time Series Inputs'!A195="","",'Time Series Inputs'!A195)</f>
        <v/>
      </c>
      <c r="C195" s="5" t="str">
        <f aca="false">IF('Time Series Inputs'!B195="","",'Time Series Inputs'!B195)</f>
        <v/>
      </c>
      <c r="D195" s="5" t="str">
        <f aca="false">IF('Time Series Inputs'!C195="","",'Time Series Inputs'!C195)</f>
        <v/>
      </c>
      <c r="F195" s="5" t="str">
        <f aca="false">IF(F194&lt;0.9999, F194/$E$5, "")</f>
        <v/>
      </c>
      <c r="G195" s="5" t="str">
        <f aca="false">IF(G194&lt;0.9999, G194/$E$8, "")</f>
        <v/>
      </c>
      <c r="H195" s="5" t="str">
        <f aca="false">IF(H194&lt;0.9999, H194/$E$17, "")</f>
        <v/>
      </c>
      <c r="I195" s="5" t="str">
        <f aca="false">IF(I194&lt;0.9999, I194/$E$20, "")</f>
        <v/>
      </c>
      <c r="J195" s="5" t="str">
        <f aca="false">IF(B195="","",J194+1)</f>
        <v/>
      </c>
      <c r="K195" s="5" t="str">
        <f aca="true">IF(J195="","",IF($J195&lt;$E$2,0,SUMPRODUCT(OFFSET(F$2,0,0,$E$2+1,1),OFFSET($C195,-$E$2,0,$E$2+1,1))))</f>
        <v/>
      </c>
      <c r="L195" s="5" t="str">
        <f aca="true">IF(K195="","",IF($J195&lt;$E$2,0,SUMPRODUCT(OFFSET(G$2,0,0,$E$2+1,1),OFFSET($D195,-$E$2,0,$E$2+1,1))))</f>
        <v/>
      </c>
      <c r="M195" s="5" t="str">
        <f aca="true">IF(L195="","",IF($J195&lt;$E$2,0,SUMPRODUCT(OFFSET(H$2,0,0,$E$2+1,1),OFFSET($C195,-$E$2,0,$E$2+1,1))))</f>
        <v/>
      </c>
      <c r="N195" s="5" t="str">
        <f aca="true">IF(M195="","",IF($J195&lt;$E$2,0,SUMPRODUCT(OFFSET(I$2,0,0,$E$2+1,1),OFFSET($D195,-$E$2,0,$E$2+1,1))))</f>
        <v/>
      </c>
      <c r="O195" s="5" t="str">
        <f aca="false">IF(K195="","",K195*'Trading Rule'!$J$6/E$11)</f>
        <v/>
      </c>
      <c r="P195" s="5" t="str">
        <f aca="false">IF(L195="","",L195*'Trading Rule'!$J$7/E$14)</f>
        <v/>
      </c>
      <c r="Q195" s="5" t="str">
        <f aca="false">IF(M195="","",M195*'Trading Rule'!$J$8/E$23)</f>
        <v/>
      </c>
      <c r="R195" s="5" t="str">
        <f aca="false">IF(N195="","",N195*'Trading Rule'!$J$9/E$26)</f>
        <v/>
      </c>
    </row>
    <row r="196" customFormat="false" ht="15.75" hidden="false" customHeight="true" outlineLevel="0" collapsed="false">
      <c r="A196" s="23" t="str">
        <f aca="false">IF(B196="","",(O196+P196+Q196+R196)/C196)</f>
        <v/>
      </c>
      <c r="B196" s="4" t="str">
        <f aca="false">IF('Time Series Inputs'!A196="","",'Time Series Inputs'!A196)</f>
        <v/>
      </c>
      <c r="C196" s="5" t="str">
        <f aca="false">IF('Time Series Inputs'!B196="","",'Time Series Inputs'!B196)</f>
        <v/>
      </c>
      <c r="D196" s="5" t="str">
        <f aca="false">IF('Time Series Inputs'!C196="","",'Time Series Inputs'!C196)</f>
        <v/>
      </c>
      <c r="F196" s="5" t="str">
        <f aca="false">IF(F195&lt;0.9999, F195/$E$5, "")</f>
        <v/>
      </c>
      <c r="G196" s="5" t="str">
        <f aca="false">IF(G195&lt;0.9999, G195/$E$8, "")</f>
        <v/>
      </c>
      <c r="H196" s="5" t="str">
        <f aca="false">IF(H195&lt;0.9999, H195/$E$17, "")</f>
        <v/>
      </c>
      <c r="I196" s="5" t="str">
        <f aca="false">IF(I195&lt;0.9999, I195/$E$20, "")</f>
        <v/>
      </c>
      <c r="J196" s="5" t="str">
        <f aca="false">IF(B196="","",J195+1)</f>
        <v/>
      </c>
      <c r="K196" s="5" t="str">
        <f aca="true">IF(J196="","",IF($J196&lt;$E$2,0,SUMPRODUCT(OFFSET(F$2,0,0,$E$2+1,1),OFFSET($C196,-$E$2,0,$E$2+1,1))))</f>
        <v/>
      </c>
      <c r="L196" s="5" t="str">
        <f aca="true">IF(K196="","",IF($J196&lt;$E$2,0,SUMPRODUCT(OFFSET(G$2,0,0,$E$2+1,1),OFFSET($D196,-$E$2,0,$E$2+1,1))))</f>
        <v/>
      </c>
      <c r="M196" s="5" t="str">
        <f aca="true">IF(L196="","",IF($J196&lt;$E$2,0,SUMPRODUCT(OFFSET(H$2,0,0,$E$2+1,1),OFFSET($C196,-$E$2,0,$E$2+1,1))))</f>
        <v/>
      </c>
      <c r="N196" s="5" t="str">
        <f aca="true">IF(M196="","",IF($J196&lt;$E$2,0,SUMPRODUCT(OFFSET(I$2,0,0,$E$2+1,1),OFFSET($D196,-$E$2,0,$E$2+1,1))))</f>
        <v/>
      </c>
      <c r="O196" s="5" t="str">
        <f aca="false">IF(K196="","",K196*'Trading Rule'!$J$6/E$11)</f>
        <v/>
      </c>
      <c r="P196" s="5" t="str">
        <f aca="false">IF(L196="","",L196*'Trading Rule'!$J$7/E$14)</f>
        <v/>
      </c>
      <c r="Q196" s="5" t="str">
        <f aca="false">IF(M196="","",M196*'Trading Rule'!$J$8/E$23)</f>
        <v/>
      </c>
      <c r="R196" s="5" t="str">
        <f aca="false">IF(N196="","",N196*'Trading Rule'!$J$9/E$26)</f>
        <v/>
      </c>
    </row>
    <row r="197" customFormat="false" ht="15.75" hidden="false" customHeight="true" outlineLevel="0" collapsed="false">
      <c r="A197" s="23" t="str">
        <f aca="false">IF(B197="","",(O197+P197+Q197+R197)/C197)</f>
        <v/>
      </c>
      <c r="B197" s="4" t="str">
        <f aca="false">IF('Time Series Inputs'!A197="","",'Time Series Inputs'!A197)</f>
        <v/>
      </c>
      <c r="C197" s="5" t="str">
        <f aca="false">IF('Time Series Inputs'!B197="","",'Time Series Inputs'!B197)</f>
        <v/>
      </c>
      <c r="D197" s="5" t="str">
        <f aca="false">IF('Time Series Inputs'!C197="","",'Time Series Inputs'!C197)</f>
        <v/>
      </c>
      <c r="F197" s="5" t="str">
        <f aca="false">IF(F196&lt;0.9999, F196/$E$5, "")</f>
        <v/>
      </c>
      <c r="G197" s="5" t="str">
        <f aca="false">IF(G196&lt;0.9999, G196/$E$8, "")</f>
        <v/>
      </c>
      <c r="H197" s="5" t="str">
        <f aca="false">IF(H196&lt;0.9999, H196/$E$17, "")</f>
        <v/>
      </c>
      <c r="I197" s="5" t="str">
        <f aca="false">IF(I196&lt;0.9999, I196/$E$20, "")</f>
        <v/>
      </c>
      <c r="J197" s="5" t="str">
        <f aca="false">IF(B197="","",J196+1)</f>
        <v/>
      </c>
      <c r="K197" s="5" t="str">
        <f aca="true">IF(J197="","",IF($J197&lt;$E$2,0,SUMPRODUCT(OFFSET(F$2,0,0,$E$2+1,1),OFFSET($C197,-$E$2,0,$E$2+1,1))))</f>
        <v/>
      </c>
      <c r="L197" s="5" t="str">
        <f aca="true">IF(K197="","",IF($J197&lt;$E$2,0,SUMPRODUCT(OFFSET(G$2,0,0,$E$2+1,1),OFFSET($D197,-$E$2,0,$E$2+1,1))))</f>
        <v/>
      </c>
      <c r="M197" s="5" t="str">
        <f aca="true">IF(L197="","",IF($J197&lt;$E$2,0,SUMPRODUCT(OFFSET(H$2,0,0,$E$2+1,1),OFFSET($C197,-$E$2,0,$E$2+1,1))))</f>
        <v/>
      </c>
      <c r="N197" s="5" t="str">
        <f aca="true">IF(M197="","",IF($J197&lt;$E$2,0,SUMPRODUCT(OFFSET(I$2,0,0,$E$2+1,1),OFFSET($D197,-$E$2,0,$E$2+1,1))))</f>
        <v/>
      </c>
      <c r="O197" s="5" t="str">
        <f aca="false">IF(K197="","",K197*'Trading Rule'!$J$6/E$11)</f>
        <v/>
      </c>
      <c r="P197" s="5" t="str">
        <f aca="false">IF(L197="","",L197*'Trading Rule'!$J$7/E$14)</f>
        <v/>
      </c>
      <c r="Q197" s="5" t="str">
        <f aca="false">IF(M197="","",M197*'Trading Rule'!$J$8/E$23)</f>
        <v/>
      </c>
      <c r="R197" s="5" t="str">
        <f aca="false">IF(N197="","",N197*'Trading Rule'!$J$9/E$26)</f>
        <v/>
      </c>
    </row>
    <row r="198" customFormat="false" ht="15.75" hidden="false" customHeight="true" outlineLevel="0" collapsed="false">
      <c r="A198" s="23" t="str">
        <f aca="false">IF(B198="","",(O198+P198+Q198+R198)/C198)</f>
        <v/>
      </c>
      <c r="B198" s="4" t="str">
        <f aca="false">IF('Time Series Inputs'!A198="","",'Time Series Inputs'!A198)</f>
        <v/>
      </c>
      <c r="C198" s="5" t="str">
        <f aca="false">IF('Time Series Inputs'!B198="","",'Time Series Inputs'!B198)</f>
        <v/>
      </c>
      <c r="D198" s="5" t="str">
        <f aca="false">IF('Time Series Inputs'!C198="","",'Time Series Inputs'!C198)</f>
        <v/>
      </c>
      <c r="F198" s="5" t="str">
        <f aca="false">IF(F197&lt;0.9999, F197/$E$5, "")</f>
        <v/>
      </c>
      <c r="G198" s="5" t="str">
        <f aca="false">IF(G197&lt;0.9999, G197/$E$8, "")</f>
        <v/>
      </c>
      <c r="H198" s="5" t="str">
        <f aca="false">IF(H197&lt;0.9999, H197/$E$17, "")</f>
        <v/>
      </c>
      <c r="I198" s="5" t="str">
        <f aca="false">IF(I197&lt;0.9999, I197/$E$20, "")</f>
        <v/>
      </c>
      <c r="J198" s="5" t="str">
        <f aca="false">IF(B198="","",J197+1)</f>
        <v/>
      </c>
      <c r="K198" s="5" t="str">
        <f aca="true">IF(J198="","",IF($J198&lt;$E$2,0,SUMPRODUCT(OFFSET(F$2,0,0,$E$2+1,1),OFFSET($C198,-$E$2,0,$E$2+1,1))))</f>
        <v/>
      </c>
      <c r="L198" s="5" t="str">
        <f aca="true">IF(K198="","",IF($J198&lt;$E$2,0,SUMPRODUCT(OFFSET(G$2,0,0,$E$2+1,1),OFFSET($D198,-$E$2,0,$E$2+1,1))))</f>
        <v/>
      </c>
      <c r="M198" s="5" t="str">
        <f aca="true">IF(L198="","",IF($J198&lt;$E$2,0,SUMPRODUCT(OFFSET(H$2,0,0,$E$2+1,1),OFFSET($C198,-$E$2,0,$E$2+1,1))))</f>
        <v/>
      </c>
      <c r="N198" s="5" t="str">
        <f aca="true">IF(M198="","",IF($J198&lt;$E$2,0,SUMPRODUCT(OFFSET(I$2,0,0,$E$2+1,1),OFFSET($D198,-$E$2,0,$E$2+1,1))))</f>
        <v/>
      </c>
      <c r="O198" s="5" t="str">
        <f aca="false">IF(K198="","",K198*'Trading Rule'!$J$6/E$11)</f>
        <v/>
      </c>
      <c r="P198" s="5" t="str">
        <f aca="false">IF(L198="","",L198*'Trading Rule'!$J$7/E$14)</f>
        <v/>
      </c>
      <c r="Q198" s="5" t="str">
        <f aca="false">IF(M198="","",M198*'Trading Rule'!$J$8/E$23)</f>
        <v/>
      </c>
      <c r="R198" s="5" t="str">
        <f aca="false">IF(N198="","",N198*'Trading Rule'!$J$9/E$26)</f>
        <v/>
      </c>
    </row>
    <row r="199" customFormat="false" ht="15.75" hidden="false" customHeight="true" outlineLevel="0" collapsed="false">
      <c r="A199" s="23" t="str">
        <f aca="false">IF(B199="","",(O199+P199+Q199+R199)/C199)</f>
        <v/>
      </c>
      <c r="B199" s="4" t="str">
        <f aca="false">IF('Time Series Inputs'!A199="","",'Time Series Inputs'!A199)</f>
        <v/>
      </c>
      <c r="C199" s="5" t="str">
        <f aca="false">IF('Time Series Inputs'!B199="","",'Time Series Inputs'!B199)</f>
        <v/>
      </c>
      <c r="D199" s="5" t="str">
        <f aca="false">IF('Time Series Inputs'!C199="","",'Time Series Inputs'!C199)</f>
        <v/>
      </c>
      <c r="F199" s="5" t="str">
        <f aca="false">IF(F198&lt;0.9999, F198/$E$5, "")</f>
        <v/>
      </c>
      <c r="G199" s="5" t="str">
        <f aca="false">IF(G198&lt;0.9999, G198/$E$8, "")</f>
        <v/>
      </c>
      <c r="H199" s="5" t="str">
        <f aca="false">IF(H198&lt;0.9999, H198/$E$17, "")</f>
        <v/>
      </c>
      <c r="I199" s="5" t="str">
        <f aca="false">IF(I198&lt;0.9999, I198/$E$20, "")</f>
        <v/>
      </c>
      <c r="J199" s="5" t="str">
        <f aca="false">IF(B199="","",J198+1)</f>
        <v/>
      </c>
      <c r="K199" s="5" t="str">
        <f aca="true">IF(J199="","",IF($J199&lt;$E$2,0,SUMPRODUCT(OFFSET(F$2,0,0,$E$2+1,1),OFFSET($C199,-$E$2,0,$E$2+1,1))))</f>
        <v/>
      </c>
      <c r="L199" s="5" t="str">
        <f aca="true">IF(K199="","",IF($J199&lt;$E$2,0,SUMPRODUCT(OFFSET(G$2,0,0,$E$2+1,1),OFFSET($D199,-$E$2,0,$E$2+1,1))))</f>
        <v/>
      </c>
      <c r="M199" s="5" t="str">
        <f aca="true">IF(L199="","",IF($J199&lt;$E$2,0,SUMPRODUCT(OFFSET(H$2,0,0,$E$2+1,1),OFFSET($C199,-$E$2,0,$E$2+1,1))))</f>
        <v/>
      </c>
      <c r="N199" s="5" t="str">
        <f aca="true">IF(M199="","",IF($J199&lt;$E$2,0,SUMPRODUCT(OFFSET(I$2,0,0,$E$2+1,1),OFFSET($D199,-$E$2,0,$E$2+1,1))))</f>
        <v/>
      </c>
      <c r="O199" s="5" t="str">
        <f aca="false">IF(K199="","",K199*'Trading Rule'!$J$6/E$11)</f>
        <v/>
      </c>
      <c r="P199" s="5" t="str">
        <f aca="false">IF(L199="","",L199*'Trading Rule'!$J$7/E$14)</f>
        <v/>
      </c>
      <c r="Q199" s="5" t="str">
        <f aca="false">IF(M199="","",M199*'Trading Rule'!$J$8/E$23)</f>
        <v/>
      </c>
      <c r="R199" s="5" t="str">
        <f aca="false">IF(N199="","",N199*'Trading Rule'!$J$9/E$26)</f>
        <v/>
      </c>
    </row>
    <row r="200" customFormat="false" ht="15.75" hidden="false" customHeight="true" outlineLevel="0" collapsed="false">
      <c r="A200" s="23" t="str">
        <f aca="false">IF(B200="","",(O200+P200+Q200+R200)/C200)</f>
        <v/>
      </c>
      <c r="B200" s="4" t="str">
        <f aca="false">IF('Time Series Inputs'!A200="","",'Time Series Inputs'!A200)</f>
        <v/>
      </c>
      <c r="C200" s="5" t="str">
        <f aca="false">IF('Time Series Inputs'!B200="","",'Time Series Inputs'!B200)</f>
        <v/>
      </c>
      <c r="D200" s="5" t="str">
        <f aca="false">IF('Time Series Inputs'!C200="","",'Time Series Inputs'!C200)</f>
        <v/>
      </c>
      <c r="F200" s="5" t="str">
        <f aca="false">IF(F199&lt;0.9999, F199/$E$5, "")</f>
        <v/>
      </c>
      <c r="G200" s="5" t="str">
        <f aca="false">IF(G199&lt;0.9999, G199/$E$8, "")</f>
        <v/>
      </c>
      <c r="H200" s="5" t="str">
        <f aca="false">IF(H199&lt;0.9999, H199/$E$17, "")</f>
        <v/>
      </c>
      <c r="I200" s="5" t="str">
        <f aca="false">IF(I199&lt;0.9999, I199/$E$20, "")</f>
        <v/>
      </c>
      <c r="J200" s="5" t="str">
        <f aca="false">IF(B200="","",J199+1)</f>
        <v/>
      </c>
      <c r="K200" s="5" t="str">
        <f aca="true">IF(J200="","",IF($J200&lt;$E$2,0,SUMPRODUCT(OFFSET(F$2,0,0,$E$2+1,1),OFFSET($C200,-$E$2,0,$E$2+1,1))))</f>
        <v/>
      </c>
      <c r="L200" s="5" t="str">
        <f aca="true">IF(K200="","",IF($J200&lt;$E$2,0,SUMPRODUCT(OFFSET(G$2,0,0,$E$2+1,1),OFFSET($D200,-$E$2,0,$E$2+1,1))))</f>
        <v/>
      </c>
      <c r="M200" s="5" t="str">
        <f aca="true">IF(L200="","",IF($J200&lt;$E$2,0,SUMPRODUCT(OFFSET(H$2,0,0,$E$2+1,1),OFFSET($C200,-$E$2,0,$E$2+1,1))))</f>
        <v/>
      </c>
      <c r="N200" s="5" t="str">
        <f aca="true">IF(M200="","",IF($J200&lt;$E$2,0,SUMPRODUCT(OFFSET(I$2,0,0,$E$2+1,1),OFFSET($D200,-$E$2,0,$E$2+1,1))))</f>
        <v/>
      </c>
      <c r="O200" s="5" t="str">
        <f aca="false">IF(K200="","",K200*'Trading Rule'!$J$6/E$11)</f>
        <v/>
      </c>
      <c r="P200" s="5" t="str">
        <f aca="false">IF(L200="","",L200*'Trading Rule'!$J$7/E$14)</f>
        <v/>
      </c>
      <c r="Q200" s="5" t="str">
        <f aca="false">IF(M200="","",M200*'Trading Rule'!$J$8/E$23)</f>
        <v/>
      </c>
      <c r="R200" s="5" t="str">
        <f aca="false">IF(N200="","",N200*'Trading Rule'!$J$9/E$26)</f>
        <v/>
      </c>
    </row>
    <row r="201" customFormat="false" ht="15.75" hidden="false" customHeight="true" outlineLevel="0" collapsed="false">
      <c r="A201" s="23" t="str">
        <f aca="false">IF(B201="","",(O201+P201+Q201+R201)/C201)</f>
        <v/>
      </c>
      <c r="B201" s="4" t="str">
        <f aca="false">IF('Time Series Inputs'!A201="","",'Time Series Inputs'!A201)</f>
        <v/>
      </c>
      <c r="C201" s="5" t="str">
        <f aca="false">IF('Time Series Inputs'!B201="","",'Time Series Inputs'!B201)</f>
        <v/>
      </c>
      <c r="D201" s="5" t="str">
        <f aca="false">IF('Time Series Inputs'!C201="","",'Time Series Inputs'!C201)</f>
        <v/>
      </c>
      <c r="F201" s="5" t="str">
        <f aca="false">IF(F200&lt;0.9999, F200/$E$5, "")</f>
        <v/>
      </c>
      <c r="G201" s="5" t="str">
        <f aca="false">IF(G200&lt;0.9999, G200/$E$8, "")</f>
        <v/>
      </c>
      <c r="H201" s="5" t="str">
        <f aca="false">IF(H200&lt;0.9999, H200/$E$17, "")</f>
        <v/>
      </c>
      <c r="I201" s="5" t="str">
        <f aca="false">IF(I200&lt;0.9999, I200/$E$20, "")</f>
        <v/>
      </c>
      <c r="J201" s="5" t="str">
        <f aca="false">IF(B201="","",J200+1)</f>
        <v/>
      </c>
      <c r="K201" s="5" t="str">
        <f aca="true">IF(J201="","",IF($J201&lt;$E$2,0,SUMPRODUCT(OFFSET(F$2,0,0,$E$2+1,1),OFFSET($C201,-$E$2,0,$E$2+1,1))))</f>
        <v/>
      </c>
      <c r="L201" s="5" t="str">
        <f aca="true">IF(K201="","",IF($J201&lt;$E$2,0,SUMPRODUCT(OFFSET(G$2,0,0,$E$2+1,1),OFFSET($D201,-$E$2,0,$E$2+1,1))))</f>
        <v/>
      </c>
      <c r="M201" s="5" t="str">
        <f aca="true">IF(L201="","",IF($J201&lt;$E$2,0,SUMPRODUCT(OFFSET(H$2,0,0,$E$2+1,1),OFFSET($C201,-$E$2,0,$E$2+1,1))))</f>
        <v/>
      </c>
      <c r="N201" s="5" t="str">
        <f aca="true">IF(M201="","",IF($J201&lt;$E$2,0,SUMPRODUCT(OFFSET(I$2,0,0,$E$2+1,1),OFFSET($D201,-$E$2,0,$E$2+1,1))))</f>
        <v/>
      </c>
      <c r="O201" s="5" t="str">
        <f aca="false">IF(K201="","",K201*'Trading Rule'!$J$6/E$11)</f>
        <v/>
      </c>
      <c r="P201" s="5" t="str">
        <f aca="false">IF(L201="","",L201*'Trading Rule'!$J$7/E$14)</f>
        <v/>
      </c>
      <c r="Q201" s="5" t="str">
        <f aca="false">IF(M201="","",M201*'Trading Rule'!$J$8/E$23)</f>
        <v/>
      </c>
      <c r="R201" s="5" t="str">
        <f aca="false">IF(N201="","",N201*'Trading Rule'!$J$9/E$26)</f>
        <v/>
      </c>
    </row>
    <row r="202" customFormat="false" ht="15.75" hidden="false" customHeight="true" outlineLevel="0" collapsed="false">
      <c r="A202" s="23" t="str">
        <f aca="false">IF(B202="","",(O202+P202+Q202+R202)/C202)</f>
        <v/>
      </c>
      <c r="B202" s="4" t="str">
        <f aca="false">IF('Time Series Inputs'!A202="","",'Time Series Inputs'!A202)</f>
        <v/>
      </c>
      <c r="C202" s="5" t="str">
        <f aca="false">IF('Time Series Inputs'!B202="","",'Time Series Inputs'!B202)</f>
        <v/>
      </c>
      <c r="D202" s="5" t="str">
        <f aca="false">IF('Time Series Inputs'!C202="","",'Time Series Inputs'!C202)</f>
        <v/>
      </c>
      <c r="F202" s="5" t="str">
        <f aca="false">IF(F201&lt;0.9999, F201/$E$5, "")</f>
        <v/>
      </c>
      <c r="G202" s="5" t="str">
        <f aca="false">IF(G201&lt;0.9999, G201/$E$8, "")</f>
        <v/>
      </c>
      <c r="H202" s="5" t="str">
        <f aca="false">IF(H201&lt;0.9999, H201/$E$17, "")</f>
        <v/>
      </c>
      <c r="I202" s="5" t="str">
        <f aca="false">IF(I201&lt;0.9999, I201/$E$20, "")</f>
        <v/>
      </c>
      <c r="J202" s="5" t="str">
        <f aca="false">IF(B202="","",J201+1)</f>
        <v/>
      </c>
      <c r="K202" s="5" t="str">
        <f aca="true">IF(J202="","",IF($J202&lt;$E$2,0,SUMPRODUCT(OFFSET(F$2,0,0,$E$2+1,1),OFFSET($C202,-$E$2,0,$E$2+1,1))))</f>
        <v/>
      </c>
      <c r="L202" s="5" t="str">
        <f aca="true">IF(K202="","",IF($J202&lt;$E$2,0,SUMPRODUCT(OFFSET(G$2,0,0,$E$2+1,1),OFFSET($D202,-$E$2,0,$E$2+1,1))))</f>
        <v/>
      </c>
      <c r="M202" s="5" t="str">
        <f aca="true">IF(L202="","",IF($J202&lt;$E$2,0,SUMPRODUCT(OFFSET(H$2,0,0,$E$2+1,1),OFFSET($C202,-$E$2,0,$E$2+1,1))))</f>
        <v/>
      </c>
      <c r="N202" s="5" t="str">
        <f aca="true">IF(M202="","",IF($J202&lt;$E$2,0,SUMPRODUCT(OFFSET(I$2,0,0,$E$2+1,1),OFFSET($D202,-$E$2,0,$E$2+1,1))))</f>
        <v/>
      </c>
      <c r="O202" s="5" t="str">
        <f aca="false">IF(K202="","",K202*'Trading Rule'!$J$6/E$11)</f>
        <v/>
      </c>
      <c r="P202" s="5" t="str">
        <f aca="false">IF(L202="","",L202*'Trading Rule'!$J$7/E$14)</f>
        <v/>
      </c>
      <c r="Q202" s="5" t="str">
        <f aca="false">IF(M202="","",M202*'Trading Rule'!$J$8/E$23)</f>
        <v/>
      </c>
      <c r="R202" s="5" t="str">
        <f aca="false">IF(N202="","",N202*'Trading Rule'!$J$9/E$26)</f>
        <v/>
      </c>
    </row>
    <row r="203" customFormat="false" ht="15.75" hidden="false" customHeight="true" outlineLevel="0" collapsed="false">
      <c r="A203" s="23" t="str">
        <f aca="false">IF(B203="","",(O203+P203+Q203+R203)/C203)</f>
        <v/>
      </c>
      <c r="B203" s="4" t="str">
        <f aca="false">IF('Time Series Inputs'!A203="","",'Time Series Inputs'!A203)</f>
        <v/>
      </c>
      <c r="C203" s="5" t="str">
        <f aca="false">IF('Time Series Inputs'!B203="","",'Time Series Inputs'!B203)</f>
        <v/>
      </c>
      <c r="D203" s="5" t="str">
        <f aca="false">IF('Time Series Inputs'!C203="","",'Time Series Inputs'!C203)</f>
        <v/>
      </c>
      <c r="F203" s="5" t="str">
        <f aca="false">IF(F202&lt;0.9999, F202/$E$5, "")</f>
        <v/>
      </c>
      <c r="G203" s="5" t="str">
        <f aca="false">IF(G202&lt;0.9999, G202/$E$8, "")</f>
        <v/>
      </c>
      <c r="H203" s="5" t="str">
        <f aca="false">IF(H202&lt;0.9999, H202/$E$17, "")</f>
        <v/>
      </c>
      <c r="I203" s="5" t="str">
        <f aca="false">IF(I202&lt;0.9999, I202/$E$20, "")</f>
        <v/>
      </c>
      <c r="J203" s="5" t="str">
        <f aca="false">IF(B203="","",J202+1)</f>
        <v/>
      </c>
      <c r="K203" s="5" t="str">
        <f aca="true">IF(J203="","",IF($J203&lt;$E$2,0,SUMPRODUCT(OFFSET(F$2,0,0,$E$2+1,1),OFFSET($C203,-$E$2,0,$E$2+1,1))))</f>
        <v/>
      </c>
      <c r="L203" s="5" t="str">
        <f aca="true">IF(K203="","",IF($J203&lt;$E$2,0,SUMPRODUCT(OFFSET(G$2,0,0,$E$2+1,1),OFFSET($D203,-$E$2,0,$E$2+1,1))))</f>
        <v/>
      </c>
      <c r="M203" s="5" t="str">
        <f aca="true">IF(L203="","",IF($J203&lt;$E$2,0,SUMPRODUCT(OFFSET(H$2,0,0,$E$2+1,1),OFFSET($C203,-$E$2,0,$E$2+1,1))))</f>
        <v/>
      </c>
      <c r="N203" s="5" t="str">
        <f aca="true">IF(M203="","",IF($J203&lt;$E$2,0,SUMPRODUCT(OFFSET(I$2,0,0,$E$2+1,1),OFFSET($D203,-$E$2,0,$E$2+1,1))))</f>
        <v/>
      </c>
      <c r="O203" s="5" t="str">
        <f aca="false">IF(K203="","",K203*'Trading Rule'!$J$6/E$11)</f>
        <v/>
      </c>
      <c r="P203" s="5" t="str">
        <f aca="false">IF(L203="","",L203*'Trading Rule'!$J$7/E$14)</f>
        <v/>
      </c>
      <c r="Q203" s="5" t="str">
        <f aca="false">IF(M203="","",M203*'Trading Rule'!$J$8/E$23)</f>
        <v/>
      </c>
      <c r="R203" s="5" t="str">
        <f aca="false">IF(N203="","",N203*'Trading Rule'!$J$9/E$26)</f>
        <v/>
      </c>
    </row>
    <row r="204" customFormat="false" ht="15.75" hidden="false" customHeight="true" outlineLevel="0" collapsed="false">
      <c r="A204" s="23" t="str">
        <f aca="false">IF(B204="","",(O204+P204+Q204+R204)/C204)</f>
        <v/>
      </c>
      <c r="B204" s="4" t="str">
        <f aca="false">IF('Time Series Inputs'!A204="","",'Time Series Inputs'!A204)</f>
        <v/>
      </c>
      <c r="C204" s="5" t="str">
        <f aca="false">IF('Time Series Inputs'!B204="","",'Time Series Inputs'!B204)</f>
        <v/>
      </c>
      <c r="D204" s="5" t="str">
        <f aca="false">IF('Time Series Inputs'!C204="","",'Time Series Inputs'!C204)</f>
        <v/>
      </c>
      <c r="F204" s="5" t="str">
        <f aca="false">IF(F203&lt;0.9999, F203/$E$5, "")</f>
        <v/>
      </c>
      <c r="G204" s="5" t="str">
        <f aca="false">IF(G203&lt;0.9999, G203/$E$8, "")</f>
        <v/>
      </c>
      <c r="H204" s="5" t="str">
        <f aca="false">IF(H203&lt;0.9999, H203/$E$17, "")</f>
        <v/>
      </c>
      <c r="I204" s="5" t="str">
        <f aca="false">IF(I203&lt;0.9999, I203/$E$20, "")</f>
        <v/>
      </c>
      <c r="J204" s="5" t="str">
        <f aca="false">IF(B204="","",J203+1)</f>
        <v/>
      </c>
      <c r="K204" s="5" t="str">
        <f aca="true">IF(J204="","",IF($J204&lt;$E$2,0,SUMPRODUCT(OFFSET(F$2,0,0,$E$2+1,1),OFFSET($C204,-$E$2,0,$E$2+1,1))))</f>
        <v/>
      </c>
      <c r="L204" s="5" t="str">
        <f aca="true">IF(K204="","",IF($J204&lt;$E$2,0,SUMPRODUCT(OFFSET(G$2,0,0,$E$2+1,1),OFFSET($D204,-$E$2,0,$E$2+1,1))))</f>
        <v/>
      </c>
      <c r="M204" s="5" t="str">
        <f aca="true">IF(L204="","",IF($J204&lt;$E$2,0,SUMPRODUCT(OFFSET(H$2,0,0,$E$2+1,1),OFFSET($C204,-$E$2,0,$E$2+1,1))))</f>
        <v/>
      </c>
      <c r="N204" s="5" t="str">
        <f aca="true">IF(M204="","",IF($J204&lt;$E$2,0,SUMPRODUCT(OFFSET(I$2,0,0,$E$2+1,1),OFFSET($D204,-$E$2,0,$E$2+1,1))))</f>
        <v/>
      </c>
      <c r="O204" s="5" t="str">
        <f aca="false">IF(K204="","",K204*'Trading Rule'!$J$6/E$11)</f>
        <v/>
      </c>
      <c r="P204" s="5" t="str">
        <f aca="false">IF(L204="","",L204*'Trading Rule'!$J$7/E$14)</f>
        <v/>
      </c>
      <c r="Q204" s="5" t="str">
        <f aca="false">IF(M204="","",M204*'Trading Rule'!$J$8/E$23)</f>
        <v/>
      </c>
      <c r="R204" s="5" t="str">
        <f aca="false">IF(N204="","",N204*'Trading Rule'!$J$9/E$26)</f>
        <v/>
      </c>
    </row>
    <row r="205" customFormat="false" ht="15.75" hidden="false" customHeight="true" outlineLevel="0" collapsed="false">
      <c r="A205" s="23" t="str">
        <f aca="false">IF(B205="","",(O205+P205+Q205+R205)/C205)</f>
        <v/>
      </c>
      <c r="B205" s="4" t="str">
        <f aca="false">IF('Time Series Inputs'!A205="","",'Time Series Inputs'!A205)</f>
        <v/>
      </c>
      <c r="C205" s="5" t="str">
        <f aca="false">IF('Time Series Inputs'!B205="","",'Time Series Inputs'!B205)</f>
        <v/>
      </c>
      <c r="D205" s="5" t="str">
        <f aca="false">IF('Time Series Inputs'!C205="","",'Time Series Inputs'!C205)</f>
        <v/>
      </c>
      <c r="F205" s="5" t="str">
        <f aca="false">IF(F204&lt;0.9999, F204/$E$5, "")</f>
        <v/>
      </c>
      <c r="G205" s="5" t="str">
        <f aca="false">IF(G204&lt;0.9999, G204/$E$8, "")</f>
        <v/>
      </c>
      <c r="H205" s="5" t="str">
        <f aca="false">IF(H204&lt;0.9999, H204/$E$17, "")</f>
        <v/>
      </c>
      <c r="I205" s="5" t="str">
        <f aca="false">IF(I204&lt;0.9999, I204/$E$20, "")</f>
        <v/>
      </c>
      <c r="J205" s="5" t="str">
        <f aca="false">IF(B205="","",J204+1)</f>
        <v/>
      </c>
      <c r="K205" s="5" t="str">
        <f aca="true">IF(J205="","",IF($J205&lt;$E$2,0,SUMPRODUCT(OFFSET(F$2,0,0,$E$2+1,1),OFFSET($C205,-$E$2,0,$E$2+1,1))))</f>
        <v/>
      </c>
      <c r="L205" s="5" t="str">
        <f aca="true">IF(K205="","",IF($J205&lt;$E$2,0,SUMPRODUCT(OFFSET(G$2,0,0,$E$2+1,1),OFFSET($D205,-$E$2,0,$E$2+1,1))))</f>
        <v/>
      </c>
      <c r="M205" s="5" t="str">
        <f aca="true">IF(L205="","",IF($J205&lt;$E$2,0,SUMPRODUCT(OFFSET(H$2,0,0,$E$2+1,1),OFFSET($C205,-$E$2,0,$E$2+1,1))))</f>
        <v/>
      </c>
      <c r="N205" s="5" t="str">
        <f aca="true">IF(M205="","",IF($J205&lt;$E$2,0,SUMPRODUCT(OFFSET(I$2,0,0,$E$2+1,1),OFFSET($D205,-$E$2,0,$E$2+1,1))))</f>
        <v/>
      </c>
      <c r="O205" s="5" t="str">
        <f aca="false">IF(K205="","",K205*'Trading Rule'!$J$6/E$11)</f>
        <v/>
      </c>
      <c r="P205" s="5" t="str">
        <f aca="false">IF(L205="","",L205*'Trading Rule'!$J$7/E$14)</f>
        <v/>
      </c>
      <c r="Q205" s="5" t="str">
        <f aca="false">IF(M205="","",M205*'Trading Rule'!$J$8/E$23)</f>
        <v/>
      </c>
      <c r="R205" s="5" t="str">
        <f aca="false">IF(N205="","",N205*'Trading Rule'!$J$9/E$26)</f>
        <v/>
      </c>
    </row>
    <row r="206" customFormat="false" ht="15.75" hidden="false" customHeight="true" outlineLevel="0" collapsed="false">
      <c r="A206" s="23" t="str">
        <f aca="false">IF(B206="","",(O206+P206+Q206+R206)/C206)</f>
        <v/>
      </c>
      <c r="B206" s="4" t="str">
        <f aca="false">IF('Time Series Inputs'!A206="","",'Time Series Inputs'!A206)</f>
        <v/>
      </c>
      <c r="C206" s="5" t="str">
        <f aca="false">IF('Time Series Inputs'!B206="","",'Time Series Inputs'!B206)</f>
        <v/>
      </c>
      <c r="D206" s="5" t="str">
        <f aca="false">IF('Time Series Inputs'!C206="","",'Time Series Inputs'!C206)</f>
        <v/>
      </c>
      <c r="F206" s="5" t="str">
        <f aca="false">IF(F205&lt;0.9999, F205/$E$5, "")</f>
        <v/>
      </c>
      <c r="G206" s="5" t="str">
        <f aca="false">IF(G205&lt;0.9999, G205/$E$8, "")</f>
        <v/>
      </c>
      <c r="H206" s="5" t="str">
        <f aca="false">IF(H205&lt;0.9999, H205/$E$17, "")</f>
        <v/>
      </c>
      <c r="I206" s="5" t="str">
        <f aca="false">IF(I205&lt;0.9999, I205/$E$20, "")</f>
        <v/>
      </c>
      <c r="J206" s="5" t="str">
        <f aca="false">IF(B206="","",J205+1)</f>
        <v/>
      </c>
      <c r="K206" s="5" t="str">
        <f aca="true">IF(J206="","",IF($J206&lt;$E$2,0,SUMPRODUCT(OFFSET(F$2,0,0,$E$2+1,1),OFFSET($C206,-$E$2,0,$E$2+1,1))))</f>
        <v/>
      </c>
      <c r="L206" s="5" t="str">
        <f aca="true">IF(K206="","",IF($J206&lt;$E$2,0,SUMPRODUCT(OFFSET(G$2,0,0,$E$2+1,1),OFFSET($D206,-$E$2,0,$E$2+1,1))))</f>
        <v/>
      </c>
      <c r="M206" s="5" t="str">
        <f aca="true">IF(L206="","",IF($J206&lt;$E$2,0,SUMPRODUCT(OFFSET(H$2,0,0,$E$2+1,1),OFFSET($C206,-$E$2,0,$E$2+1,1))))</f>
        <v/>
      </c>
      <c r="N206" s="5" t="str">
        <f aca="true">IF(M206="","",IF($J206&lt;$E$2,0,SUMPRODUCT(OFFSET(I$2,0,0,$E$2+1,1),OFFSET($D206,-$E$2,0,$E$2+1,1))))</f>
        <v/>
      </c>
      <c r="O206" s="5" t="str">
        <f aca="false">IF(K206="","",K206*'Trading Rule'!$J$6/E$11)</f>
        <v/>
      </c>
      <c r="P206" s="5" t="str">
        <f aca="false">IF(L206="","",L206*'Trading Rule'!$J$7/E$14)</f>
        <v/>
      </c>
      <c r="Q206" s="5" t="str">
        <f aca="false">IF(M206="","",M206*'Trading Rule'!$J$8/E$23)</f>
        <v/>
      </c>
      <c r="R206" s="5" t="str">
        <f aca="false">IF(N206="","",N206*'Trading Rule'!$J$9/E$26)</f>
        <v/>
      </c>
    </row>
    <row r="207" customFormat="false" ht="15.75" hidden="false" customHeight="true" outlineLevel="0" collapsed="false">
      <c r="A207" s="23" t="str">
        <f aca="false">IF(B207="","",(O207+P207+Q207+R207)/C207)</f>
        <v/>
      </c>
      <c r="B207" s="4" t="str">
        <f aca="false">IF('Time Series Inputs'!A207="","",'Time Series Inputs'!A207)</f>
        <v/>
      </c>
      <c r="C207" s="5" t="str">
        <f aca="false">IF('Time Series Inputs'!B207="","",'Time Series Inputs'!B207)</f>
        <v/>
      </c>
      <c r="D207" s="5" t="str">
        <f aca="false">IF('Time Series Inputs'!C207="","",'Time Series Inputs'!C207)</f>
        <v/>
      </c>
      <c r="F207" s="5" t="str">
        <f aca="false">IF(F206&lt;0.9999, F206/$E$5, "")</f>
        <v/>
      </c>
      <c r="G207" s="5" t="str">
        <f aca="false">IF(G206&lt;0.9999, G206/$E$8, "")</f>
        <v/>
      </c>
      <c r="H207" s="5" t="str">
        <f aca="false">IF(H206&lt;0.9999, H206/$E$17, "")</f>
        <v/>
      </c>
      <c r="I207" s="5" t="str">
        <f aca="false">IF(I206&lt;0.9999, I206/$E$20, "")</f>
        <v/>
      </c>
      <c r="J207" s="5" t="str">
        <f aca="false">IF(B207="","",J206+1)</f>
        <v/>
      </c>
      <c r="K207" s="5" t="str">
        <f aca="true">IF(J207="","",IF($J207&lt;$E$2,0,SUMPRODUCT(OFFSET(F$2,0,0,$E$2+1,1),OFFSET($C207,-$E$2,0,$E$2+1,1))))</f>
        <v/>
      </c>
      <c r="L207" s="5" t="str">
        <f aca="true">IF(K207="","",IF($J207&lt;$E$2,0,SUMPRODUCT(OFFSET(G$2,0,0,$E$2+1,1),OFFSET($D207,-$E$2,0,$E$2+1,1))))</f>
        <v/>
      </c>
      <c r="M207" s="5" t="str">
        <f aca="true">IF(L207="","",IF($J207&lt;$E$2,0,SUMPRODUCT(OFFSET(H$2,0,0,$E$2+1,1),OFFSET($C207,-$E$2,0,$E$2+1,1))))</f>
        <v/>
      </c>
      <c r="N207" s="5" t="str">
        <f aca="true">IF(M207="","",IF($J207&lt;$E$2,0,SUMPRODUCT(OFFSET(I$2,0,0,$E$2+1,1),OFFSET($D207,-$E$2,0,$E$2+1,1))))</f>
        <v/>
      </c>
      <c r="O207" s="5" t="str">
        <f aca="false">IF(K207="","",K207*'Trading Rule'!$J$6/E$11)</f>
        <v/>
      </c>
      <c r="P207" s="5" t="str">
        <f aca="false">IF(L207="","",L207*'Trading Rule'!$J$7/E$14)</f>
        <v/>
      </c>
      <c r="Q207" s="5" t="str">
        <f aca="false">IF(M207="","",M207*'Trading Rule'!$J$8/E$23)</f>
        <v/>
      </c>
      <c r="R207" s="5" t="str">
        <f aca="false">IF(N207="","",N207*'Trading Rule'!$J$9/E$26)</f>
        <v/>
      </c>
    </row>
    <row r="208" customFormat="false" ht="15.75" hidden="false" customHeight="true" outlineLevel="0" collapsed="false">
      <c r="A208" s="23" t="str">
        <f aca="false">IF(B208="","",(O208+P208+Q208+R208)/C208)</f>
        <v/>
      </c>
      <c r="B208" s="4" t="str">
        <f aca="false">IF('Time Series Inputs'!A208="","",'Time Series Inputs'!A208)</f>
        <v/>
      </c>
      <c r="C208" s="5" t="str">
        <f aca="false">IF('Time Series Inputs'!B208="","",'Time Series Inputs'!B208)</f>
        <v/>
      </c>
      <c r="D208" s="5" t="str">
        <f aca="false">IF('Time Series Inputs'!C208="","",'Time Series Inputs'!C208)</f>
        <v/>
      </c>
      <c r="F208" s="5" t="str">
        <f aca="false">IF(F207&lt;0.9999, F207/$E$5, "")</f>
        <v/>
      </c>
      <c r="G208" s="5" t="str">
        <f aca="false">IF(G207&lt;0.9999, G207/$E$8, "")</f>
        <v/>
      </c>
      <c r="H208" s="5" t="str">
        <f aca="false">IF(H207&lt;0.9999, H207/$E$17, "")</f>
        <v/>
      </c>
      <c r="I208" s="5" t="str">
        <f aca="false">IF(I207&lt;0.9999, I207/$E$20, "")</f>
        <v/>
      </c>
      <c r="J208" s="5" t="str">
        <f aca="false">IF(B208="","",J207+1)</f>
        <v/>
      </c>
      <c r="K208" s="5" t="str">
        <f aca="true">IF(J208="","",IF($J208&lt;$E$2,0,SUMPRODUCT(OFFSET(F$2,0,0,$E$2+1,1),OFFSET($C208,-$E$2,0,$E$2+1,1))))</f>
        <v/>
      </c>
      <c r="L208" s="5" t="str">
        <f aca="true">IF(K208="","",IF($J208&lt;$E$2,0,SUMPRODUCT(OFFSET(G$2,0,0,$E$2+1,1),OFFSET($D208,-$E$2,0,$E$2+1,1))))</f>
        <v/>
      </c>
      <c r="M208" s="5" t="str">
        <f aca="true">IF(L208="","",IF($J208&lt;$E$2,0,SUMPRODUCT(OFFSET(H$2,0,0,$E$2+1,1),OFFSET($C208,-$E$2,0,$E$2+1,1))))</f>
        <v/>
      </c>
      <c r="N208" s="5" t="str">
        <f aca="true">IF(M208="","",IF($J208&lt;$E$2,0,SUMPRODUCT(OFFSET(I$2,0,0,$E$2+1,1),OFFSET($D208,-$E$2,0,$E$2+1,1))))</f>
        <v/>
      </c>
      <c r="O208" s="5" t="str">
        <f aca="false">IF(K208="","",K208*'Trading Rule'!$J$6/E$11)</f>
        <v/>
      </c>
      <c r="P208" s="5" t="str">
        <f aca="false">IF(L208="","",L208*'Trading Rule'!$J$7/E$14)</f>
        <v/>
      </c>
      <c r="Q208" s="5" t="str">
        <f aca="false">IF(M208="","",M208*'Trading Rule'!$J$8/E$23)</f>
        <v/>
      </c>
      <c r="R208" s="5" t="str">
        <f aca="false">IF(N208="","",N208*'Trading Rule'!$J$9/E$26)</f>
        <v/>
      </c>
    </row>
    <row r="209" customFormat="false" ht="15.75" hidden="false" customHeight="true" outlineLevel="0" collapsed="false">
      <c r="A209" s="23" t="str">
        <f aca="false">IF(B209="","",(O209+P209+Q209+R209)/C209)</f>
        <v/>
      </c>
      <c r="B209" s="4" t="str">
        <f aca="false">IF('Time Series Inputs'!A209="","",'Time Series Inputs'!A209)</f>
        <v/>
      </c>
      <c r="C209" s="5" t="str">
        <f aca="false">IF('Time Series Inputs'!B209="","",'Time Series Inputs'!B209)</f>
        <v/>
      </c>
      <c r="D209" s="5" t="str">
        <f aca="false">IF('Time Series Inputs'!C209="","",'Time Series Inputs'!C209)</f>
        <v/>
      </c>
      <c r="F209" s="5" t="str">
        <f aca="false">IF(F208&lt;0.9999, F208/$E$5, "")</f>
        <v/>
      </c>
      <c r="G209" s="5" t="str">
        <f aca="false">IF(G208&lt;0.9999, G208/$E$8, "")</f>
        <v/>
      </c>
      <c r="H209" s="5" t="str">
        <f aca="false">IF(H208&lt;0.9999, H208/$E$17, "")</f>
        <v/>
      </c>
      <c r="I209" s="5" t="str">
        <f aca="false">IF(I208&lt;0.9999, I208/$E$20, "")</f>
        <v/>
      </c>
      <c r="J209" s="5" t="str">
        <f aca="false">IF(B209="","",J208+1)</f>
        <v/>
      </c>
      <c r="K209" s="5" t="str">
        <f aca="true">IF(J209="","",IF($J209&lt;$E$2,0,SUMPRODUCT(OFFSET(F$2,0,0,$E$2+1,1),OFFSET($C209,-$E$2,0,$E$2+1,1))))</f>
        <v/>
      </c>
      <c r="L209" s="5" t="str">
        <f aca="true">IF(K209="","",IF($J209&lt;$E$2,0,SUMPRODUCT(OFFSET(G$2,0,0,$E$2+1,1),OFFSET($D209,-$E$2,0,$E$2+1,1))))</f>
        <v/>
      </c>
      <c r="M209" s="5" t="str">
        <f aca="true">IF(L209="","",IF($J209&lt;$E$2,0,SUMPRODUCT(OFFSET(H$2,0,0,$E$2+1,1),OFFSET($C209,-$E$2,0,$E$2+1,1))))</f>
        <v/>
      </c>
      <c r="N209" s="5" t="str">
        <f aca="true">IF(M209="","",IF($J209&lt;$E$2,0,SUMPRODUCT(OFFSET(I$2,0,0,$E$2+1,1),OFFSET($D209,-$E$2,0,$E$2+1,1))))</f>
        <v/>
      </c>
      <c r="O209" s="5" t="str">
        <f aca="false">IF(K209="","",K209*'Trading Rule'!$J$6/E$11)</f>
        <v/>
      </c>
      <c r="P209" s="5" t="str">
        <f aca="false">IF(L209="","",L209*'Trading Rule'!$J$7/E$14)</f>
        <v/>
      </c>
      <c r="Q209" s="5" t="str">
        <f aca="false">IF(M209="","",M209*'Trading Rule'!$J$8/E$23)</f>
        <v/>
      </c>
      <c r="R209" s="5" t="str">
        <f aca="false">IF(N209="","",N209*'Trading Rule'!$J$9/E$26)</f>
        <v/>
      </c>
    </row>
    <row r="210" customFormat="false" ht="15.75" hidden="false" customHeight="true" outlineLevel="0" collapsed="false">
      <c r="A210" s="23" t="str">
        <f aca="false">IF(B210="","",(O210+P210+Q210+R210)/C210)</f>
        <v/>
      </c>
      <c r="B210" s="4" t="str">
        <f aca="false">IF('Time Series Inputs'!A210="","",'Time Series Inputs'!A210)</f>
        <v/>
      </c>
      <c r="C210" s="5" t="str">
        <f aca="false">IF('Time Series Inputs'!B210="","",'Time Series Inputs'!B210)</f>
        <v/>
      </c>
      <c r="D210" s="5" t="str">
        <f aca="false">IF('Time Series Inputs'!C210="","",'Time Series Inputs'!C210)</f>
        <v/>
      </c>
      <c r="F210" s="5" t="str">
        <f aca="false">IF(F209&lt;0.9999, F209/$E$5, "")</f>
        <v/>
      </c>
      <c r="G210" s="5" t="str">
        <f aca="false">IF(G209&lt;0.9999, G209/$E$8, "")</f>
        <v/>
      </c>
      <c r="H210" s="5" t="str">
        <f aca="false">IF(H209&lt;0.9999, H209/$E$17, "")</f>
        <v/>
      </c>
      <c r="I210" s="5" t="str">
        <f aca="false">IF(I209&lt;0.9999, I209/$E$20, "")</f>
        <v/>
      </c>
      <c r="J210" s="5" t="str">
        <f aca="false">IF(B210="","",J209+1)</f>
        <v/>
      </c>
      <c r="K210" s="5" t="str">
        <f aca="true">IF(J210="","",IF($J210&lt;$E$2,0,SUMPRODUCT(OFFSET(F$2,0,0,$E$2+1,1),OFFSET($C210,-$E$2,0,$E$2+1,1))))</f>
        <v/>
      </c>
      <c r="L210" s="5" t="str">
        <f aca="true">IF(K210="","",IF($J210&lt;$E$2,0,SUMPRODUCT(OFFSET(G$2,0,0,$E$2+1,1),OFFSET($D210,-$E$2,0,$E$2+1,1))))</f>
        <v/>
      </c>
      <c r="M210" s="5" t="str">
        <f aca="true">IF(L210="","",IF($J210&lt;$E$2,0,SUMPRODUCT(OFFSET(H$2,0,0,$E$2+1,1),OFFSET($C210,-$E$2,0,$E$2+1,1))))</f>
        <v/>
      </c>
      <c r="N210" s="5" t="str">
        <f aca="true">IF(M210="","",IF($J210&lt;$E$2,0,SUMPRODUCT(OFFSET(I$2,0,0,$E$2+1,1),OFFSET($D210,-$E$2,0,$E$2+1,1))))</f>
        <v/>
      </c>
      <c r="O210" s="5" t="str">
        <f aca="false">IF(K210="","",K210*'Trading Rule'!$J$6/E$11)</f>
        <v/>
      </c>
      <c r="P210" s="5" t="str">
        <f aca="false">IF(L210="","",L210*'Trading Rule'!$J$7/E$14)</f>
        <v/>
      </c>
      <c r="Q210" s="5" t="str">
        <f aca="false">IF(M210="","",M210*'Trading Rule'!$J$8/E$23)</f>
        <v/>
      </c>
      <c r="R210" s="5" t="str">
        <f aca="false">IF(N210="","",N210*'Trading Rule'!$J$9/E$26)</f>
        <v/>
      </c>
    </row>
    <row r="211" customFormat="false" ht="15.75" hidden="false" customHeight="true" outlineLevel="0" collapsed="false">
      <c r="A211" s="23" t="str">
        <f aca="false">IF(B211="","",(O211+P211+Q211+R211)/C211)</f>
        <v/>
      </c>
      <c r="B211" s="4" t="str">
        <f aca="false">IF('Time Series Inputs'!A211="","",'Time Series Inputs'!A211)</f>
        <v/>
      </c>
      <c r="C211" s="5" t="str">
        <f aca="false">IF('Time Series Inputs'!B211="","",'Time Series Inputs'!B211)</f>
        <v/>
      </c>
      <c r="D211" s="5" t="str">
        <f aca="false">IF('Time Series Inputs'!C211="","",'Time Series Inputs'!C211)</f>
        <v/>
      </c>
      <c r="F211" s="5" t="str">
        <f aca="false">IF(F210&lt;0.9999, F210/$E$5, "")</f>
        <v/>
      </c>
      <c r="G211" s="5" t="str">
        <f aca="false">IF(G210&lt;0.9999, G210/$E$8, "")</f>
        <v/>
      </c>
      <c r="H211" s="5" t="str">
        <f aca="false">IF(H210&lt;0.9999, H210/$E$17, "")</f>
        <v/>
      </c>
      <c r="I211" s="5" t="str">
        <f aca="false">IF(I210&lt;0.9999, I210/$E$20, "")</f>
        <v/>
      </c>
      <c r="J211" s="5" t="str">
        <f aca="false">IF(B211="","",J210+1)</f>
        <v/>
      </c>
      <c r="K211" s="5" t="str">
        <f aca="true">IF(J211="","",IF($J211&lt;$E$2,0,SUMPRODUCT(OFFSET(F$2,0,0,$E$2+1,1),OFFSET($C211,-$E$2,0,$E$2+1,1))))</f>
        <v/>
      </c>
      <c r="L211" s="5" t="str">
        <f aca="true">IF(K211="","",IF($J211&lt;$E$2,0,SUMPRODUCT(OFFSET(G$2,0,0,$E$2+1,1),OFFSET($D211,-$E$2,0,$E$2+1,1))))</f>
        <v/>
      </c>
      <c r="M211" s="5" t="str">
        <f aca="true">IF(L211="","",IF($J211&lt;$E$2,0,SUMPRODUCT(OFFSET(H$2,0,0,$E$2+1,1),OFFSET($C211,-$E$2,0,$E$2+1,1))))</f>
        <v/>
      </c>
      <c r="N211" s="5" t="str">
        <f aca="true">IF(M211="","",IF($J211&lt;$E$2,0,SUMPRODUCT(OFFSET(I$2,0,0,$E$2+1,1),OFFSET($D211,-$E$2,0,$E$2+1,1))))</f>
        <v/>
      </c>
      <c r="O211" s="5" t="str">
        <f aca="false">IF(K211="","",K211*'Trading Rule'!$J$6/E$11)</f>
        <v/>
      </c>
      <c r="P211" s="5" t="str">
        <f aca="false">IF(L211="","",L211*'Trading Rule'!$J$7/E$14)</f>
        <v/>
      </c>
      <c r="Q211" s="5" t="str">
        <f aca="false">IF(M211="","",M211*'Trading Rule'!$J$8/E$23)</f>
        <v/>
      </c>
      <c r="R211" s="5" t="str">
        <f aca="false">IF(N211="","",N211*'Trading Rule'!$J$9/E$26)</f>
        <v/>
      </c>
    </row>
    <row r="212" customFormat="false" ht="15.75" hidden="false" customHeight="true" outlineLevel="0" collapsed="false">
      <c r="A212" s="23" t="str">
        <f aca="false">IF(B212="","",(O212+P212+Q212+R212)/C212)</f>
        <v/>
      </c>
      <c r="B212" s="4" t="str">
        <f aca="false">IF('Time Series Inputs'!A212="","",'Time Series Inputs'!A212)</f>
        <v/>
      </c>
      <c r="C212" s="5" t="str">
        <f aca="false">IF('Time Series Inputs'!B212="","",'Time Series Inputs'!B212)</f>
        <v/>
      </c>
      <c r="D212" s="5" t="str">
        <f aca="false">IF('Time Series Inputs'!C212="","",'Time Series Inputs'!C212)</f>
        <v/>
      </c>
      <c r="F212" s="5" t="str">
        <f aca="false">IF(F211&lt;0.9999, F211/$E$5, "")</f>
        <v/>
      </c>
      <c r="G212" s="5" t="str">
        <f aca="false">IF(G211&lt;0.9999, G211/$E$8, "")</f>
        <v/>
      </c>
      <c r="H212" s="5" t="str">
        <f aca="false">IF(H211&lt;0.9999, H211/$E$17, "")</f>
        <v/>
      </c>
      <c r="I212" s="5" t="str">
        <f aca="false">IF(I211&lt;0.9999, I211/$E$20, "")</f>
        <v/>
      </c>
      <c r="J212" s="5" t="str">
        <f aca="false">IF(B212="","",J211+1)</f>
        <v/>
      </c>
      <c r="K212" s="5" t="str">
        <f aca="true">IF(J212="","",IF($J212&lt;$E$2,0,SUMPRODUCT(OFFSET(F$2,0,0,$E$2+1,1),OFFSET($C212,-$E$2,0,$E$2+1,1))))</f>
        <v/>
      </c>
      <c r="L212" s="5" t="str">
        <f aca="true">IF(K212="","",IF($J212&lt;$E$2,0,SUMPRODUCT(OFFSET(G$2,0,0,$E$2+1,1),OFFSET($D212,-$E$2,0,$E$2+1,1))))</f>
        <v/>
      </c>
      <c r="M212" s="5" t="str">
        <f aca="true">IF(L212="","",IF($J212&lt;$E$2,0,SUMPRODUCT(OFFSET(H$2,0,0,$E$2+1,1),OFFSET($C212,-$E$2,0,$E$2+1,1))))</f>
        <v/>
      </c>
      <c r="N212" s="5" t="str">
        <f aca="true">IF(M212="","",IF($J212&lt;$E$2,0,SUMPRODUCT(OFFSET(I$2,0,0,$E$2+1,1),OFFSET($D212,-$E$2,0,$E$2+1,1))))</f>
        <v/>
      </c>
      <c r="O212" s="5" t="str">
        <f aca="false">IF(K212="","",K212*'Trading Rule'!$J$6/E$11)</f>
        <v/>
      </c>
      <c r="P212" s="5" t="str">
        <f aca="false">IF(L212="","",L212*'Trading Rule'!$J$7/E$14)</f>
        <v/>
      </c>
      <c r="Q212" s="5" t="str">
        <f aca="false">IF(M212="","",M212*'Trading Rule'!$J$8/E$23)</f>
        <v/>
      </c>
      <c r="R212" s="5" t="str">
        <f aca="false">IF(N212="","",N212*'Trading Rule'!$J$9/E$26)</f>
        <v/>
      </c>
    </row>
    <row r="213" customFormat="false" ht="15.75" hidden="false" customHeight="true" outlineLevel="0" collapsed="false">
      <c r="A213" s="23" t="str">
        <f aca="false">IF(B213="","",(O213+P213+Q213+R213)/C213)</f>
        <v/>
      </c>
      <c r="B213" s="4" t="str">
        <f aca="false">IF('Time Series Inputs'!A213="","",'Time Series Inputs'!A213)</f>
        <v/>
      </c>
      <c r="C213" s="5" t="str">
        <f aca="false">IF('Time Series Inputs'!B213="","",'Time Series Inputs'!B213)</f>
        <v/>
      </c>
      <c r="D213" s="5" t="str">
        <f aca="false">IF('Time Series Inputs'!C213="","",'Time Series Inputs'!C213)</f>
        <v/>
      </c>
      <c r="F213" s="5" t="str">
        <f aca="false">IF(F212&lt;0.9999, F212/$E$5, "")</f>
        <v/>
      </c>
      <c r="G213" s="5" t="str">
        <f aca="false">IF(G212&lt;0.9999, G212/$E$8, "")</f>
        <v/>
      </c>
      <c r="H213" s="5" t="str">
        <f aca="false">IF(H212&lt;0.9999, H212/$E$17, "")</f>
        <v/>
      </c>
      <c r="I213" s="5" t="str">
        <f aca="false">IF(I212&lt;0.9999, I212/$E$20, "")</f>
        <v/>
      </c>
      <c r="J213" s="5" t="str">
        <f aca="false">IF(B213="","",J212+1)</f>
        <v/>
      </c>
      <c r="K213" s="5" t="str">
        <f aca="true">IF(J213="","",IF($J213&lt;$E$2,0,SUMPRODUCT(OFFSET(F$2,0,0,$E$2+1,1),OFFSET($C213,-$E$2,0,$E$2+1,1))))</f>
        <v/>
      </c>
      <c r="L213" s="5" t="str">
        <f aca="true">IF(K213="","",IF($J213&lt;$E$2,0,SUMPRODUCT(OFFSET(G$2,0,0,$E$2+1,1),OFFSET($D213,-$E$2,0,$E$2+1,1))))</f>
        <v/>
      </c>
      <c r="M213" s="5" t="str">
        <f aca="true">IF(L213="","",IF($J213&lt;$E$2,0,SUMPRODUCT(OFFSET(H$2,0,0,$E$2+1,1),OFFSET($C213,-$E$2,0,$E$2+1,1))))</f>
        <v/>
      </c>
      <c r="N213" s="5" t="str">
        <f aca="true">IF(M213="","",IF($J213&lt;$E$2,0,SUMPRODUCT(OFFSET(I$2,0,0,$E$2+1,1),OFFSET($D213,-$E$2,0,$E$2+1,1))))</f>
        <v/>
      </c>
      <c r="O213" s="5" t="str">
        <f aca="false">IF(K213="","",K213*'Trading Rule'!$J$6/E$11)</f>
        <v/>
      </c>
      <c r="P213" s="5" t="str">
        <f aca="false">IF(L213="","",L213*'Trading Rule'!$J$7/E$14)</f>
        <v/>
      </c>
      <c r="Q213" s="5" t="str">
        <f aca="false">IF(M213="","",M213*'Trading Rule'!$J$8/E$23)</f>
        <v/>
      </c>
      <c r="R213" s="5" t="str">
        <f aca="false">IF(N213="","",N213*'Trading Rule'!$J$9/E$26)</f>
        <v/>
      </c>
    </row>
    <row r="214" customFormat="false" ht="15.75" hidden="false" customHeight="true" outlineLevel="0" collapsed="false">
      <c r="A214" s="23" t="str">
        <f aca="false">IF(B214="","",(O214+P214+Q214+R214)/C214)</f>
        <v/>
      </c>
      <c r="B214" s="4" t="str">
        <f aca="false">IF('Time Series Inputs'!A214="","",'Time Series Inputs'!A214)</f>
        <v/>
      </c>
      <c r="C214" s="5" t="str">
        <f aca="false">IF('Time Series Inputs'!B214="","",'Time Series Inputs'!B214)</f>
        <v/>
      </c>
      <c r="D214" s="5" t="str">
        <f aca="false">IF('Time Series Inputs'!C214="","",'Time Series Inputs'!C214)</f>
        <v/>
      </c>
      <c r="F214" s="5" t="str">
        <f aca="false">IF(F213&lt;0.9999, F213/$E$5, "")</f>
        <v/>
      </c>
      <c r="G214" s="5" t="str">
        <f aca="false">IF(G213&lt;0.9999, G213/$E$8, "")</f>
        <v/>
      </c>
      <c r="H214" s="5" t="str">
        <f aca="false">IF(H213&lt;0.9999, H213/$E$17, "")</f>
        <v/>
      </c>
      <c r="I214" s="5" t="str">
        <f aca="false">IF(I213&lt;0.9999, I213/$E$20, "")</f>
        <v/>
      </c>
      <c r="J214" s="5" t="str">
        <f aca="false">IF(B214="","",J213+1)</f>
        <v/>
      </c>
      <c r="K214" s="5" t="str">
        <f aca="true">IF(J214="","",IF($J214&lt;$E$2,0,SUMPRODUCT(OFFSET(F$2,0,0,$E$2+1,1),OFFSET($C214,-$E$2,0,$E$2+1,1))))</f>
        <v/>
      </c>
      <c r="L214" s="5" t="str">
        <f aca="true">IF(K214="","",IF($J214&lt;$E$2,0,SUMPRODUCT(OFFSET(G$2,0,0,$E$2+1,1),OFFSET($D214,-$E$2,0,$E$2+1,1))))</f>
        <v/>
      </c>
      <c r="M214" s="5" t="str">
        <f aca="true">IF(L214="","",IF($J214&lt;$E$2,0,SUMPRODUCT(OFFSET(H$2,0,0,$E$2+1,1),OFFSET($C214,-$E$2,0,$E$2+1,1))))</f>
        <v/>
      </c>
      <c r="N214" s="5" t="str">
        <f aca="true">IF(M214="","",IF($J214&lt;$E$2,0,SUMPRODUCT(OFFSET(I$2,0,0,$E$2+1,1),OFFSET($D214,-$E$2,0,$E$2+1,1))))</f>
        <v/>
      </c>
      <c r="O214" s="5" t="str">
        <f aca="false">IF(K214="","",K214*'Trading Rule'!$J$6/E$11)</f>
        <v/>
      </c>
      <c r="P214" s="5" t="str">
        <f aca="false">IF(L214="","",L214*'Trading Rule'!$J$7/E$14)</f>
        <v/>
      </c>
      <c r="Q214" s="5" t="str">
        <f aca="false">IF(M214="","",M214*'Trading Rule'!$J$8/E$23)</f>
        <v/>
      </c>
      <c r="R214" s="5" t="str">
        <f aca="false">IF(N214="","",N214*'Trading Rule'!$J$9/E$26)</f>
        <v/>
      </c>
    </row>
    <row r="215" customFormat="false" ht="15.75" hidden="false" customHeight="true" outlineLevel="0" collapsed="false">
      <c r="A215" s="23" t="str">
        <f aca="false">IF(B215="","",(O215+P215+Q215+R215)/C215)</f>
        <v/>
      </c>
      <c r="B215" s="4" t="str">
        <f aca="false">IF('Time Series Inputs'!A215="","",'Time Series Inputs'!A215)</f>
        <v/>
      </c>
      <c r="C215" s="5" t="str">
        <f aca="false">IF('Time Series Inputs'!B215="","",'Time Series Inputs'!B215)</f>
        <v/>
      </c>
      <c r="D215" s="5" t="str">
        <f aca="false">IF('Time Series Inputs'!C215="","",'Time Series Inputs'!C215)</f>
        <v/>
      </c>
      <c r="F215" s="5" t="str">
        <f aca="false">IF(F214&lt;0.9999, F214/$E$5, "")</f>
        <v/>
      </c>
      <c r="G215" s="5" t="str">
        <f aca="false">IF(G214&lt;0.9999, G214/$E$8, "")</f>
        <v/>
      </c>
      <c r="H215" s="5" t="str">
        <f aca="false">IF(H214&lt;0.9999, H214/$E$17, "")</f>
        <v/>
      </c>
      <c r="I215" s="5" t="str">
        <f aca="false">IF(I214&lt;0.9999, I214/$E$20, "")</f>
        <v/>
      </c>
      <c r="J215" s="5" t="str">
        <f aca="false">IF(B215="","",J214+1)</f>
        <v/>
      </c>
      <c r="K215" s="5" t="str">
        <f aca="true">IF(J215="","",IF($J215&lt;$E$2,0,SUMPRODUCT(OFFSET(F$2,0,0,$E$2+1,1),OFFSET($C215,-$E$2,0,$E$2+1,1))))</f>
        <v/>
      </c>
      <c r="L215" s="5" t="str">
        <f aca="true">IF(K215="","",IF($J215&lt;$E$2,0,SUMPRODUCT(OFFSET(G$2,0,0,$E$2+1,1),OFFSET($D215,-$E$2,0,$E$2+1,1))))</f>
        <v/>
      </c>
      <c r="M215" s="5" t="str">
        <f aca="true">IF(L215="","",IF($J215&lt;$E$2,0,SUMPRODUCT(OFFSET(H$2,0,0,$E$2+1,1),OFFSET($C215,-$E$2,0,$E$2+1,1))))</f>
        <v/>
      </c>
      <c r="N215" s="5" t="str">
        <f aca="true">IF(M215="","",IF($J215&lt;$E$2,0,SUMPRODUCT(OFFSET(I$2,0,0,$E$2+1,1),OFFSET($D215,-$E$2,0,$E$2+1,1))))</f>
        <v/>
      </c>
      <c r="O215" s="5" t="str">
        <f aca="false">IF(K215="","",K215*'Trading Rule'!$J$6/E$11)</f>
        <v/>
      </c>
      <c r="P215" s="5" t="str">
        <f aca="false">IF(L215="","",L215*'Trading Rule'!$J$7/E$14)</f>
        <v/>
      </c>
      <c r="Q215" s="5" t="str">
        <f aca="false">IF(M215="","",M215*'Trading Rule'!$J$8/E$23)</f>
        <v/>
      </c>
      <c r="R215" s="5" t="str">
        <f aca="false">IF(N215="","",N215*'Trading Rule'!$J$9/E$26)</f>
        <v/>
      </c>
    </row>
    <row r="216" customFormat="false" ht="15.75" hidden="false" customHeight="true" outlineLevel="0" collapsed="false">
      <c r="A216" s="23" t="str">
        <f aca="false">IF(B216="","",(O216+P216+Q216+R216)/C216)</f>
        <v/>
      </c>
      <c r="B216" s="4" t="str">
        <f aca="false">IF('Time Series Inputs'!A216="","",'Time Series Inputs'!A216)</f>
        <v/>
      </c>
      <c r="C216" s="5" t="str">
        <f aca="false">IF('Time Series Inputs'!B216="","",'Time Series Inputs'!B216)</f>
        <v/>
      </c>
      <c r="D216" s="5" t="str">
        <f aca="false">IF('Time Series Inputs'!C216="","",'Time Series Inputs'!C216)</f>
        <v/>
      </c>
      <c r="F216" s="5" t="str">
        <f aca="false">IF(F215&lt;0.9999, F215/$E$5, "")</f>
        <v/>
      </c>
      <c r="G216" s="5" t="str">
        <f aca="false">IF(G215&lt;0.9999, G215/$E$8, "")</f>
        <v/>
      </c>
      <c r="H216" s="5" t="str">
        <f aca="false">IF(H215&lt;0.9999, H215/$E$17, "")</f>
        <v/>
      </c>
      <c r="I216" s="5" t="str">
        <f aca="false">IF(I215&lt;0.9999, I215/$E$20, "")</f>
        <v/>
      </c>
      <c r="J216" s="5" t="str">
        <f aca="false">IF(B216="","",J215+1)</f>
        <v/>
      </c>
      <c r="K216" s="5" t="str">
        <f aca="true">IF(J216="","",IF($J216&lt;$E$2,0,SUMPRODUCT(OFFSET(F$2,0,0,$E$2+1,1),OFFSET($C216,-$E$2,0,$E$2+1,1))))</f>
        <v/>
      </c>
      <c r="L216" s="5" t="str">
        <f aca="true">IF(K216="","",IF($J216&lt;$E$2,0,SUMPRODUCT(OFFSET(G$2,0,0,$E$2+1,1),OFFSET($D216,-$E$2,0,$E$2+1,1))))</f>
        <v/>
      </c>
      <c r="M216" s="5" t="str">
        <f aca="true">IF(L216="","",IF($J216&lt;$E$2,0,SUMPRODUCT(OFFSET(H$2,0,0,$E$2+1,1),OFFSET($C216,-$E$2,0,$E$2+1,1))))</f>
        <v/>
      </c>
      <c r="N216" s="5" t="str">
        <f aca="true">IF(M216="","",IF($J216&lt;$E$2,0,SUMPRODUCT(OFFSET(I$2,0,0,$E$2+1,1),OFFSET($D216,-$E$2,0,$E$2+1,1))))</f>
        <v/>
      </c>
      <c r="O216" s="5" t="str">
        <f aca="false">IF(K216="","",K216*'Trading Rule'!$J$6/E$11)</f>
        <v/>
      </c>
      <c r="P216" s="5" t="str">
        <f aca="false">IF(L216="","",L216*'Trading Rule'!$J$7/E$14)</f>
        <v/>
      </c>
      <c r="Q216" s="5" t="str">
        <f aca="false">IF(M216="","",M216*'Trading Rule'!$J$8/E$23)</f>
        <v/>
      </c>
      <c r="R216" s="5" t="str">
        <f aca="false">IF(N216="","",N216*'Trading Rule'!$J$9/E$26)</f>
        <v/>
      </c>
    </row>
    <row r="217" customFormat="false" ht="15.75" hidden="false" customHeight="true" outlineLevel="0" collapsed="false">
      <c r="A217" s="23" t="str">
        <f aca="false">IF(B217="","",(O217+P217+Q217+R217)/C217)</f>
        <v/>
      </c>
      <c r="B217" s="4" t="str">
        <f aca="false">IF('Time Series Inputs'!A217="","",'Time Series Inputs'!A217)</f>
        <v/>
      </c>
      <c r="C217" s="5" t="str">
        <f aca="false">IF('Time Series Inputs'!B217="","",'Time Series Inputs'!B217)</f>
        <v/>
      </c>
      <c r="D217" s="5" t="str">
        <f aca="false">IF('Time Series Inputs'!C217="","",'Time Series Inputs'!C217)</f>
        <v/>
      </c>
      <c r="F217" s="5" t="str">
        <f aca="false">IF(F216&lt;0.9999, F216/$E$5, "")</f>
        <v/>
      </c>
      <c r="G217" s="5" t="str">
        <f aca="false">IF(G216&lt;0.9999, G216/$E$8, "")</f>
        <v/>
      </c>
      <c r="H217" s="5" t="str">
        <f aca="false">IF(H216&lt;0.9999, H216/$E$17, "")</f>
        <v/>
      </c>
      <c r="I217" s="5" t="str">
        <f aca="false">IF(I216&lt;0.9999, I216/$E$20, "")</f>
        <v/>
      </c>
      <c r="J217" s="5" t="str">
        <f aca="false">IF(B217="","",J216+1)</f>
        <v/>
      </c>
      <c r="K217" s="5" t="str">
        <f aca="true">IF(J217="","",IF($J217&lt;$E$2,0,SUMPRODUCT(OFFSET(F$2,0,0,$E$2+1,1),OFFSET($C217,-$E$2,0,$E$2+1,1))))</f>
        <v/>
      </c>
      <c r="L217" s="5" t="str">
        <f aca="true">IF(K217="","",IF($J217&lt;$E$2,0,SUMPRODUCT(OFFSET(G$2,0,0,$E$2+1,1),OFFSET($D217,-$E$2,0,$E$2+1,1))))</f>
        <v/>
      </c>
      <c r="M217" s="5" t="str">
        <f aca="true">IF(L217="","",IF($J217&lt;$E$2,0,SUMPRODUCT(OFFSET(H$2,0,0,$E$2+1,1),OFFSET($C217,-$E$2,0,$E$2+1,1))))</f>
        <v/>
      </c>
      <c r="N217" s="5" t="str">
        <f aca="true">IF(M217="","",IF($J217&lt;$E$2,0,SUMPRODUCT(OFFSET(I$2,0,0,$E$2+1,1),OFFSET($D217,-$E$2,0,$E$2+1,1))))</f>
        <v/>
      </c>
      <c r="O217" s="5" t="str">
        <f aca="false">IF(K217="","",K217*'Trading Rule'!$J$6/E$11)</f>
        <v/>
      </c>
      <c r="P217" s="5" t="str">
        <f aca="false">IF(L217="","",L217*'Trading Rule'!$J$7/E$14)</f>
        <v/>
      </c>
      <c r="Q217" s="5" t="str">
        <f aca="false">IF(M217="","",M217*'Trading Rule'!$J$8/E$23)</f>
        <v/>
      </c>
      <c r="R217" s="5" t="str">
        <f aca="false">IF(N217="","",N217*'Trading Rule'!$J$9/E$26)</f>
        <v/>
      </c>
    </row>
    <row r="218" customFormat="false" ht="15.75" hidden="false" customHeight="true" outlineLevel="0" collapsed="false">
      <c r="A218" s="23" t="str">
        <f aca="false">IF(B218="","",(O218+P218+Q218+R218)/C218)</f>
        <v/>
      </c>
      <c r="B218" s="4" t="str">
        <f aca="false">IF('Time Series Inputs'!A218="","",'Time Series Inputs'!A218)</f>
        <v/>
      </c>
      <c r="C218" s="5" t="str">
        <f aca="false">IF('Time Series Inputs'!B218="","",'Time Series Inputs'!B218)</f>
        <v/>
      </c>
      <c r="D218" s="5" t="str">
        <f aca="false">IF('Time Series Inputs'!C218="","",'Time Series Inputs'!C218)</f>
        <v/>
      </c>
      <c r="F218" s="5" t="str">
        <f aca="false">IF(F217&lt;0.9999, F217/$E$5, "")</f>
        <v/>
      </c>
      <c r="G218" s="5" t="str">
        <f aca="false">IF(G217&lt;0.9999, G217/$E$8, "")</f>
        <v/>
      </c>
      <c r="H218" s="5" t="str">
        <f aca="false">IF(H217&lt;0.9999, H217/$E$17, "")</f>
        <v/>
      </c>
      <c r="I218" s="5" t="str">
        <f aca="false">IF(I217&lt;0.9999, I217/$E$20, "")</f>
        <v/>
      </c>
      <c r="J218" s="5" t="str">
        <f aca="false">IF(B218="","",J217+1)</f>
        <v/>
      </c>
      <c r="K218" s="5" t="str">
        <f aca="true">IF(J218="","",IF($J218&lt;$E$2,0,SUMPRODUCT(OFFSET(F$2,0,0,$E$2+1,1),OFFSET($C218,-$E$2,0,$E$2+1,1))))</f>
        <v/>
      </c>
      <c r="L218" s="5" t="str">
        <f aca="true">IF(K218="","",IF($J218&lt;$E$2,0,SUMPRODUCT(OFFSET(G$2,0,0,$E$2+1,1),OFFSET($D218,-$E$2,0,$E$2+1,1))))</f>
        <v/>
      </c>
      <c r="M218" s="5" t="str">
        <f aca="true">IF(L218="","",IF($J218&lt;$E$2,0,SUMPRODUCT(OFFSET(H$2,0,0,$E$2+1,1),OFFSET($C218,-$E$2,0,$E$2+1,1))))</f>
        <v/>
      </c>
      <c r="N218" s="5" t="str">
        <f aca="true">IF(M218="","",IF($J218&lt;$E$2,0,SUMPRODUCT(OFFSET(I$2,0,0,$E$2+1,1),OFFSET($D218,-$E$2,0,$E$2+1,1))))</f>
        <v/>
      </c>
      <c r="O218" s="5" t="str">
        <f aca="false">IF(K218="","",K218*'Trading Rule'!$J$6/E$11)</f>
        <v/>
      </c>
      <c r="P218" s="5" t="str">
        <f aca="false">IF(L218="","",L218*'Trading Rule'!$J$7/E$14)</f>
        <v/>
      </c>
      <c r="Q218" s="5" t="str">
        <f aca="false">IF(M218="","",M218*'Trading Rule'!$J$8/E$23)</f>
        <v/>
      </c>
      <c r="R218" s="5" t="str">
        <f aca="false">IF(N218="","",N218*'Trading Rule'!$J$9/E$26)</f>
        <v/>
      </c>
    </row>
    <row r="219" customFormat="false" ht="15.75" hidden="false" customHeight="true" outlineLevel="0" collapsed="false">
      <c r="A219" s="23" t="str">
        <f aca="false">IF(B219="","",(O219+P219+Q219+R219)/C219)</f>
        <v/>
      </c>
      <c r="B219" s="4" t="str">
        <f aca="false">IF('Time Series Inputs'!A219="","",'Time Series Inputs'!A219)</f>
        <v/>
      </c>
      <c r="C219" s="5" t="str">
        <f aca="false">IF('Time Series Inputs'!B219="","",'Time Series Inputs'!B219)</f>
        <v/>
      </c>
      <c r="D219" s="5" t="str">
        <f aca="false">IF('Time Series Inputs'!C219="","",'Time Series Inputs'!C219)</f>
        <v/>
      </c>
      <c r="F219" s="5" t="str">
        <f aca="false">IF(F218&lt;0.9999, F218/$E$5, "")</f>
        <v/>
      </c>
      <c r="G219" s="5" t="str">
        <f aca="false">IF(G218&lt;0.9999, G218/$E$8, "")</f>
        <v/>
      </c>
      <c r="H219" s="5" t="str">
        <f aca="false">IF(H218&lt;0.9999, H218/$E$17, "")</f>
        <v/>
      </c>
      <c r="I219" s="5" t="str">
        <f aca="false">IF(I218&lt;0.9999, I218/$E$20, "")</f>
        <v/>
      </c>
      <c r="J219" s="5" t="str">
        <f aca="false">IF(B219="","",J218+1)</f>
        <v/>
      </c>
      <c r="K219" s="5" t="str">
        <f aca="true">IF(J219="","",IF($J219&lt;$E$2,0,SUMPRODUCT(OFFSET(F$2,0,0,$E$2+1,1),OFFSET($C219,-$E$2,0,$E$2+1,1))))</f>
        <v/>
      </c>
      <c r="L219" s="5" t="str">
        <f aca="true">IF(K219="","",IF($J219&lt;$E$2,0,SUMPRODUCT(OFFSET(G$2,0,0,$E$2+1,1),OFFSET($D219,-$E$2,0,$E$2+1,1))))</f>
        <v/>
      </c>
      <c r="M219" s="5" t="str">
        <f aca="true">IF(L219="","",IF($J219&lt;$E$2,0,SUMPRODUCT(OFFSET(H$2,0,0,$E$2+1,1),OFFSET($C219,-$E$2,0,$E$2+1,1))))</f>
        <v/>
      </c>
      <c r="N219" s="5" t="str">
        <f aca="true">IF(M219="","",IF($J219&lt;$E$2,0,SUMPRODUCT(OFFSET(I$2,0,0,$E$2+1,1),OFFSET($D219,-$E$2,0,$E$2+1,1))))</f>
        <v/>
      </c>
      <c r="O219" s="5" t="str">
        <f aca="false">IF(K219="","",K219*'Trading Rule'!$J$6/E$11)</f>
        <v/>
      </c>
      <c r="P219" s="5" t="str">
        <f aca="false">IF(L219="","",L219*'Trading Rule'!$J$7/E$14)</f>
        <v/>
      </c>
      <c r="Q219" s="5" t="str">
        <f aca="false">IF(M219="","",M219*'Trading Rule'!$J$8/E$23)</f>
        <v/>
      </c>
      <c r="R219" s="5" t="str">
        <f aca="false">IF(N219="","",N219*'Trading Rule'!$J$9/E$26)</f>
        <v/>
      </c>
    </row>
    <row r="220" customFormat="false" ht="15.75" hidden="false" customHeight="true" outlineLevel="0" collapsed="false">
      <c r="A220" s="23" t="str">
        <f aca="false">IF(B220="","",(O220+P220+Q220+R220)/C220)</f>
        <v/>
      </c>
      <c r="B220" s="4" t="str">
        <f aca="false">IF('Time Series Inputs'!A220="","",'Time Series Inputs'!A220)</f>
        <v/>
      </c>
      <c r="C220" s="5" t="str">
        <f aca="false">IF('Time Series Inputs'!B220="","",'Time Series Inputs'!B220)</f>
        <v/>
      </c>
      <c r="D220" s="5" t="str">
        <f aca="false">IF('Time Series Inputs'!C220="","",'Time Series Inputs'!C220)</f>
        <v/>
      </c>
      <c r="F220" s="5" t="str">
        <f aca="false">IF(F219&lt;0.9999, F219/$E$5, "")</f>
        <v/>
      </c>
      <c r="G220" s="5" t="str">
        <f aca="false">IF(G219&lt;0.9999, G219/$E$8, "")</f>
        <v/>
      </c>
      <c r="H220" s="5" t="str">
        <f aca="false">IF(H219&lt;0.9999, H219/$E$17, "")</f>
        <v/>
      </c>
      <c r="I220" s="5" t="str">
        <f aca="false">IF(I219&lt;0.9999, I219/$E$20, "")</f>
        <v/>
      </c>
      <c r="J220" s="5" t="str">
        <f aca="false">IF(B220="","",J219+1)</f>
        <v/>
      </c>
      <c r="K220" s="5" t="str">
        <f aca="true">IF(J220="","",IF($J220&lt;$E$2,0,SUMPRODUCT(OFFSET(F$2,0,0,$E$2+1,1),OFFSET($C220,-$E$2,0,$E$2+1,1))))</f>
        <v/>
      </c>
      <c r="L220" s="5" t="str">
        <f aca="true">IF(K220="","",IF($J220&lt;$E$2,0,SUMPRODUCT(OFFSET(G$2,0,0,$E$2+1,1),OFFSET($D220,-$E$2,0,$E$2+1,1))))</f>
        <v/>
      </c>
      <c r="M220" s="5" t="str">
        <f aca="true">IF(L220="","",IF($J220&lt;$E$2,0,SUMPRODUCT(OFFSET(H$2,0,0,$E$2+1,1),OFFSET($C220,-$E$2,0,$E$2+1,1))))</f>
        <v/>
      </c>
      <c r="N220" s="5" t="str">
        <f aca="true">IF(M220="","",IF($J220&lt;$E$2,0,SUMPRODUCT(OFFSET(I$2,0,0,$E$2+1,1),OFFSET($D220,-$E$2,0,$E$2+1,1))))</f>
        <v/>
      </c>
      <c r="O220" s="5" t="str">
        <f aca="false">IF(K220="","",K220*'Trading Rule'!$J$6/E$11)</f>
        <v/>
      </c>
      <c r="P220" s="5" t="str">
        <f aca="false">IF(L220="","",L220*'Trading Rule'!$J$7/E$14)</f>
        <v/>
      </c>
      <c r="Q220" s="5" t="str">
        <f aca="false">IF(M220="","",M220*'Trading Rule'!$J$8/E$23)</f>
        <v/>
      </c>
      <c r="R220" s="5" t="str">
        <f aca="false">IF(N220="","",N220*'Trading Rule'!$J$9/E$26)</f>
        <v/>
      </c>
    </row>
    <row r="221" customFormat="false" ht="15.75" hidden="false" customHeight="true" outlineLevel="0" collapsed="false">
      <c r="A221" s="23" t="str">
        <f aca="false">IF(B221="","",(O221+P221+Q221+R221)/C221)</f>
        <v/>
      </c>
      <c r="B221" s="4" t="str">
        <f aca="false">IF('Time Series Inputs'!A221="","",'Time Series Inputs'!A221)</f>
        <v/>
      </c>
      <c r="C221" s="5" t="str">
        <f aca="false">IF('Time Series Inputs'!B221="","",'Time Series Inputs'!B221)</f>
        <v/>
      </c>
      <c r="D221" s="5" t="str">
        <f aca="false">IF('Time Series Inputs'!C221="","",'Time Series Inputs'!C221)</f>
        <v/>
      </c>
      <c r="F221" s="5" t="str">
        <f aca="false">IF(F220&lt;0.9999, F220/$E$5, "")</f>
        <v/>
      </c>
      <c r="G221" s="5" t="str">
        <f aca="false">IF(G220&lt;0.9999, G220/$E$8, "")</f>
        <v/>
      </c>
      <c r="H221" s="5" t="str">
        <f aca="false">IF(H220&lt;0.9999, H220/$E$17, "")</f>
        <v/>
      </c>
      <c r="I221" s="5" t="str">
        <f aca="false">IF(I220&lt;0.9999, I220/$E$20, "")</f>
        <v/>
      </c>
      <c r="J221" s="5" t="str">
        <f aca="false">IF(B221="","",J220+1)</f>
        <v/>
      </c>
      <c r="K221" s="5" t="str">
        <f aca="true">IF(J221="","",IF($J221&lt;$E$2,0,SUMPRODUCT(OFFSET(F$2,0,0,$E$2+1,1),OFFSET($C221,-$E$2,0,$E$2+1,1))))</f>
        <v/>
      </c>
      <c r="L221" s="5" t="str">
        <f aca="true">IF(K221="","",IF($J221&lt;$E$2,0,SUMPRODUCT(OFFSET(G$2,0,0,$E$2+1,1),OFFSET($D221,-$E$2,0,$E$2+1,1))))</f>
        <v/>
      </c>
      <c r="M221" s="5" t="str">
        <f aca="true">IF(L221="","",IF($J221&lt;$E$2,0,SUMPRODUCT(OFFSET(H$2,0,0,$E$2+1,1),OFFSET($C221,-$E$2,0,$E$2+1,1))))</f>
        <v/>
      </c>
      <c r="N221" s="5" t="str">
        <f aca="true">IF(M221="","",IF($J221&lt;$E$2,0,SUMPRODUCT(OFFSET(I$2,0,0,$E$2+1,1),OFFSET($D221,-$E$2,0,$E$2+1,1))))</f>
        <v/>
      </c>
      <c r="O221" s="5" t="str">
        <f aca="false">IF(K221="","",K221*'Trading Rule'!$J$6/E$11)</f>
        <v/>
      </c>
      <c r="P221" s="5" t="str">
        <f aca="false">IF(L221="","",L221*'Trading Rule'!$J$7/E$14)</f>
        <v/>
      </c>
      <c r="Q221" s="5" t="str">
        <f aca="false">IF(M221="","",M221*'Trading Rule'!$J$8/E$23)</f>
        <v/>
      </c>
      <c r="R221" s="5" t="str">
        <f aca="false">IF(N221="","",N221*'Trading Rule'!$J$9/E$26)</f>
        <v/>
      </c>
    </row>
    <row r="222" customFormat="false" ht="15.75" hidden="false" customHeight="true" outlineLevel="0" collapsed="false">
      <c r="A222" s="23" t="str">
        <f aca="false">IF(B222="","",(O222+P222+Q222+R222)/C222)</f>
        <v/>
      </c>
      <c r="B222" s="4" t="str">
        <f aca="false">IF('Time Series Inputs'!A222="","",'Time Series Inputs'!A222)</f>
        <v/>
      </c>
      <c r="C222" s="5" t="str">
        <f aca="false">IF('Time Series Inputs'!B222="","",'Time Series Inputs'!B222)</f>
        <v/>
      </c>
      <c r="D222" s="5" t="str">
        <f aca="false">IF('Time Series Inputs'!C222="","",'Time Series Inputs'!C222)</f>
        <v/>
      </c>
      <c r="F222" s="5" t="str">
        <f aca="false">IF(F221&lt;0.9999, F221/$E$5, "")</f>
        <v/>
      </c>
      <c r="G222" s="5" t="str">
        <f aca="false">IF(G221&lt;0.9999, G221/$E$8, "")</f>
        <v/>
      </c>
      <c r="H222" s="5" t="str">
        <f aca="false">IF(H221&lt;0.9999, H221/$E$17, "")</f>
        <v/>
      </c>
      <c r="I222" s="5" t="str">
        <f aca="false">IF(I221&lt;0.9999, I221/$E$20, "")</f>
        <v/>
      </c>
      <c r="J222" s="5" t="str">
        <f aca="false">IF(B222="","",J221+1)</f>
        <v/>
      </c>
      <c r="K222" s="5" t="str">
        <f aca="true">IF(J222="","",IF($J222&lt;$E$2,0,SUMPRODUCT(OFFSET(F$2,0,0,$E$2+1,1),OFFSET($C222,-$E$2,0,$E$2+1,1))))</f>
        <v/>
      </c>
      <c r="L222" s="5" t="str">
        <f aca="true">IF(K222="","",IF($J222&lt;$E$2,0,SUMPRODUCT(OFFSET(G$2,0,0,$E$2+1,1),OFFSET($D222,-$E$2,0,$E$2+1,1))))</f>
        <v/>
      </c>
      <c r="M222" s="5" t="str">
        <f aca="true">IF(L222="","",IF($J222&lt;$E$2,0,SUMPRODUCT(OFFSET(H$2,0,0,$E$2+1,1),OFFSET($C222,-$E$2,0,$E$2+1,1))))</f>
        <v/>
      </c>
      <c r="N222" s="5" t="str">
        <f aca="true">IF(M222="","",IF($J222&lt;$E$2,0,SUMPRODUCT(OFFSET(I$2,0,0,$E$2+1,1),OFFSET($D222,-$E$2,0,$E$2+1,1))))</f>
        <v/>
      </c>
      <c r="O222" s="5" t="str">
        <f aca="false">IF(K222="","",K222*'Trading Rule'!$J$6/E$11)</f>
        <v/>
      </c>
      <c r="P222" s="5" t="str">
        <f aca="false">IF(L222="","",L222*'Trading Rule'!$J$7/E$14)</f>
        <v/>
      </c>
      <c r="Q222" s="5" t="str">
        <f aca="false">IF(M222="","",M222*'Trading Rule'!$J$8/E$23)</f>
        <v/>
      </c>
      <c r="R222" s="5" t="str">
        <f aca="false">IF(N222="","",N222*'Trading Rule'!$J$9/E$26)</f>
        <v/>
      </c>
    </row>
    <row r="223" customFormat="false" ht="15.75" hidden="false" customHeight="true" outlineLevel="0" collapsed="false">
      <c r="A223" s="23" t="str">
        <f aca="false">IF(B223="","",(O223+P223+Q223+R223)/C223)</f>
        <v/>
      </c>
      <c r="B223" s="4" t="str">
        <f aca="false">IF('Time Series Inputs'!A223="","",'Time Series Inputs'!A223)</f>
        <v/>
      </c>
      <c r="C223" s="5" t="str">
        <f aca="false">IF('Time Series Inputs'!B223="","",'Time Series Inputs'!B223)</f>
        <v/>
      </c>
      <c r="D223" s="5" t="str">
        <f aca="false">IF('Time Series Inputs'!C223="","",'Time Series Inputs'!C223)</f>
        <v/>
      </c>
      <c r="F223" s="5" t="str">
        <f aca="false">IF(F222&lt;0.9999, F222/$E$5, "")</f>
        <v/>
      </c>
      <c r="G223" s="5" t="str">
        <f aca="false">IF(G222&lt;0.9999, G222/$E$8, "")</f>
        <v/>
      </c>
      <c r="H223" s="5" t="str">
        <f aca="false">IF(H222&lt;0.9999, H222/$E$17, "")</f>
        <v/>
      </c>
      <c r="I223" s="5" t="str">
        <f aca="false">IF(I222&lt;0.9999, I222/$E$20, "")</f>
        <v/>
      </c>
      <c r="J223" s="5" t="str">
        <f aca="false">IF(B223="","",J222+1)</f>
        <v/>
      </c>
      <c r="K223" s="5" t="str">
        <f aca="true">IF(J223="","",IF($J223&lt;$E$2,0,SUMPRODUCT(OFFSET(F$2,0,0,$E$2+1,1),OFFSET($C223,-$E$2,0,$E$2+1,1))))</f>
        <v/>
      </c>
      <c r="L223" s="5" t="str">
        <f aca="true">IF(K223="","",IF($J223&lt;$E$2,0,SUMPRODUCT(OFFSET(G$2,0,0,$E$2+1,1),OFFSET($D223,-$E$2,0,$E$2+1,1))))</f>
        <v/>
      </c>
      <c r="M223" s="5" t="str">
        <f aca="true">IF(L223="","",IF($J223&lt;$E$2,0,SUMPRODUCT(OFFSET(H$2,0,0,$E$2+1,1),OFFSET($C223,-$E$2,0,$E$2+1,1))))</f>
        <v/>
      </c>
      <c r="N223" s="5" t="str">
        <f aca="true">IF(M223="","",IF($J223&lt;$E$2,0,SUMPRODUCT(OFFSET(I$2,0,0,$E$2+1,1),OFFSET($D223,-$E$2,0,$E$2+1,1))))</f>
        <v/>
      </c>
      <c r="O223" s="5" t="str">
        <f aca="false">IF(K223="","",K223*'Trading Rule'!$J$6/E$11)</f>
        <v/>
      </c>
      <c r="P223" s="5" t="str">
        <f aca="false">IF(L223="","",L223*'Trading Rule'!$J$7/E$14)</f>
        <v/>
      </c>
      <c r="Q223" s="5" t="str">
        <f aca="false">IF(M223="","",M223*'Trading Rule'!$J$8/E$23)</f>
        <v/>
      </c>
      <c r="R223" s="5" t="str">
        <f aca="false">IF(N223="","",N223*'Trading Rule'!$J$9/E$26)</f>
        <v/>
      </c>
    </row>
    <row r="224" customFormat="false" ht="15.75" hidden="false" customHeight="true" outlineLevel="0" collapsed="false">
      <c r="A224" s="23" t="str">
        <f aca="false">IF(B224="","",(O224+P224+Q224+R224)/C224)</f>
        <v/>
      </c>
      <c r="B224" s="4" t="str">
        <f aca="false">IF('Time Series Inputs'!A224="","",'Time Series Inputs'!A224)</f>
        <v/>
      </c>
      <c r="C224" s="5" t="str">
        <f aca="false">IF('Time Series Inputs'!B224="","",'Time Series Inputs'!B224)</f>
        <v/>
      </c>
      <c r="D224" s="5" t="str">
        <f aca="false">IF('Time Series Inputs'!C224="","",'Time Series Inputs'!C224)</f>
        <v/>
      </c>
      <c r="F224" s="5" t="str">
        <f aca="false">IF(F223&lt;0.9999, F223/$E$5, "")</f>
        <v/>
      </c>
      <c r="G224" s="5" t="str">
        <f aca="false">IF(G223&lt;0.9999, G223/$E$8, "")</f>
        <v/>
      </c>
      <c r="H224" s="5" t="str">
        <f aca="false">IF(H223&lt;0.9999, H223/$E$17, "")</f>
        <v/>
      </c>
      <c r="I224" s="5" t="str">
        <f aca="false">IF(I223&lt;0.9999, I223/$E$20, "")</f>
        <v/>
      </c>
      <c r="J224" s="5" t="str">
        <f aca="false">IF(B224="","",J223+1)</f>
        <v/>
      </c>
      <c r="K224" s="5" t="str">
        <f aca="true">IF(J224="","",IF($J224&lt;$E$2,0,SUMPRODUCT(OFFSET(F$2,0,0,$E$2+1,1),OFFSET($C224,-$E$2,0,$E$2+1,1))))</f>
        <v/>
      </c>
      <c r="L224" s="5" t="str">
        <f aca="true">IF(K224="","",IF($J224&lt;$E$2,0,SUMPRODUCT(OFFSET(G$2,0,0,$E$2+1,1),OFFSET($D224,-$E$2,0,$E$2+1,1))))</f>
        <v/>
      </c>
      <c r="M224" s="5" t="str">
        <f aca="true">IF(L224="","",IF($J224&lt;$E$2,0,SUMPRODUCT(OFFSET(H$2,0,0,$E$2+1,1),OFFSET($C224,-$E$2,0,$E$2+1,1))))</f>
        <v/>
      </c>
      <c r="N224" s="5" t="str">
        <f aca="true">IF(M224="","",IF($J224&lt;$E$2,0,SUMPRODUCT(OFFSET(I$2,0,0,$E$2+1,1),OFFSET($D224,-$E$2,0,$E$2+1,1))))</f>
        <v/>
      </c>
      <c r="O224" s="5" t="str">
        <f aca="false">IF(K224="","",K224*'Trading Rule'!$J$6/E$11)</f>
        <v/>
      </c>
      <c r="P224" s="5" t="str">
        <f aca="false">IF(L224="","",L224*'Trading Rule'!$J$7/E$14)</f>
        <v/>
      </c>
      <c r="Q224" s="5" t="str">
        <f aca="false">IF(M224="","",M224*'Trading Rule'!$J$8/E$23)</f>
        <v/>
      </c>
      <c r="R224" s="5" t="str">
        <f aca="false">IF(N224="","",N224*'Trading Rule'!$J$9/E$26)</f>
        <v/>
      </c>
    </row>
    <row r="225" customFormat="false" ht="15.75" hidden="false" customHeight="true" outlineLevel="0" collapsed="false">
      <c r="A225" s="23" t="str">
        <f aca="false">IF(B225="","",(O225+P225+Q225+R225)/C225)</f>
        <v/>
      </c>
      <c r="B225" s="4" t="str">
        <f aca="false">IF('Time Series Inputs'!A225="","",'Time Series Inputs'!A225)</f>
        <v/>
      </c>
      <c r="C225" s="5" t="str">
        <f aca="false">IF('Time Series Inputs'!B225="","",'Time Series Inputs'!B225)</f>
        <v/>
      </c>
      <c r="D225" s="5" t="str">
        <f aca="false">IF('Time Series Inputs'!C225="","",'Time Series Inputs'!C225)</f>
        <v/>
      </c>
      <c r="F225" s="5" t="str">
        <f aca="false">IF(F224&lt;0.9999, F224/$E$5, "")</f>
        <v/>
      </c>
      <c r="G225" s="5" t="str">
        <f aca="false">IF(G224&lt;0.9999, G224/$E$8, "")</f>
        <v/>
      </c>
      <c r="H225" s="5" t="str">
        <f aca="false">IF(H224&lt;0.9999, H224/$E$17, "")</f>
        <v/>
      </c>
      <c r="I225" s="5" t="str">
        <f aca="false">IF(I224&lt;0.9999, I224/$E$20, "")</f>
        <v/>
      </c>
      <c r="J225" s="5" t="str">
        <f aca="false">IF(B225="","",J224+1)</f>
        <v/>
      </c>
      <c r="K225" s="5" t="str">
        <f aca="true">IF(J225="","",IF($J225&lt;$E$2,0,SUMPRODUCT(OFFSET(F$2,0,0,$E$2+1,1),OFFSET($C225,-$E$2,0,$E$2+1,1))))</f>
        <v/>
      </c>
      <c r="L225" s="5" t="str">
        <f aca="true">IF(K225="","",IF($J225&lt;$E$2,0,SUMPRODUCT(OFFSET(G$2,0,0,$E$2+1,1),OFFSET($D225,-$E$2,0,$E$2+1,1))))</f>
        <v/>
      </c>
      <c r="M225" s="5" t="str">
        <f aca="true">IF(L225="","",IF($J225&lt;$E$2,0,SUMPRODUCT(OFFSET(H$2,0,0,$E$2+1,1),OFFSET($C225,-$E$2,0,$E$2+1,1))))</f>
        <v/>
      </c>
      <c r="N225" s="5" t="str">
        <f aca="true">IF(M225="","",IF($J225&lt;$E$2,0,SUMPRODUCT(OFFSET(I$2,0,0,$E$2+1,1),OFFSET($D225,-$E$2,0,$E$2+1,1))))</f>
        <v/>
      </c>
      <c r="O225" s="5" t="str">
        <f aca="false">IF(K225="","",K225*'Trading Rule'!$J$6/E$11)</f>
        <v/>
      </c>
      <c r="P225" s="5" t="str">
        <f aca="false">IF(L225="","",L225*'Trading Rule'!$J$7/E$14)</f>
        <v/>
      </c>
      <c r="Q225" s="5" t="str">
        <f aca="false">IF(M225="","",M225*'Trading Rule'!$J$8/E$23)</f>
        <v/>
      </c>
      <c r="R225" s="5" t="str">
        <f aca="false">IF(N225="","",N225*'Trading Rule'!$J$9/E$26)</f>
        <v/>
      </c>
    </row>
    <row r="226" customFormat="false" ht="15.75" hidden="false" customHeight="true" outlineLevel="0" collapsed="false">
      <c r="A226" s="23" t="str">
        <f aca="false">IF(B226="","",(O226+P226+Q226+R226)/C226)</f>
        <v/>
      </c>
      <c r="B226" s="4" t="str">
        <f aca="false">IF('Time Series Inputs'!A226="","",'Time Series Inputs'!A226)</f>
        <v/>
      </c>
      <c r="C226" s="5" t="str">
        <f aca="false">IF('Time Series Inputs'!B226="","",'Time Series Inputs'!B226)</f>
        <v/>
      </c>
      <c r="D226" s="5" t="str">
        <f aca="false">IF('Time Series Inputs'!C226="","",'Time Series Inputs'!C226)</f>
        <v/>
      </c>
      <c r="F226" s="5" t="str">
        <f aca="false">IF(F225&lt;0.9999, F225/$E$5, "")</f>
        <v/>
      </c>
      <c r="G226" s="5" t="str">
        <f aca="false">IF(G225&lt;0.9999, G225/$E$8, "")</f>
        <v/>
      </c>
      <c r="H226" s="5" t="str">
        <f aca="false">IF(H225&lt;0.9999, H225/$E$17, "")</f>
        <v/>
      </c>
      <c r="I226" s="5" t="str">
        <f aca="false">IF(I225&lt;0.9999, I225/$E$20, "")</f>
        <v/>
      </c>
      <c r="J226" s="5" t="str">
        <f aca="false">IF(B226="","",J225+1)</f>
        <v/>
      </c>
      <c r="K226" s="5" t="str">
        <f aca="true">IF(J226="","",IF($J226&lt;$E$2,0,SUMPRODUCT(OFFSET(F$2,0,0,$E$2+1,1),OFFSET($C226,-$E$2,0,$E$2+1,1))))</f>
        <v/>
      </c>
      <c r="L226" s="5" t="str">
        <f aca="true">IF(K226="","",IF($J226&lt;$E$2,0,SUMPRODUCT(OFFSET(G$2,0,0,$E$2+1,1),OFFSET($D226,-$E$2,0,$E$2+1,1))))</f>
        <v/>
      </c>
      <c r="M226" s="5" t="str">
        <f aca="true">IF(L226="","",IF($J226&lt;$E$2,0,SUMPRODUCT(OFFSET(H$2,0,0,$E$2+1,1),OFFSET($C226,-$E$2,0,$E$2+1,1))))</f>
        <v/>
      </c>
      <c r="N226" s="5" t="str">
        <f aca="true">IF(M226="","",IF($J226&lt;$E$2,0,SUMPRODUCT(OFFSET(I$2,0,0,$E$2+1,1),OFFSET($D226,-$E$2,0,$E$2+1,1))))</f>
        <v/>
      </c>
      <c r="O226" s="5" t="str">
        <f aca="false">IF(K226="","",K226*'Trading Rule'!$J$6/E$11)</f>
        <v/>
      </c>
      <c r="P226" s="5" t="str">
        <f aca="false">IF(L226="","",L226*'Trading Rule'!$J$7/E$14)</f>
        <v/>
      </c>
      <c r="Q226" s="5" t="str">
        <f aca="false">IF(M226="","",M226*'Trading Rule'!$J$8/E$23)</f>
        <v/>
      </c>
      <c r="R226" s="5" t="str">
        <f aca="false">IF(N226="","",N226*'Trading Rule'!$J$9/E$26)</f>
        <v/>
      </c>
    </row>
    <row r="227" customFormat="false" ht="15.75" hidden="false" customHeight="true" outlineLevel="0" collapsed="false">
      <c r="A227" s="23" t="str">
        <f aca="false">IF(B227="","",(O227+P227+Q227+R227)/C227)</f>
        <v/>
      </c>
      <c r="B227" s="4" t="str">
        <f aca="false">IF('Time Series Inputs'!A227="","",'Time Series Inputs'!A227)</f>
        <v/>
      </c>
      <c r="C227" s="5" t="str">
        <f aca="false">IF('Time Series Inputs'!B227="","",'Time Series Inputs'!B227)</f>
        <v/>
      </c>
      <c r="D227" s="5" t="str">
        <f aca="false">IF('Time Series Inputs'!C227="","",'Time Series Inputs'!C227)</f>
        <v/>
      </c>
      <c r="F227" s="5" t="str">
        <f aca="false">IF(F226&lt;0.9999, F226/$E$5, "")</f>
        <v/>
      </c>
      <c r="G227" s="5" t="str">
        <f aca="false">IF(G226&lt;0.9999, G226/$E$8, "")</f>
        <v/>
      </c>
      <c r="H227" s="5" t="str">
        <f aca="false">IF(H226&lt;0.9999, H226/$E$17, "")</f>
        <v/>
      </c>
      <c r="I227" s="5" t="str">
        <f aca="false">IF(I226&lt;0.9999, I226/$E$20, "")</f>
        <v/>
      </c>
      <c r="J227" s="5" t="str">
        <f aca="false">IF(B227="","",J226+1)</f>
        <v/>
      </c>
      <c r="K227" s="5" t="str">
        <f aca="true">IF(J227="","",IF($J227&lt;$E$2,0,SUMPRODUCT(OFFSET(F$2,0,0,$E$2+1,1),OFFSET($C227,-$E$2,0,$E$2+1,1))))</f>
        <v/>
      </c>
      <c r="L227" s="5" t="str">
        <f aca="true">IF(K227="","",IF($J227&lt;$E$2,0,SUMPRODUCT(OFFSET(G$2,0,0,$E$2+1,1),OFFSET($D227,-$E$2,0,$E$2+1,1))))</f>
        <v/>
      </c>
      <c r="M227" s="5" t="str">
        <f aca="true">IF(L227="","",IF($J227&lt;$E$2,0,SUMPRODUCT(OFFSET(H$2,0,0,$E$2+1,1),OFFSET($C227,-$E$2,0,$E$2+1,1))))</f>
        <v/>
      </c>
      <c r="N227" s="5" t="str">
        <f aca="true">IF(M227="","",IF($J227&lt;$E$2,0,SUMPRODUCT(OFFSET(I$2,0,0,$E$2+1,1),OFFSET($D227,-$E$2,0,$E$2+1,1))))</f>
        <v/>
      </c>
      <c r="O227" s="5" t="str">
        <f aca="false">IF(K227="","",K227*'Trading Rule'!$J$6/E$11)</f>
        <v/>
      </c>
      <c r="P227" s="5" t="str">
        <f aca="false">IF(L227="","",L227*'Trading Rule'!$J$7/E$14)</f>
        <v/>
      </c>
      <c r="Q227" s="5" t="str">
        <f aca="false">IF(M227="","",M227*'Trading Rule'!$J$8/E$23)</f>
        <v/>
      </c>
      <c r="R227" s="5" t="str">
        <f aca="false">IF(N227="","",N227*'Trading Rule'!$J$9/E$26)</f>
        <v/>
      </c>
    </row>
    <row r="228" customFormat="false" ht="15.75" hidden="false" customHeight="true" outlineLevel="0" collapsed="false">
      <c r="A228" s="23" t="str">
        <f aca="false">IF(B228="","",(O228+P228+Q228+R228)/C228)</f>
        <v/>
      </c>
      <c r="B228" s="4" t="str">
        <f aca="false">IF('Time Series Inputs'!A228="","",'Time Series Inputs'!A228)</f>
        <v/>
      </c>
      <c r="C228" s="5" t="str">
        <f aca="false">IF('Time Series Inputs'!B228="","",'Time Series Inputs'!B228)</f>
        <v/>
      </c>
      <c r="D228" s="5" t="str">
        <f aca="false">IF('Time Series Inputs'!C228="","",'Time Series Inputs'!C228)</f>
        <v/>
      </c>
      <c r="F228" s="5" t="str">
        <f aca="false">IF(F227&lt;0.9999, F227/$E$5, "")</f>
        <v/>
      </c>
      <c r="G228" s="5" t="str">
        <f aca="false">IF(G227&lt;0.9999, G227/$E$8, "")</f>
        <v/>
      </c>
      <c r="H228" s="5" t="str">
        <f aca="false">IF(H227&lt;0.9999, H227/$E$17, "")</f>
        <v/>
      </c>
      <c r="I228" s="5" t="str">
        <f aca="false">IF(I227&lt;0.9999, I227/$E$20, "")</f>
        <v/>
      </c>
      <c r="J228" s="5" t="str">
        <f aca="false">IF(B228="","",J227+1)</f>
        <v/>
      </c>
      <c r="K228" s="5" t="str">
        <f aca="true">IF(J228="","",IF($J228&lt;$E$2,0,SUMPRODUCT(OFFSET(F$2,0,0,$E$2+1,1),OFFSET($C228,-$E$2,0,$E$2+1,1))))</f>
        <v/>
      </c>
      <c r="L228" s="5" t="str">
        <f aca="true">IF(K228="","",IF($J228&lt;$E$2,0,SUMPRODUCT(OFFSET(G$2,0,0,$E$2+1,1),OFFSET($D228,-$E$2,0,$E$2+1,1))))</f>
        <v/>
      </c>
      <c r="M228" s="5" t="str">
        <f aca="true">IF(L228="","",IF($J228&lt;$E$2,0,SUMPRODUCT(OFFSET(H$2,0,0,$E$2+1,1),OFFSET($C228,-$E$2,0,$E$2+1,1))))</f>
        <v/>
      </c>
      <c r="N228" s="5" t="str">
        <f aca="true">IF(M228="","",IF($J228&lt;$E$2,0,SUMPRODUCT(OFFSET(I$2,0,0,$E$2+1,1),OFFSET($D228,-$E$2,0,$E$2+1,1))))</f>
        <v/>
      </c>
      <c r="O228" s="5" t="str">
        <f aca="false">IF(K228="","",K228*'Trading Rule'!$J$6/E$11)</f>
        <v/>
      </c>
      <c r="P228" s="5" t="str">
        <f aca="false">IF(L228="","",L228*'Trading Rule'!$J$7/E$14)</f>
        <v/>
      </c>
      <c r="Q228" s="5" t="str">
        <f aca="false">IF(M228="","",M228*'Trading Rule'!$J$8/E$23)</f>
        <v/>
      </c>
      <c r="R228" s="5" t="str">
        <f aca="false">IF(N228="","",N228*'Trading Rule'!$J$9/E$26)</f>
        <v/>
      </c>
    </row>
    <row r="229" customFormat="false" ht="15.75" hidden="false" customHeight="true" outlineLevel="0" collapsed="false">
      <c r="A229" s="23" t="str">
        <f aca="false">IF(B229="","",(O229+P229+Q229+R229)/C229)</f>
        <v/>
      </c>
      <c r="B229" s="4" t="str">
        <f aca="false">IF('Time Series Inputs'!A229="","",'Time Series Inputs'!A229)</f>
        <v/>
      </c>
      <c r="C229" s="5" t="str">
        <f aca="false">IF('Time Series Inputs'!B229="","",'Time Series Inputs'!B229)</f>
        <v/>
      </c>
      <c r="D229" s="5" t="str">
        <f aca="false">IF('Time Series Inputs'!C229="","",'Time Series Inputs'!C229)</f>
        <v/>
      </c>
      <c r="F229" s="5" t="str">
        <f aca="false">IF(F228&lt;0.9999, F228/$E$5, "")</f>
        <v/>
      </c>
      <c r="G229" s="5" t="str">
        <f aca="false">IF(G228&lt;0.9999, G228/$E$8, "")</f>
        <v/>
      </c>
      <c r="H229" s="5" t="str">
        <f aca="false">IF(H228&lt;0.9999, H228/$E$17, "")</f>
        <v/>
      </c>
      <c r="I229" s="5" t="str">
        <f aca="false">IF(I228&lt;0.9999, I228/$E$20, "")</f>
        <v/>
      </c>
      <c r="J229" s="5" t="str">
        <f aca="false">IF(B229="","",J228+1)</f>
        <v/>
      </c>
      <c r="K229" s="5" t="str">
        <f aca="true">IF(J229="","",IF($J229&lt;$E$2,0,SUMPRODUCT(OFFSET(F$2,0,0,$E$2+1,1),OFFSET($C229,-$E$2,0,$E$2+1,1))))</f>
        <v/>
      </c>
      <c r="L229" s="5" t="str">
        <f aca="true">IF(K229="","",IF($J229&lt;$E$2,0,SUMPRODUCT(OFFSET(G$2,0,0,$E$2+1,1),OFFSET($D229,-$E$2,0,$E$2+1,1))))</f>
        <v/>
      </c>
      <c r="M229" s="5" t="str">
        <f aca="true">IF(L229="","",IF($J229&lt;$E$2,0,SUMPRODUCT(OFFSET(H$2,0,0,$E$2+1,1),OFFSET($C229,-$E$2,0,$E$2+1,1))))</f>
        <v/>
      </c>
      <c r="N229" s="5" t="str">
        <f aca="true">IF(M229="","",IF($J229&lt;$E$2,0,SUMPRODUCT(OFFSET(I$2,0,0,$E$2+1,1),OFFSET($D229,-$E$2,0,$E$2+1,1))))</f>
        <v/>
      </c>
      <c r="O229" s="5" t="str">
        <f aca="false">IF(K229="","",K229*'Trading Rule'!$J$6/E$11)</f>
        <v/>
      </c>
      <c r="P229" s="5" t="str">
        <f aca="false">IF(L229="","",L229*'Trading Rule'!$J$7/E$14)</f>
        <v/>
      </c>
      <c r="Q229" s="5" t="str">
        <f aca="false">IF(M229="","",M229*'Trading Rule'!$J$8/E$23)</f>
        <v/>
      </c>
      <c r="R229" s="5" t="str">
        <f aca="false">IF(N229="","",N229*'Trading Rule'!$J$9/E$26)</f>
        <v/>
      </c>
    </row>
    <row r="230" customFormat="false" ht="15.75" hidden="false" customHeight="true" outlineLevel="0" collapsed="false">
      <c r="A230" s="23" t="str">
        <f aca="false">IF(B230="","",(O230+P230+Q230+R230)/C230)</f>
        <v/>
      </c>
      <c r="B230" s="4" t="str">
        <f aca="false">IF('Time Series Inputs'!A230="","",'Time Series Inputs'!A230)</f>
        <v/>
      </c>
      <c r="C230" s="5" t="str">
        <f aca="false">IF('Time Series Inputs'!B230="","",'Time Series Inputs'!B230)</f>
        <v/>
      </c>
      <c r="D230" s="5" t="str">
        <f aca="false">IF('Time Series Inputs'!C230="","",'Time Series Inputs'!C230)</f>
        <v/>
      </c>
      <c r="F230" s="5" t="str">
        <f aca="false">IF(F229&lt;0.9999, F229/$E$5, "")</f>
        <v/>
      </c>
      <c r="G230" s="5" t="str">
        <f aca="false">IF(G229&lt;0.9999, G229/$E$8, "")</f>
        <v/>
      </c>
      <c r="H230" s="5" t="str">
        <f aca="false">IF(H229&lt;0.9999, H229/$E$17, "")</f>
        <v/>
      </c>
      <c r="I230" s="5" t="str">
        <f aca="false">IF(I229&lt;0.9999, I229/$E$20, "")</f>
        <v/>
      </c>
      <c r="J230" s="5" t="str">
        <f aca="false">IF(B230="","",J229+1)</f>
        <v/>
      </c>
      <c r="K230" s="5" t="str">
        <f aca="true">IF(J230="","",IF($J230&lt;$E$2,0,SUMPRODUCT(OFFSET(F$2,0,0,$E$2+1,1),OFFSET($C230,-$E$2,0,$E$2+1,1))))</f>
        <v/>
      </c>
      <c r="L230" s="5" t="str">
        <f aca="true">IF(K230="","",IF($J230&lt;$E$2,0,SUMPRODUCT(OFFSET(G$2,0,0,$E$2+1,1),OFFSET($D230,-$E$2,0,$E$2+1,1))))</f>
        <v/>
      </c>
      <c r="M230" s="5" t="str">
        <f aca="true">IF(L230="","",IF($J230&lt;$E$2,0,SUMPRODUCT(OFFSET(H$2,0,0,$E$2+1,1),OFFSET($C230,-$E$2,0,$E$2+1,1))))</f>
        <v/>
      </c>
      <c r="N230" s="5" t="str">
        <f aca="true">IF(M230="","",IF($J230&lt;$E$2,0,SUMPRODUCT(OFFSET(I$2,0,0,$E$2+1,1),OFFSET($D230,-$E$2,0,$E$2+1,1))))</f>
        <v/>
      </c>
      <c r="O230" s="5" t="str">
        <f aca="false">IF(K230="","",K230*'Trading Rule'!$J$6/E$11)</f>
        <v/>
      </c>
      <c r="P230" s="5" t="str">
        <f aca="false">IF(L230="","",L230*'Trading Rule'!$J$7/E$14)</f>
        <v/>
      </c>
      <c r="Q230" s="5" t="str">
        <f aca="false">IF(M230="","",M230*'Trading Rule'!$J$8/E$23)</f>
        <v/>
      </c>
      <c r="R230" s="5" t="str">
        <f aca="false">IF(N230="","",N230*'Trading Rule'!$J$9/E$26)</f>
        <v/>
      </c>
    </row>
    <row r="231" customFormat="false" ht="15.75" hidden="false" customHeight="true" outlineLevel="0" collapsed="false">
      <c r="A231" s="23" t="str">
        <f aca="false">IF(B231="","",(O231+P231+Q231+R231)/C231)</f>
        <v/>
      </c>
      <c r="B231" s="4" t="str">
        <f aca="false">IF('Time Series Inputs'!A231="","",'Time Series Inputs'!A231)</f>
        <v/>
      </c>
      <c r="C231" s="5" t="str">
        <f aca="false">IF('Time Series Inputs'!B231="","",'Time Series Inputs'!B231)</f>
        <v/>
      </c>
      <c r="D231" s="5" t="str">
        <f aca="false">IF('Time Series Inputs'!C231="","",'Time Series Inputs'!C231)</f>
        <v/>
      </c>
      <c r="F231" s="5" t="str">
        <f aca="false">IF(F230&lt;0.9999, F230/$E$5, "")</f>
        <v/>
      </c>
      <c r="G231" s="5" t="str">
        <f aca="false">IF(G230&lt;0.9999, G230/$E$8, "")</f>
        <v/>
      </c>
      <c r="H231" s="5" t="str">
        <f aca="false">IF(H230&lt;0.9999, H230/$E$17, "")</f>
        <v/>
      </c>
      <c r="I231" s="5" t="str">
        <f aca="false">IF(I230&lt;0.9999, I230/$E$20, "")</f>
        <v/>
      </c>
      <c r="J231" s="5" t="str">
        <f aca="false">IF(B231="","",J230+1)</f>
        <v/>
      </c>
      <c r="K231" s="5" t="str">
        <f aca="true">IF(J231="","",IF($J231&lt;$E$2,0,SUMPRODUCT(OFFSET(F$2,0,0,$E$2+1,1),OFFSET($C231,-$E$2,0,$E$2+1,1))))</f>
        <v/>
      </c>
      <c r="L231" s="5" t="str">
        <f aca="true">IF(K231="","",IF($J231&lt;$E$2,0,SUMPRODUCT(OFFSET(G$2,0,0,$E$2+1,1),OFFSET($D231,-$E$2,0,$E$2+1,1))))</f>
        <v/>
      </c>
      <c r="M231" s="5" t="str">
        <f aca="true">IF(L231="","",IF($J231&lt;$E$2,0,SUMPRODUCT(OFFSET(H$2,0,0,$E$2+1,1),OFFSET($C231,-$E$2,0,$E$2+1,1))))</f>
        <v/>
      </c>
      <c r="N231" s="5" t="str">
        <f aca="true">IF(M231="","",IF($J231&lt;$E$2,0,SUMPRODUCT(OFFSET(I$2,0,0,$E$2+1,1),OFFSET($D231,-$E$2,0,$E$2+1,1))))</f>
        <v/>
      </c>
      <c r="O231" s="5" t="str">
        <f aca="false">IF(K231="","",K231*'Trading Rule'!$J$6/E$11)</f>
        <v/>
      </c>
      <c r="P231" s="5" t="str">
        <f aca="false">IF(L231="","",L231*'Trading Rule'!$J$7/E$14)</f>
        <v/>
      </c>
      <c r="Q231" s="5" t="str">
        <f aca="false">IF(M231="","",M231*'Trading Rule'!$J$8/E$23)</f>
        <v/>
      </c>
      <c r="R231" s="5" t="str">
        <f aca="false">IF(N231="","",N231*'Trading Rule'!$J$9/E$26)</f>
        <v/>
      </c>
    </row>
    <row r="232" customFormat="false" ht="15.75" hidden="false" customHeight="true" outlineLevel="0" collapsed="false">
      <c r="A232" s="23" t="str">
        <f aca="false">IF(B232="","",(O232+P232+Q232+R232)/C232)</f>
        <v/>
      </c>
      <c r="B232" s="4" t="str">
        <f aca="false">IF('Time Series Inputs'!A232="","",'Time Series Inputs'!A232)</f>
        <v/>
      </c>
      <c r="C232" s="5" t="str">
        <f aca="false">IF('Time Series Inputs'!B232="","",'Time Series Inputs'!B232)</f>
        <v/>
      </c>
      <c r="D232" s="5" t="str">
        <f aca="false">IF('Time Series Inputs'!C232="","",'Time Series Inputs'!C232)</f>
        <v/>
      </c>
      <c r="F232" s="5" t="str">
        <f aca="false">IF(F231&lt;0.9999, F231/$E$5, "")</f>
        <v/>
      </c>
      <c r="G232" s="5" t="str">
        <f aca="false">IF(G231&lt;0.9999, G231/$E$8, "")</f>
        <v/>
      </c>
      <c r="H232" s="5" t="str">
        <f aca="false">IF(H231&lt;0.9999, H231/$E$17, "")</f>
        <v/>
      </c>
      <c r="I232" s="5" t="str">
        <f aca="false">IF(I231&lt;0.9999, I231/$E$20, "")</f>
        <v/>
      </c>
      <c r="J232" s="5" t="str">
        <f aca="false">IF(B232="","",J231+1)</f>
        <v/>
      </c>
      <c r="K232" s="5" t="str">
        <f aca="true">IF(J232="","",IF($J232&lt;$E$2,0,SUMPRODUCT(OFFSET(F$2,0,0,$E$2+1,1),OFFSET($C232,-$E$2,0,$E$2+1,1))))</f>
        <v/>
      </c>
      <c r="L232" s="5" t="str">
        <f aca="true">IF(K232="","",IF($J232&lt;$E$2,0,SUMPRODUCT(OFFSET(G$2,0,0,$E$2+1,1),OFFSET($D232,-$E$2,0,$E$2+1,1))))</f>
        <v/>
      </c>
      <c r="M232" s="5" t="str">
        <f aca="true">IF(L232="","",IF($J232&lt;$E$2,0,SUMPRODUCT(OFFSET(H$2,0,0,$E$2+1,1),OFFSET($C232,-$E$2,0,$E$2+1,1))))</f>
        <v/>
      </c>
      <c r="N232" s="5" t="str">
        <f aca="true">IF(M232="","",IF($J232&lt;$E$2,0,SUMPRODUCT(OFFSET(I$2,0,0,$E$2+1,1),OFFSET($D232,-$E$2,0,$E$2+1,1))))</f>
        <v/>
      </c>
      <c r="O232" s="5" t="str">
        <f aca="false">IF(K232="","",K232*'Trading Rule'!$J$6/E$11)</f>
        <v/>
      </c>
      <c r="P232" s="5" t="str">
        <f aca="false">IF(L232="","",L232*'Trading Rule'!$J$7/E$14)</f>
        <v/>
      </c>
      <c r="Q232" s="5" t="str">
        <f aca="false">IF(M232="","",M232*'Trading Rule'!$J$8/E$23)</f>
        <v/>
      </c>
      <c r="R232" s="5" t="str">
        <f aca="false">IF(N232="","",N232*'Trading Rule'!$J$9/E$26)</f>
        <v/>
      </c>
    </row>
    <row r="233" customFormat="false" ht="15.75" hidden="false" customHeight="true" outlineLevel="0" collapsed="false">
      <c r="A233" s="23" t="str">
        <f aca="false">IF(B233="","",(O233+P233+Q233+R233)/C233)</f>
        <v/>
      </c>
      <c r="B233" s="4" t="str">
        <f aca="false">IF('Time Series Inputs'!A233="","",'Time Series Inputs'!A233)</f>
        <v/>
      </c>
      <c r="C233" s="5" t="str">
        <f aca="false">IF('Time Series Inputs'!B233="","",'Time Series Inputs'!B233)</f>
        <v/>
      </c>
      <c r="D233" s="5" t="str">
        <f aca="false">IF('Time Series Inputs'!C233="","",'Time Series Inputs'!C233)</f>
        <v/>
      </c>
      <c r="F233" s="5" t="str">
        <f aca="false">IF(F232&lt;0.9999, F232/$E$5, "")</f>
        <v/>
      </c>
      <c r="G233" s="5" t="str">
        <f aca="false">IF(G232&lt;0.9999, G232/$E$8, "")</f>
        <v/>
      </c>
      <c r="H233" s="5" t="str">
        <f aca="false">IF(H232&lt;0.9999, H232/$E$17, "")</f>
        <v/>
      </c>
      <c r="I233" s="5" t="str">
        <f aca="false">IF(I232&lt;0.9999, I232/$E$20, "")</f>
        <v/>
      </c>
      <c r="J233" s="5" t="str">
        <f aca="false">IF(B233="","",J232+1)</f>
        <v/>
      </c>
      <c r="K233" s="5" t="str">
        <f aca="true">IF(J233="","",IF($J233&lt;$E$2,0,SUMPRODUCT(OFFSET(F$2,0,0,$E$2+1,1),OFFSET($C233,-$E$2,0,$E$2+1,1))))</f>
        <v/>
      </c>
      <c r="L233" s="5" t="str">
        <f aca="true">IF(K233="","",IF($J233&lt;$E$2,0,SUMPRODUCT(OFFSET(G$2,0,0,$E$2+1,1),OFFSET($D233,-$E$2,0,$E$2+1,1))))</f>
        <v/>
      </c>
      <c r="M233" s="5" t="str">
        <f aca="true">IF(L233="","",IF($J233&lt;$E$2,0,SUMPRODUCT(OFFSET(H$2,0,0,$E$2+1,1),OFFSET($C233,-$E$2,0,$E$2+1,1))))</f>
        <v/>
      </c>
      <c r="N233" s="5" t="str">
        <f aca="true">IF(M233="","",IF($J233&lt;$E$2,0,SUMPRODUCT(OFFSET(I$2,0,0,$E$2+1,1),OFFSET($D233,-$E$2,0,$E$2+1,1))))</f>
        <v/>
      </c>
      <c r="O233" s="5" t="str">
        <f aca="false">IF(K233="","",K233*'Trading Rule'!$J$6/E$11)</f>
        <v/>
      </c>
      <c r="P233" s="5" t="str">
        <f aca="false">IF(L233="","",L233*'Trading Rule'!$J$7/E$14)</f>
        <v/>
      </c>
      <c r="Q233" s="5" t="str">
        <f aca="false">IF(M233="","",M233*'Trading Rule'!$J$8/E$23)</f>
        <v/>
      </c>
      <c r="R233" s="5" t="str">
        <f aca="false">IF(N233="","",N233*'Trading Rule'!$J$9/E$26)</f>
        <v/>
      </c>
    </row>
    <row r="234" customFormat="false" ht="15.75" hidden="false" customHeight="true" outlineLevel="0" collapsed="false">
      <c r="A234" s="23" t="str">
        <f aca="false">IF(B234="","",(O234+P234+Q234+R234)/C234)</f>
        <v/>
      </c>
      <c r="B234" s="4" t="str">
        <f aca="false">IF('Time Series Inputs'!A234="","",'Time Series Inputs'!A234)</f>
        <v/>
      </c>
      <c r="C234" s="5" t="str">
        <f aca="false">IF('Time Series Inputs'!B234="","",'Time Series Inputs'!B234)</f>
        <v/>
      </c>
      <c r="D234" s="5" t="str">
        <f aca="false">IF('Time Series Inputs'!C234="","",'Time Series Inputs'!C234)</f>
        <v/>
      </c>
      <c r="F234" s="5" t="str">
        <f aca="false">IF(F233&lt;0.9999, F233/$E$5, "")</f>
        <v/>
      </c>
      <c r="G234" s="5" t="str">
        <f aca="false">IF(G233&lt;0.9999, G233/$E$8, "")</f>
        <v/>
      </c>
      <c r="H234" s="5" t="str">
        <f aca="false">IF(H233&lt;0.9999, H233/$E$17, "")</f>
        <v/>
      </c>
      <c r="I234" s="5" t="str">
        <f aca="false">IF(I233&lt;0.9999, I233/$E$20, "")</f>
        <v/>
      </c>
      <c r="J234" s="5" t="str">
        <f aca="false">IF(B234="","",J233+1)</f>
        <v/>
      </c>
      <c r="K234" s="5" t="str">
        <f aca="true">IF(J234="","",IF($J234&lt;$E$2,0,SUMPRODUCT(OFFSET(F$2,0,0,$E$2+1,1),OFFSET($C234,-$E$2,0,$E$2+1,1))))</f>
        <v/>
      </c>
      <c r="L234" s="5" t="str">
        <f aca="true">IF(K234="","",IF($J234&lt;$E$2,0,SUMPRODUCT(OFFSET(G$2,0,0,$E$2+1,1),OFFSET($D234,-$E$2,0,$E$2+1,1))))</f>
        <v/>
      </c>
      <c r="M234" s="5" t="str">
        <f aca="true">IF(L234="","",IF($J234&lt;$E$2,0,SUMPRODUCT(OFFSET(H$2,0,0,$E$2+1,1),OFFSET($C234,-$E$2,0,$E$2+1,1))))</f>
        <v/>
      </c>
      <c r="N234" s="5" t="str">
        <f aca="true">IF(M234="","",IF($J234&lt;$E$2,0,SUMPRODUCT(OFFSET(I$2,0,0,$E$2+1,1),OFFSET($D234,-$E$2,0,$E$2+1,1))))</f>
        <v/>
      </c>
      <c r="O234" s="5" t="str">
        <f aca="false">IF(K234="","",K234*'Trading Rule'!$J$6/E$11)</f>
        <v/>
      </c>
      <c r="P234" s="5" t="str">
        <f aca="false">IF(L234="","",L234*'Trading Rule'!$J$7/E$14)</f>
        <v/>
      </c>
      <c r="Q234" s="5" t="str">
        <f aca="false">IF(M234="","",M234*'Trading Rule'!$J$8/E$23)</f>
        <v/>
      </c>
      <c r="R234" s="5" t="str">
        <f aca="false">IF(N234="","",N234*'Trading Rule'!$J$9/E$26)</f>
        <v/>
      </c>
    </row>
    <row r="235" customFormat="false" ht="15.75" hidden="false" customHeight="true" outlineLevel="0" collapsed="false">
      <c r="A235" s="23" t="str">
        <f aca="false">IF(B235="","",(O235+P235+Q235+R235)/C235)</f>
        <v/>
      </c>
      <c r="B235" s="4" t="str">
        <f aca="false">IF('Time Series Inputs'!A235="","",'Time Series Inputs'!A235)</f>
        <v/>
      </c>
      <c r="C235" s="5" t="str">
        <f aca="false">IF('Time Series Inputs'!B235="","",'Time Series Inputs'!B235)</f>
        <v/>
      </c>
      <c r="D235" s="5" t="str">
        <f aca="false">IF('Time Series Inputs'!C235="","",'Time Series Inputs'!C235)</f>
        <v/>
      </c>
      <c r="F235" s="5" t="str">
        <f aca="false">IF(F234&lt;0.9999, F234/$E$5, "")</f>
        <v/>
      </c>
      <c r="G235" s="5" t="str">
        <f aca="false">IF(G234&lt;0.9999, G234/$E$8, "")</f>
        <v/>
      </c>
      <c r="H235" s="5" t="str">
        <f aca="false">IF(H234&lt;0.9999, H234/$E$17, "")</f>
        <v/>
      </c>
      <c r="I235" s="5" t="str">
        <f aca="false">IF(I234&lt;0.9999, I234/$E$20, "")</f>
        <v/>
      </c>
      <c r="J235" s="5" t="str">
        <f aca="false">IF(B235="","",J234+1)</f>
        <v/>
      </c>
      <c r="K235" s="5" t="str">
        <f aca="true">IF(J235="","",IF($J235&lt;$E$2,0,SUMPRODUCT(OFFSET(F$2,0,0,$E$2+1,1),OFFSET($C235,-$E$2,0,$E$2+1,1))))</f>
        <v/>
      </c>
      <c r="L235" s="5" t="str">
        <f aca="true">IF(K235="","",IF($J235&lt;$E$2,0,SUMPRODUCT(OFFSET(G$2,0,0,$E$2+1,1),OFFSET($D235,-$E$2,0,$E$2+1,1))))</f>
        <v/>
      </c>
      <c r="M235" s="5" t="str">
        <f aca="true">IF(L235="","",IF($J235&lt;$E$2,0,SUMPRODUCT(OFFSET(H$2,0,0,$E$2+1,1),OFFSET($C235,-$E$2,0,$E$2+1,1))))</f>
        <v/>
      </c>
      <c r="N235" s="5" t="str">
        <f aca="true">IF(M235="","",IF($J235&lt;$E$2,0,SUMPRODUCT(OFFSET(I$2,0,0,$E$2+1,1),OFFSET($D235,-$E$2,0,$E$2+1,1))))</f>
        <v/>
      </c>
      <c r="O235" s="5" t="str">
        <f aca="false">IF(K235="","",K235*'Trading Rule'!$J$6/E$11)</f>
        <v/>
      </c>
      <c r="P235" s="5" t="str">
        <f aca="false">IF(L235="","",L235*'Trading Rule'!$J$7/E$14)</f>
        <v/>
      </c>
      <c r="Q235" s="5" t="str">
        <f aca="false">IF(M235="","",M235*'Trading Rule'!$J$8/E$23)</f>
        <v/>
      </c>
      <c r="R235" s="5" t="str">
        <f aca="false">IF(N235="","",N235*'Trading Rule'!$J$9/E$26)</f>
        <v/>
      </c>
    </row>
    <row r="236" customFormat="false" ht="15.75" hidden="false" customHeight="true" outlineLevel="0" collapsed="false">
      <c r="A236" s="23" t="str">
        <f aca="false">IF(B236="","",(O236+P236+Q236+R236)/C236)</f>
        <v/>
      </c>
      <c r="B236" s="4" t="str">
        <f aca="false">IF('Time Series Inputs'!A236="","",'Time Series Inputs'!A236)</f>
        <v/>
      </c>
      <c r="C236" s="5" t="str">
        <f aca="false">IF('Time Series Inputs'!B236="","",'Time Series Inputs'!B236)</f>
        <v/>
      </c>
      <c r="D236" s="5" t="str">
        <f aca="false">IF('Time Series Inputs'!C236="","",'Time Series Inputs'!C236)</f>
        <v/>
      </c>
      <c r="F236" s="5" t="str">
        <f aca="false">IF(F235&lt;0.9999, F235/$E$5, "")</f>
        <v/>
      </c>
      <c r="G236" s="5" t="str">
        <f aca="false">IF(G235&lt;0.9999, G235/$E$8, "")</f>
        <v/>
      </c>
      <c r="H236" s="5" t="str">
        <f aca="false">IF(H235&lt;0.9999, H235/$E$17, "")</f>
        <v/>
      </c>
      <c r="I236" s="5" t="str">
        <f aca="false">IF(I235&lt;0.9999, I235/$E$20, "")</f>
        <v/>
      </c>
      <c r="J236" s="5" t="str">
        <f aca="false">IF(B236="","",J235+1)</f>
        <v/>
      </c>
      <c r="K236" s="5" t="str">
        <f aca="true">IF(J236="","",IF($J236&lt;$E$2,0,SUMPRODUCT(OFFSET(F$2,0,0,$E$2+1,1),OFFSET($C236,-$E$2,0,$E$2+1,1))))</f>
        <v/>
      </c>
      <c r="L236" s="5" t="str">
        <f aca="true">IF(K236="","",IF($J236&lt;$E$2,0,SUMPRODUCT(OFFSET(G$2,0,0,$E$2+1,1),OFFSET($D236,-$E$2,0,$E$2+1,1))))</f>
        <v/>
      </c>
      <c r="M236" s="5" t="str">
        <f aca="true">IF(L236="","",IF($J236&lt;$E$2,0,SUMPRODUCT(OFFSET(H$2,0,0,$E$2+1,1),OFFSET($C236,-$E$2,0,$E$2+1,1))))</f>
        <v/>
      </c>
      <c r="N236" s="5" t="str">
        <f aca="true">IF(M236="","",IF($J236&lt;$E$2,0,SUMPRODUCT(OFFSET(I$2,0,0,$E$2+1,1),OFFSET($D236,-$E$2,0,$E$2+1,1))))</f>
        <v/>
      </c>
      <c r="O236" s="5" t="str">
        <f aca="false">IF(K236="","",K236*'Trading Rule'!$J$6/E$11)</f>
        <v/>
      </c>
      <c r="P236" s="5" t="str">
        <f aca="false">IF(L236="","",L236*'Trading Rule'!$J$7/E$14)</f>
        <v/>
      </c>
      <c r="Q236" s="5" t="str">
        <f aca="false">IF(M236="","",M236*'Trading Rule'!$J$8/E$23)</f>
        <v/>
      </c>
      <c r="R236" s="5" t="str">
        <f aca="false">IF(N236="","",N236*'Trading Rule'!$J$9/E$26)</f>
        <v/>
      </c>
    </row>
    <row r="237" customFormat="false" ht="15.75" hidden="false" customHeight="true" outlineLevel="0" collapsed="false">
      <c r="A237" s="23" t="str">
        <f aca="false">IF(B237="","",(O237+P237+Q237+R237)/C237)</f>
        <v/>
      </c>
      <c r="B237" s="4" t="str">
        <f aca="false">IF('Time Series Inputs'!A237="","",'Time Series Inputs'!A237)</f>
        <v/>
      </c>
      <c r="C237" s="5" t="str">
        <f aca="false">IF('Time Series Inputs'!B237="","",'Time Series Inputs'!B237)</f>
        <v/>
      </c>
      <c r="D237" s="5" t="str">
        <f aca="false">IF('Time Series Inputs'!C237="","",'Time Series Inputs'!C237)</f>
        <v/>
      </c>
      <c r="F237" s="5" t="str">
        <f aca="false">IF(F236&lt;0.9999, F236/$E$5, "")</f>
        <v/>
      </c>
      <c r="G237" s="5" t="str">
        <f aca="false">IF(G236&lt;0.9999, G236/$E$8, "")</f>
        <v/>
      </c>
      <c r="H237" s="5" t="str">
        <f aca="false">IF(H236&lt;0.9999, H236/$E$17, "")</f>
        <v/>
      </c>
      <c r="I237" s="5" t="str">
        <f aca="false">IF(I236&lt;0.9999, I236/$E$20, "")</f>
        <v/>
      </c>
      <c r="J237" s="5" t="str">
        <f aca="false">IF(B237="","",J236+1)</f>
        <v/>
      </c>
      <c r="K237" s="5" t="str">
        <f aca="true">IF(J237="","",IF($J237&lt;$E$2,0,SUMPRODUCT(OFFSET(F$2,0,0,$E$2+1,1),OFFSET($C237,-$E$2,0,$E$2+1,1))))</f>
        <v/>
      </c>
      <c r="L237" s="5" t="str">
        <f aca="true">IF(K237="","",IF($J237&lt;$E$2,0,SUMPRODUCT(OFFSET(G$2,0,0,$E$2+1,1),OFFSET($D237,-$E$2,0,$E$2+1,1))))</f>
        <v/>
      </c>
      <c r="M237" s="5" t="str">
        <f aca="true">IF(L237="","",IF($J237&lt;$E$2,0,SUMPRODUCT(OFFSET(H$2,0,0,$E$2+1,1),OFFSET($C237,-$E$2,0,$E$2+1,1))))</f>
        <v/>
      </c>
      <c r="N237" s="5" t="str">
        <f aca="true">IF(M237="","",IF($J237&lt;$E$2,0,SUMPRODUCT(OFFSET(I$2,0,0,$E$2+1,1),OFFSET($D237,-$E$2,0,$E$2+1,1))))</f>
        <v/>
      </c>
      <c r="O237" s="5" t="str">
        <f aca="false">IF(K237="","",K237*'Trading Rule'!$J$6/E$11)</f>
        <v/>
      </c>
      <c r="P237" s="5" t="str">
        <f aca="false">IF(L237="","",L237*'Trading Rule'!$J$7/E$14)</f>
        <v/>
      </c>
      <c r="Q237" s="5" t="str">
        <f aca="false">IF(M237="","",M237*'Trading Rule'!$J$8/E$23)</f>
        <v/>
      </c>
      <c r="R237" s="5" t="str">
        <f aca="false">IF(N237="","",N237*'Trading Rule'!$J$9/E$26)</f>
        <v/>
      </c>
    </row>
    <row r="238" customFormat="false" ht="15.75" hidden="false" customHeight="true" outlineLevel="0" collapsed="false">
      <c r="A238" s="23" t="str">
        <f aca="false">IF(B238="","",(O238+P238+Q238+R238)/C238)</f>
        <v/>
      </c>
      <c r="B238" s="4" t="str">
        <f aca="false">IF('Time Series Inputs'!A238="","",'Time Series Inputs'!A238)</f>
        <v/>
      </c>
      <c r="C238" s="5" t="str">
        <f aca="false">IF('Time Series Inputs'!B238="","",'Time Series Inputs'!B238)</f>
        <v/>
      </c>
      <c r="D238" s="5" t="str">
        <f aca="false">IF('Time Series Inputs'!C238="","",'Time Series Inputs'!C238)</f>
        <v/>
      </c>
      <c r="F238" s="5" t="str">
        <f aca="false">IF(F237&lt;0.9999, F237/$E$5, "")</f>
        <v/>
      </c>
      <c r="G238" s="5" t="str">
        <f aca="false">IF(G237&lt;0.9999, G237/$E$8, "")</f>
        <v/>
      </c>
      <c r="H238" s="5" t="str">
        <f aca="false">IF(H237&lt;0.9999, H237/$E$17, "")</f>
        <v/>
      </c>
      <c r="I238" s="5" t="str">
        <f aca="false">IF(I237&lt;0.9999, I237/$E$20, "")</f>
        <v/>
      </c>
      <c r="J238" s="5" t="str">
        <f aca="false">IF(B238="","",J237+1)</f>
        <v/>
      </c>
      <c r="K238" s="5" t="str">
        <f aca="true">IF(J238="","",IF($J238&lt;$E$2,0,SUMPRODUCT(OFFSET(F$2,0,0,$E$2+1,1),OFFSET($C238,-$E$2,0,$E$2+1,1))))</f>
        <v/>
      </c>
      <c r="L238" s="5" t="str">
        <f aca="true">IF(K238="","",IF($J238&lt;$E$2,0,SUMPRODUCT(OFFSET(G$2,0,0,$E$2+1,1),OFFSET($D238,-$E$2,0,$E$2+1,1))))</f>
        <v/>
      </c>
      <c r="M238" s="5" t="str">
        <f aca="true">IF(L238="","",IF($J238&lt;$E$2,0,SUMPRODUCT(OFFSET(H$2,0,0,$E$2+1,1),OFFSET($C238,-$E$2,0,$E$2+1,1))))</f>
        <v/>
      </c>
      <c r="N238" s="5" t="str">
        <f aca="true">IF(M238="","",IF($J238&lt;$E$2,0,SUMPRODUCT(OFFSET(I$2,0,0,$E$2+1,1),OFFSET($D238,-$E$2,0,$E$2+1,1))))</f>
        <v/>
      </c>
      <c r="O238" s="5" t="str">
        <f aca="false">IF(K238="","",K238*'Trading Rule'!$J$6/E$11)</f>
        <v/>
      </c>
      <c r="P238" s="5" t="str">
        <f aca="false">IF(L238="","",L238*'Trading Rule'!$J$7/E$14)</f>
        <v/>
      </c>
      <c r="Q238" s="5" t="str">
        <f aca="false">IF(M238="","",M238*'Trading Rule'!$J$8/E$23)</f>
        <v/>
      </c>
      <c r="R238" s="5" t="str">
        <f aca="false">IF(N238="","",N238*'Trading Rule'!$J$9/E$26)</f>
        <v/>
      </c>
    </row>
    <row r="239" customFormat="false" ht="15.75" hidden="false" customHeight="true" outlineLevel="0" collapsed="false">
      <c r="A239" s="23" t="str">
        <f aca="false">IF(B239="","",(O239+P239+Q239+R239)/C239)</f>
        <v/>
      </c>
      <c r="B239" s="4" t="str">
        <f aca="false">IF('Time Series Inputs'!A239="","",'Time Series Inputs'!A239)</f>
        <v/>
      </c>
      <c r="C239" s="5" t="str">
        <f aca="false">IF('Time Series Inputs'!B239="","",'Time Series Inputs'!B239)</f>
        <v/>
      </c>
      <c r="D239" s="5" t="str">
        <f aca="false">IF('Time Series Inputs'!C239="","",'Time Series Inputs'!C239)</f>
        <v/>
      </c>
      <c r="F239" s="5" t="str">
        <f aca="false">IF(F238&lt;0.9999, F238/$E$5, "")</f>
        <v/>
      </c>
      <c r="G239" s="5" t="str">
        <f aca="false">IF(G238&lt;0.9999, G238/$E$8, "")</f>
        <v/>
      </c>
      <c r="H239" s="5" t="str">
        <f aca="false">IF(H238&lt;0.9999, H238/$E$17, "")</f>
        <v/>
      </c>
      <c r="I239" s="5" t="str">
        <f aca="false">IF(I238&lt;0.9999, I238/$E$20, "")</f>
        <v/>
      </c>
      <c r="J239" s="5" t="str">
        <f aca="false">IF(B239="","",J238+1)</f>
        <v/>
      </c>
      <c r="K239" s="5" t="str">
        <f aca="true">IF(J239="","",IF($J239&lt;$E$2,0,SUMPRODUCT(OFFSET(F$2,0,0,$E$2+1,1),OFFSET($C239,-$E$2,0,$E$2+1,1))))</f>
        <v/>
      </c>
      <c r="L239" s="5" t="str">
        <f aca="true">IF(K239="","",IF($J239&lt;$E$2,0,SUMPRODUCT(OFFSET(G$2,0,0,$E$2+1,1),OFFSET($D239,-$E$2,0,$E$2+1,1))))</f>
        <v/>
      </c>
      <c r="M239" s="5" t="str">
        <f aca="true">IF(L239="","",IF($J239&lt;$E$2,0,SUMPRODUCT(OFFSET(H$2,0,0,$E$2+1,1),OFFSET($C239,-$E$2,0,$E$2+1,1))))</f>
        <v/>
      </c>
      <c r="N239" s="5" t="str">
        <f aca="true">IF(M239="","",IF($J239&lt;$E$2,0,SUMPRODUCT(OFFSET(I$2,0,0,$E$2+1,1),OFFSET($D239,-$E$2,0,$E$2+1,1))))</f>
        <v/>
      </c>
      <c r="O239" s="5" t="str">
        <f aca="false">IF(K239="","",K239*'Trading Rule'!$J$6/E$11)</f>
        <v/>
      </c>
      <c r="P239" s="5" t="str">
        <f aca="false">IF(L239="","",L239*'Trading Rule'!$J$7/E$14)</f>
        <v/>
      </c>
      <c r="Q239" s="5" t="str">
        <f aca="false">IF(M239="","",M239*'Trading Rule'!$J$8/E$23)</f>
        <v/>
      </c>
      <c r="R239" s="5" t="str">
        <f aca="false">IF(N239="","",N239*'Trading Rule'!$J$9/E$26)</f>
        <v/>
      </c>
    </row>
    <row r="240" customFormat="false" ht="15.75" hidden="false" customHeight="true" outlineLevel="0" collapsed="false">
      <c r="A240" s="23" t="str">
        <f aca="false">IF(B240="","",(O240+P240+Q240+R240)/C240)</f>
        <v/>
      </c>
      <c r="B240" s="4" t="str">
        <f aca="false">IF('Time Series Inputs'!A240="","",'Time Series Inputs'!A240)</f>
        <v/>
      </c>
      <c r="C240" s="5" t="str">
        <f aca="false">IF('Time Series Inputs'!B240="","",'Time Series Inputs'!B240)</f>
        <v/>
      </c>
      <c r="D240" s="5" t="str">
        <f aca="false">IF('Time Series Inputs'!C240="","",'Time Series Inputs'!C240)</f>
        <v/>
      </c>
      <c r="F240" s="5" t="str">
        <f aca="false">IF(F239&lt;0.9999, F239/$E$5, "")</f>
        <v/>
      </c>
      <c r="G240" s="5" t="str">
        <f aca="false">IF(G239&lt;0.9999, G239/$E$8, "")</f>
        <v/>
      </c>
      <c r="H240" s="5" t="str">
        <f aca="false">IF(H239&lt;0.9999, H239/$E$17, "")</f>
        <v/>
      </c>
      <c r="I240" s="5" t="str">
        <f aca="false">IF(I239&lt;0.9999, I239/$E$20, "")</f>
        <v/>
      </c>
      <c r="J240" s="5" t="str">
        <f aca="false">IF(B240="","",J239+1)</f>
        <v/>
      </c>
      <c r="K240" s="5" t="str">
        <f aca="true">IF(J240="","",IF($J240&lt;$E$2,0,SUMPRODUCT(OFFSET(F$2,0,0,$E$2+1,1),OFFSET($C240,-$E$2,0,$E$2+1,1))))</f>
        <v/>
      </c>
      <c r="L240" s="5" t="str">
        <f aca="true">IF(K240="","",IF($J240&lt;$E$2,0,SUMPRODUCT(OFFSET(G$2,0,0,$E$2+1,1),OFFSET($D240,-$E$2,0,$E$2+1,1))))</f>
        <v/>
      </c>
      <c r="M240" s="5" t="str">
        <f aca="true">IF(L240="","",IF($J240&lt;$E$2,0,SUMPRODUCT(OFFSET(H$2,0,0,$E$2+1,1),OFFSET($C240,-$E$2,0,$E$2+1,1))))</f>
        <v/>
      </c>
      <c r="N240" s="5" t="str">
        <f aca="true">IF(M240="","",IF($J240&lt;$E$2,0,SUMPRODUCT(OFFSET(I$2,0,0,$E$2+1,1),OFFSET($D240,-$E$2,0,$E$2+1,1))))</f>
        <v/>
      </c>
      <c r="O240" s="5" t="str">
        <f aca="false">IF(K240="","",K240*'Trading Rule'!$J$6/E$11)</f>
        <v/>
      </c>
      <c r="P240" s="5" t="str">
        <f aca="false">IF(L240="","",L240*'Trading Rule'!$J$7/E$14)</f>
        <v/>
      </c>
      <c r="Q240" s="5" t="str">
        <f aca="false">IF(M240="","",M240*'Trading Rule'!$J$8/E$23)</f>
        <v/>
      </c>
      <c r="R240" s="5" t="str">
        <f aca="false">IF(N240="","",N240*'Trading Rule'!$J$9/E$26)</f>
        <v/>
      </c>
    </row>
    <row r="241" customFormat="false" ht="15.75" hidden="false" customHeight="true" outlineLevel="0" collapsed="false">
      <c r="A241" s="23" t="str">
        <f aca="false">IF(B241="","",(O241+P241+Q241+R241)/C241)</f>
        <v/>
      </c>
      <c r="B241" s="4" t="str">
        <f aca="false">IF('Time Series Inputs'!A241="","",'Time Series Inputs'!A241)</f>
        <v/>
      </c>
      <c r="C241" s="5" t="str">
        <f aca="false">IF('Time Series Inputs'!B241="","",'Time Series Inputs'!B241)</f>
        <v/>
      </c>
      <c r="D241" s="5" t="str">
        <f aca="false">IF('Time Series Inputs'!C241="","",'Time Series Inputs'!C241)</f>
        <v/>
      </c>
      <c r="F241" s="5" t="str">
        <f aca="false">IF(F240&lt;0.9999, F240/$E$5, "")</f>
        <v/>
      </c>
      <c r="G241" s="5" t="str">
        <f aca="false">IF(G240&lt;0.9999, G240/$E$8, "")</f>
        <v/>
      </c>
      <c r="H241" s="5" t="str">
        <f aca="false">IF(H240&lt;0.9999, H240/$E$17, "")</f>
        <v/>
      </c>
      <c r="I241" s="5" t="str">
        <f aca="false">IF(I240&lt;0.9999, I240/$E$20, "")</f>
        <v/>
      </c>
      <c r="J241" s="5" t="str">
        <f aca="false">IF(B241="","",J240+1)</f>
        <v/>
      </c>
      <c r="K241" s="5" t="str">
        <f aca="true">IF(J241="","",IF($J241&lt;$E$2,0,SUMPRODUCT(OFFSET(F$2,0,0,$E$2+1,1),OFFSET($C241,-$E$2,0,$E$2+1,1))))</f>
        <v/>
      </c>
      <c r="L241" s="5" t="str">
        <f aca="true">IF(K241="","",IF($J241&lt;$E$2,0,SUMPRODUCT(OFFSET(G$2,0,0,$E$2+1,1),OFFSET($D241,-$E$2,0,$E$2+1,1))))</f>
        <v/>
      </c>
      <c r="M241" s="5" t="str">
        <f aca="true">IF(L241="","",IF($J241&lt;$E$2,0,SUMPRODUCT(OFFSET(H$2,0,0,$E$2+1,1),OFFSET($C241,-$E$2,0,$E$2+1,1))))</f>
        <v/>
      </c>
      <c r="N241" s="5" t="str">
        <f aca="true">IF(M241="","",IF($J241&lt;$E$2,0,SUMPRODUCT(OFFSET(I$2,0,0,$E$2+1,1),OFFSET($D241,-$E$2,0,$E$2+1,1))))</f>
        <v/>
      </c>
      <c r="O241" s="5" t="str">
        <f aca="false">IF(K241="","",K241*'Trading Rule'!$J$6/E$11)</f>
        <v/>
      </c>
      <c r="P241" s="5" t="str">
        <f aca="false">IF(L241="","",L241*'Trading Rule'!$J$7/E$14)</f>
        <v/>
      </c>
      <c r="Q241" s="5" t="str">
        <f aca="false">IF(M241="","",M241*'Trading Rule'!$J$8/E$23)</f>
        <v/>
      </c>
      <c r="R241" s="5" t="str">
        <f aca="false">IF(N241="","",N241*'Trading Rule'!$J$9/E$26)</f>
        <v/>
      </c>
    </row>
    <row r="242" customFormat="false" ht="15.75" hidden="false" customHeight="true" outlineLevel="0" collapsed="false">
      <c r="A242" s="23" t="str">
        <f aca="false">IF(B242="","",(O242+P242+Q242+R242)/C242)</f>
        <v/>
      </c>
      <c r="B242" s="4" t="str">
        <f aca="false">IF('Time Series Inputs'!A242="","",'Time Series Inputs'!A242)</f>
        <v/>
      </c>
      <c r="C242" s="5" t="str">
        <f aca="false">IF('Time Series Inputs'!B242="","",'Time Series Inputs'!B242)</f>
        <v/>
      </c>
      <c r="D242" s="5" t="str">
        <f aca="false">IF('Time Series Inputs'!C242="","",'Time Series Inputs'!C242)</f>
        <v/>
      </c>
      <c r="F242" s="5" t="str">
        <f aca="false">IF(F241&lt;0.9999, F241/$E$5, "")</f>
        <v/>
      </c>
      <c r="G242" s="5" t="str">
        <f aca="false">IF(G241&lt;0.9999, G241/$E$8, "")</f>
        <v/>
      </c>
      <c r="H242" s="5" t="str">
        <f aca="false">IF(H241&lt;0.9999, H241/$E$17, "")</f>
        <v/>
      </c>
      <c r="I242" s="5" t="str">
        <f aca="false">IF(I241&lt;0.9999, I241/$E$20, "")</f>
        <v/>
      </c>
      <c r="J242" s="5" t="str">
        <f aca="false">IF(B242="","",J241+1)</f>
        <v/>
      </c>
      <c r="K242" s="5" t="str">
        <f aca="true">IF(J242="","",IF($J242&lt;$E$2,0,SUMPRODUCT(OFFSET(F$2,0,0,$E$2+1,1),OFFSET($C242,-$E$2,0,$E$2+1,1))))</f>
        <v/>
      </c>
      <c r="L242" s="5" t="str">
        <f aca="true">IF(K242="","",IF($J242&lt;$E$2,0,SUMPRODUCT(OFFSET(G$2,0,0,$E$2+1,1),OFFSET($D242,-$E$2,0,$E$2+1,1))))</f>
        <v/>
      </c>
      <c r="M242" s="5" t="str">
        <f aca="true">IF(L242="","",IF($J242&lt;$E$2,0,SUMPRODUCT(OFFSET(H$2,0,0,$E$2+1,1),OFFSET($C242,-$E$2,0,$E$2+1,1))))</f>
        <v/>
      </c>
      <c r="N242" s="5" t="str">
        <f aca="true">IF(M242="","",IF($J242&lt;$E$2,0,SUMPRODUCT(OFFSET(I$2,0,0,$E$2+1,1),OFFSET($D242,-$E$2,0,$E$2+1,1))))</f>
        <v/>
      </c>
      <c r="O242" s="5" t="str">
        <f aca="false">IF(K242="","",K242*'Trading Rule'!$J$6/E$11)</f>
        <v/>
      </c>
      <c r="P242" s="5" t="str">
        <f aca="false">IF(L242="","",L242*'Trading Rule'!$J$7/E$14)</f>
        <v/>
      </c>
      <c r="Q242" s="5" t="str">
        <f aca="false">IF(M242="","",M242*'Trading Rule'!$J$8/E$23)</f>
        <v/>
      </c>
      <c r="R242" s="5" t="str">
        <f aca="false">IF(N242="","",N242*'Trading Rule'!$J$9/E$26)</f>
        <v/>
      </c>
    </row>
    <row r="243" customFormat="false" ht="15.75" hidden="false" customHeight="true" outlineLevel="0" collapsed="false">
      <c r="A243" s="23" t="str">
        <f aca="false">IF(B243="","",(O243+P243+Q243+R243)/C243)</f>
        <v/>
      </c>
      <c r="B243" s="4" t="str">
        <f aca="false">IF('Time Series Inputs'!A243="","",'Time Series Inputs'!A243)</f>
        <v/>
      </c>
      <c r="C243" s="5" t="str">
        <f aca="false">IF('Time Series Inputs'!B243="","",'Time Series Inputs'!B243)</f>
        <v/>
      </c>
      <c r="D243" s="5" t="str">
        <f aca="false">IF('Time Series Inputs'!C243="","",'Time Series Inputs'!C243)</f>
        <v/>
      </c>
      <c r="F243" s="5" t="str">
        <f aca="false">IF(F242&lt;0.9999, F242/$E$5, "")</f>
        <v/>
      </c>
      <c r="G243" s="5" t="str">
        <f aca="false">IF(G242&lt;0.9999, G242/$E$8, "")</f>
        <v/>
      </c>
      <c r="H243" s="5" t="str">
        <f aca="false">IF(H242&lt;0.9999, H242/$E$17, "")</f>
        <v/>
      </c>
      <c r="I243" s="5" t="str">
        <f aca="false">IF(I242&lt;0.9999, I242/$E$20, "")</f>
        <v/>
      </c>
      <c r="J243" s="5" t="str">
        <f aca="false">IF(B243="","",J242+1)</f>
        <v/>
      </c>
      <c r="K243" s="5" t="str">
        <f aca="true">IF(J243="","",IF($J243&lt;$E$2,0,SUMPRODUCT(OFFSET(F$2,0,0,$E$2+1,1),OFFSET($C243,-$E$2,0,$E$2+1,1))))</f>
        <v/>
      </c>
      <c r="L243" s="5" t="str">
        <f aca="true">IF(K243="","",IF($J243&lt;$E$2,0,SUMPRODUCT(OFFSET(G$2,0,0,$E$2+1,1),OFFSET($D243,-$E$2,0,$E$2+1,1))))</f>
        <v/>
      </c>
      <c r="M243" s="5" t="str">
        <f aca="true">IF(L243="","",IF($J243&lt;$E$2,0,SUMPRODUCT(OFFSET(H$2,0,0,$E$2+1,1),OFFSET($C243,-$E$2,0,$E$2+1,1))))</f>
        <v/>
      </c>
      <c r="N243" s="5" t="str">
        <f aca="true">IF(M243="","",IF($J243&lt;$E$2,0,SUMPRODUCT(OFFSET(I$2,0,0,$E$2+1,1),OFFSET($D243,-$E$2,0,$E$2+1,1))))</f>
        <v/>
      </c>
      <c r="O243" s="5" t="str">
        <f aca="false">IF(K243="","",K243*'Trading Rule'!$J$6/E$11)</f>
        <v/>
      </c>
      <c r="P243" s="5" t="str">
        <f aca="false">IF(L243="","",L243*'Trading Rule'!$J$7/E$14)</f>
        <v/>
      </c>
      <c r="Q243" s="5" t="str">
        <f aca="false">IF(M243="","",M243*'Trading Rule'!$J$8/E$23)</f>
        <v/>
      </c>
      <c r="R243" s="5" t="str">
        <f aca="false">IF(N243="","",N243*'Trading Rule'!$J$9/E$26)</f>
        <v/>
      </c>
    </row>
    <row r="244" customFormat="false" ht="15.75" hidden="false" customHeight="true" outlineLevel="0" collapsed="false">
      <c r="A244" s="23" t="str">
        <f aca="false">IF(B244="","",(O244+P244+Q244+R244)/C244)</f>
        <v/>
      </c>
      <c r="B244" s="4" t="str">
        <f aca="false">IF('Time Series Inputs'!A244="","",'Time Series Inputs'!A244)</f>
        <v/>
      </c>
      <c r="C244" s="5" t="str">
        <f aca="false">IF('Time Series Inputs'!B244="","",'Time Series Inputs'!B244)</f>
        <v/>
      </c>
      <c r="D244" s="5" t="str">
        <f aca="false">IF('Time Series Inputs'!C244="","",'Time Series Inputs'!C244)</f>
        <v/>
      </c>
      <c r="F244" s="5" t="str">
        <f aca="false">IF(F243&lt;0.9999, F243/$E$5, "")</f>
        <v/>
      </c>
      <c r="G244" s="5" t="str">
        <f aca="false">IF(G243&lt;0.9999, G243/$E$8, "")</f>
        <v/>
      </c>
      <c r="H244" s="5" t="str">
        <f aca="false">IF(H243&lt;0.9999, H243/$E$17, "")</f>
        <v/>
      </c>
      <c r="I244" s="5" t="str">
        <f aca="false">IF(I243&lt;0.9999, I243/$E$20, "")</f>
        <v/>
      </c>
      <c r="J244" s="5" t="str">
        <f aca="false">IF(B244="","",J243+1)</f>
        <v/>
      </c>
      <c r="K244" s="5" t="str">
        <f aca="true">IF(J244="","",IF($J244&lt;$E$2,0,SUMPRODUCT(OFFSET(F$2,0,0,$E$2+1,1),OFFSET($C244,-$E$2,0,$E$2+1,1))))</f>
        <v/>
      </c>
      <c r="L244" s="5" t="str">
        <f aca="true">IF(K244="","",IF($J244&lt;$E$2,0,SUMPRODUCT(OFFSET(G$2,0,0,$E$2+1,1),OFFSET($D244,-$E$2,0,$E$2+1,1))))</f>
        <v/>
      </c>
      <c r="M244" s="5" t="str">
        <f aca="true">IF(L244="","",IF($J244&lt;$E$2,0,SUMPRODUCT(OFFSET(H$2,0,0,$E$2+1,1),OFFSET($C244,-$E$2,0,$E$2+1,1))))</f>
        <v/>
      </c>
      <c r="N244" s="5" t="str">
        <f aca="true">IF(M244="","",IF($J244&lt;$E$2,0,SUMPRODUCT(OFFSET(I$2,0,0,$E$2+1,1),OFFSET($D244,-$E$2,0,$E$2+1,1))))</f>
        <v/>
      </c>
      <c r="O244" s="5" t="str">
        <f aca="false">IF(K244="","",K244*'Trading Rule'!$J$6/E$11)</f>
        <v/>
      </c>
      <c r="P244" s="5" t="str">
        <f aca="false">IF(L244="","",L244*'Trading Rule'!$J$7/E$14)</f>
        <v/>
      </c>
      <c r="Q244" s="5" t="str">
        <f aca="false">IF(M244="","",M244*'Trading Rule'!$J$8/E$23)</f>
        <v/>
      </c>
      <c r="R244" s="5" t="str">
        <f aca="false">IF(N244="","",N244*'Trading Rule'!$J$9/E$26)</f>
        <v/>
      </c>
    </row>
    <row r="245" customFormat="false" ht="15.75" hidden="false" customHeight="true" outlineLevel="0" collapsed="false">
      <c r="A245" s="23" t="str">
        <f aca="false">IF(B245="","",(O245+P245+Q245+R245)/C245)</f>
        <v/>
      </c>
      <c r="B245" s="4" t="str">
        <f aca="false">IF('Time Series Inputs'!A245="","",'Time Series Inputs'!A245)</f>
        <v/>
      </c>
      <c r="C245" s="5" t="str">
        <f aca="false">IF('Time Series Inputs'!B245="","",'Time Series Inputs'!B245)</f>
        <v/>
      </c>
      <c r="D245" s="5" t="str">
        <f aca="false">IF('Time Series Inputs'!C245="","",'Time Series Inputs'!C245)</f>
        <v/>
      </c>
      <c r="F245" s="5" t="str">
        <f aca="false">IF(F244&lt;0.9999, F244/$E$5, "")</f>
        <v/>
      </c>
      <c r="G245" s="5" t="str">
        <f aca="false">IF(G244&lt;0.9999, G244/$E$8, "")</f>
        <v/>
      </c>
      <c r="H245" s="5" t="str">
        <f aca="false">IF(H244&lt;0.9999, H244/$E$17, "")</f>
        <v/>
      </c>
      <c r="I245" s="5" t="str">
        <f aca="false">IF(I244&lt;0.9999, I244/$E$20, "")</f>
        <v/>
      </c>
      <c r="J245" s="5" t="str">
        <f aca="false">IF(B245="","",J244+1)</f>
        <v/>
      </c>
      <c r="K245" s="5" t="str">
        <f aca="true">IF(J245="","",IF($J245&lt;$E$2,0,SUMPRODUCT(OFFSET(F$2,0,0,$E$2+1,1),OFFSET($C245,-$E$2,0,$E$2+1,1))))</f>
        <v/>
      </c>
      <c r="L245" s="5" t="str">
        <f aca="true">IF(K245="","",IF($J245&lt;$E$2,0,SUMPRODUCT(OFFSET(G$2,0,0,$E$2+1,1),OFFSET($D245,-$E$2,0,$E$2+1,1))))</f>
        <v/>
      </c>
      <c r="M245" s="5" t="str">
        <f aca="true">IF(L245="","",IF($J245&lt;$E$2,0,SUMPRODUCT(OFFSET(H$2,0,0,$E$2+1,1),OFFSET($C245,-$E$2,0,$E$2+1,1))))</f>
        <v/>
      </c>
      <c r="N245" s="5" t="str">
        <f aca="true">IF(M245="","",IF($J245&lt;$E$2,0,SUMPRODUCT(OFFSET(I$2,0,0,$E$2+1,1),OFFSET($D245,-$E$2,0,$E$2+1,1))))</f>
        <v/>
      </c>
      <c r="O245" s="5" t="str">
        <f aca="false">IF(K245="","",K245*'Trading Rule'!$J$6/E$11)</f>
        <v/>
      </c>
      <c r="P245" s="5" t="str">
        <f aca="false">IF(L245="","",L245*'Trading Rule'!$J$7/E$14)</f>
        <v/>
      </c>
      <c r="Q245" s="5" t="str">
        <f aca="false">IF(M245="","",M245*'Trading Rule'!$J$8/E$23)</f>
        <v/>
      </c>
      <c r="R245" s="5" t="str">
        <f aca="false">IF(N245="","",N245*'Trading Rule'!$J$9/E$26)</f>
        <v/>
      </c>
    </row>
    <row r="246" customFormat="false" ht="15.75" hidden="false" customHeight="true" outlineLevel="0" collapsed="false">
      <c r="A246" s="23" t="str">
        <f aca="false">IF(B246="","",(O246+P246+Q246+R246)/C246)</f>
        <v/>
      </c>
      <c r="B246" s="4" t="str">
        <f aca="false">IF('Time Series Inputs'!A246="","",'Time Series Inputs'!A246)</f>
        <v/>
      </c>
      <c r="C246" s="5" t="str">
        <f aca="false">IF('Time Series Inputs'!B246="","",'Time Series Inputs'!B246)</f>
        <v/>
      </c>
      <c r="D246" s="5" t="str">
        <f aca="false">IF('Time Series Inputs'!C246="","",'Time Series Inputs'!C246)</f>
        <v/>
      </c>
      <c r="F246" s="5" t="str">
        <f aca="false">IF(F245&lt;0.9999, F245/$E$5, "")</f>
        <v/>
      </c>
      <c r="G246" s="5" t="str">
        <f aca="false">IF(G245&lt;0.9999, G245/$E$8, "")</f>
        <v/>
      </c>
      <c r="H246" s="5" t="str">
        <f aca="false">IF(H245&lt;0.9999, H245/$E$17, "")</f>
        <v/>
      </c>
      <c r="I246" s="5" t="str">
        <f aca="false">IF(I245&lt;0.9999, I245/$E$20, "")</f>
        <v/>
      </c>
      <c r="J246" s="5" t="str">
        <f aca="false">IF(B246="","",J245+1)</f>
        <v/>
      </c>
      <c r="K246" s="5" t="str">
        <f aca="true">IF(J246="","",IF($J246&lt;$E$2,0,SUMPRODUCT(OFFSET(F$2,0,0,$E$2+1,1),OFFSET($C246,-$E$2,0,$E$2+1,1))))</f>
        <v/>
      </c>
      <c r="L246" s="5" t="str">
        <f aca="true">IF(K246="","",IF($J246&lt;$E$2,0,SUMPRODUCT(OFFSET(G$2,0,0,$E$2+1,1),OFFSET($D246,-$E$2,0,$E$2+1,1))))</f>
        <v/>
      </c>
      <c r="M246" s="5" t="str">
        <f aca="true">IF(L246="","",IF($J246&lt;$E$2,0,SUMPRODUCT(OFFSET(H$2,0,0,$E$2+1,1),OFFSET($C246,-$E$2,0,$E$2+1,1))))</f>
        <v/>
      </c>
      <c r="N246" s="5" t="str">
        <f aca="true">IF(M246="","",IF($J246&lt;$E$2,0,SUMPRODUCT(OFFSET(I$2,0,0,$E$2+1,1),OFFSET($D246,-$E$2,0,$E$2+1,1))))</f>
        <v/>
      </c>
      <c r="O246" s="5" t="str">
        <f aca="false">IF(K246="","",K246*'Trading Rule'!$J$6/E$11)</f>
        <v/>
      </c>
      <c r="P246" s="5" t="str">
        <f aca="false">IF(L246="","",L246*'Trading Rule'!$J$7/E$14)</f>
        <v/>
      </c>
      <c r="Q246" s="5" t="str">
        <f aca="false">IF(M246="","",M246*'Trading Rule'!$J$8/E$23)</f>
        <v/>
      </c>
      <c r="R246" s="5" t="str">
        <f aca="false">IF(N246="","",N246*'Trading Rule'!$J$9/E$26)</f>
        <v/>
      </c>
    </row>
    <row r="247" customFormat="false" ht="15.75" hidden="false" customHeight="true" outlineLevel="0" collapsed="false">
      <c r="A247" s="23" t="str">
        <f aca="false">IF(B247="","",(O247+P247+Q247+R247)/C247)</f>
        <v/>
      </c>
      <c r="B247" s="4" t="str">
        <f aca="false">IF('Time Series Inputs'!A247="","",'Time Series Inputs'!A247)</f>
        <v/>
      </c>
      <c r="C247" s="5" t="str">
        <f aca="false">IF('Time Series Inputs'!B247="","",'Time Series Inputs'!B247)</f>
        <v/>
      </c>
      <c r="D247" s="5" t="str">
        <f aca="false">IF('Time Series Inputs'!C247="","",'Time Series Inputs'!C247)</f>
        <v/>
      </c>
      <c r="F247" s="5" t="str">
        <f aca="false">IF(F246&lt;0.9999, F246/$E$5, "")</f>
        <v/>
      </c>
      <c r="G247" s="5" t="str">
        <f aca="false">IF(G246&lt;0.9999, G246/$E$8, "")</f>
        <v/>
      </c>
      <c r="H247" s="5" t="str">
        <f aca="false">IF(H246&lt;0.9999, H246/$E$17, "")</f>
        <v/>
      </c>
      <c r="I247" s="5" t="str">
        <f aca="false">IF(I246&lt;0.9999, I246/$E$20, "")</f>
        <v/>
      </c>
      <c r="J247" s="5" t="str">
        <f aca="false">IF(B247="","",J246+1)</f>
        <v/>
      </c>
      <c r="K247" s="5" t="str">
        <f aca="true">IF(J247="","",IF($J247&lt;$E$2,0,SUMPRODUCT(OFFSET(F$2,0,0,$E$2+1,1),OFFSET($C247,-$E$2,0,$E$2+1,1))))</f>
        <v/>
      </c>
      <c r="L247" s="5" t="str">
        <f aca="true">IF(K247="","",IF($J247&lt;$E$2,0,SUMPRODUCT(OFFSET(G$2,0,0,$E$2+1,1),OFFSET($D247,-$E$2,0,$E$2+1,1))))</f>
        <v/>
      </c>
      <c r="M247" s="5" t="str">
        <f aca="true">IF(L247="","",IF($J247&lt;$E$2,0,SUMPRODUCT(OFFSET(H$2,0,0,$E$2+1,1),OFFSET($C247,-$E$2,0,$E$2+1,1))))</f>
        <v/>
      </c>
      <c r="N247" s="5" t="str">
        <f aca="true">IF(M247="","",IF($J247&lt;$E$2,0,SUMPRODUCT(OFFSET(I$2,0,0,$E$2+1,1),OFFSET($D247,-$E$2,0,$E$2+1,1))))</f>
        <v/>
      </c>
      <c r="O247" s="5" t="str">
        <f aca="false">IF(K247="","",K247*'Trading Rule'!$J$6/E$11)</f>
        <v/>
      </c>
      <c r="P247" s="5" t="str">
        <f aca="false">IF(L247="","",L247*'Trading Rule'!$J$7/E$14)</f>
        <v/>
      </c>
      <c r="Q247" s="5" t="str">
        <f aca="false">IF(M247="","",M247*'Trading Rule'!$J$8/E$23)</f>
        <v/>
      </c>
      <c r="R247" s="5" t="str">
        <f aca="false">IF(N247="","",N247*'Trading Rule'!$J$9/E$26)</f>
        <v/>
      </c>
    </row>
    <row r="248" customFormat="false" ht="15.75" hidden="false" customHeight="true" outlineLevel="0" collapsed="false">
      <c r="A248" s="23" t="str">
        <f aca="false">IF(B248="","",(O248+P248+Q248+R248)/C248)</f>
        <v/>
      </c>
      <c r="B248" s="4" t="str">
        <f aca="false">IF('Time Series Inputs'!A248="","",'Time Series Inputs'!A248)</f>
        <v/>
      </c>
      <c r="C248" s="5" t="str">
        <f aca="false">IF('Time Series Inputs'!B248="","",'Time Series Inputs'!B248)</f>
        <v/>
      </c>
      <c r="D248" s="5" t="str">
        <f aca="false">IF('Time Series Inputs'!C248="","",'Time Series Inputs'!C248)</f>
        <v/>
      </c>
      <c r="F248" s="5" t="str">
        <f aca="false">IF(F247&lt;0.9999, F247/$E$5, "")</f>
        <v/>
      </c>
      <c r="G248" s="5" t="str">
        <f aca="false">IF(G247&lt;0.9999, G247/$E$8, "")</f>
        <v/>
      </c>
      <c r="H248" s="5" t="str">
        <f aca="false">IF(H247&lt;0.9999, H247/$E$17, "")</f>
        <v/>
      </c>
      <c r="I248" s="5" t="str">
        <f aca="false">IF(I247&lt;0.9999, I247/$E$20, "")</f>
        <v/>
      </c>
      <c r="J248" s="5" t="str">
        <f aca="false">IF(B248="","",J247+1)</f>
        <v/>
      </c>
      <c r="K248" s="5" t="str">
        <f aca="true">IF(J248="","",IF($J248&lt;$E$2,0,SUMPRODUCT(OFFSET(F$2,0,0,$E$2+1,1),OFFSET($C248,-$E$2,0,$E$2+1,1))))</f>
        <v/>
      </c>
      <c r="L248" s="5" t="str">
        <f aca="true">IF(K248="","",IF($J248&lt;$E$2,0,SUMPRODUCT(OFFSET(G$2,0,0,$E$2+1,1),OFFSET($D248,-$E$2,0,$E$2+1,1))))</f>
        <v/>
      </c>
      <c r="M248" s="5" t="str">
        <f aca="true">IF(L248="","",IF($J248&lt;$E$2,0,SUMPRODUCT(OFFSET(H$2,0,0,$E$2+1,1),OFFSET($C248,-$E$2,0,$E$2+1,1))))</f>
        <v/>
      </c>
      <c r="N248" s="5" t="str">
        <f aca="true">IF(M248="","",IF($J248&lt;$E$2,0,SUMPRODUCT(OFFSET(I$2,0,0,$E$2+1,1),OFFSET($D248,-$E$2,0,$E$2+1,1))))</f>
        <v/>
      </c>
      <c r="O248" s="5" t="str">
        <f aca="false">IF(K248="","",K248*'Trading Rule'!$J$6/E$11)</f>
        <v/>
      </c>
      <c r="P248" s="5" t="str">
        <f aca="false">IF(L248="","",L248*'Trading Rule'!$J$7/E$14)</f>
        <v/>
      </c>
      <c r="Q248" s="5" t="str">
        <f aca="false">IF(M248="","",M248*'Trading Rule'!$J$8/E$23)</f>
        <v/>
      </c>
      <c r="R248" s="5" t="str">
        <f aca="false">IF(N248="","",N248*'Trading Rule'!$J$9/E$26)</f>
        <v/>
      </c>
    </row>
    <row r="249" customFormat="false" ht="15.75" hidden="false" customHeight="true" outlineLevel="0" collapsed="false">
      <c r="A249" s="23" t="str">
        <f aca="false">IF(B249="","",(O249+P249+Q249+R249)/C249)</f>
        <v/>
      </c>
      <c r="B249" s="4" t="str">
        <f aca="false">IF('Time Series Inputs'!A249="","",'Time Series Inputs'!A249)</f>
        <v/>
      </c>
      <c r="C249" s="5" t="str">
        <f aca="false">IF('Time Series Inputs'!B249="","",'Time Series Inputs'!B249)</f>
        <v/>
      </c>
      <c r="D249" s="5" t="str">
        <f aca="false">IF('Time Series Inputs'!C249="","",'Time Series Inputs'!C249)</f>
        <v/>
      </c>
      <c r="F249" s="5" t="str">
        <f aca="false">IF(F248&lt;0.9999, F248/$E$5, "")</f>
        <v/>
      </c>
      <c r="G249" s="5" t="str">
        <f aca="false">IF(G248&lt;0.9999, G248/$E$8, "")</f>
        <v/>
      </c>
      <c r="H249" s="5" t="str">
        <f aca="false">IF(H248&lt;0.9999, H248/$E$17, "")</f>
        <v/>
      </c>
      <c r="I249" s="5" t="str">
        <f aca="false">IF(I248&lt;0.9999, I248/$E$20, "")</f>
        <v/>
      </c>
      <c r="J249" s="5" t="str">
        <f aca="false">IF(B249="","",J248+1)</f>
        <v/>
      </c>
      <c r="K249" s="5" t="str">
        <f aca="true">IF(J249="","",IF($J249&lt;$E$2,0,SUMPRODUCT(OFFSET(F$2,0,0,$E$2+1,1),OFFSET($C249,-$E$2,0,$E$2+1,1))))</f>
        <v/>
      </c>
      <c r="L249" s="5" t="str">
        <f aca="true">IF(K249="","",IF($J249&lt;$E$2,0,SUMPRODUCT(OFFSET(G$2,0,0,$E$2+1,1),OFFSET($D249,-$E$2,0,$E$2+1,1))))</f>
        <v/>
      </c>
      <c r="M249" s="5" t="str">
        <f aca="true">IF(L249="","",IF($J249&lt;$E$2,0,SUMPRODUCT(OFFSET(H$2,0,0,$E$2+1,1),OFFSET($C249,-$E$2,0,$E$2+1,1))))</f>
        <v/>
      </c>
      <c r="N249" s="5" t="str">
        <f aca="true">IF(M249="","",IF($J249&lt;$E$2,0,SUMPRODUCT(OFFSET(I$2,0,0,$E$2+1,1),OFFSET($D249,-$E$2,0,$E$2+1,1))))</f>
        <v/>
      </c>
      <c r="O249" s="5" t="str">
        <f aca="false">IF(K249="","",K249*'Trading Rule'!$J$6/E$11)</f>
        <v/>
      </c>
      <c r="P249" s="5" t="str">
        <f aca="false">IF(L249="","",L249*'Trading Rule'!$J$7/E$14)</f>
        <v/>
      </c>
      <c r="Q249" s="5" t="str">
        <f aca="false">IF(M249="","",M249*'Trading Rule'!$J$8/E$23)</f>
        <v/>
      </c>
      <c r="R249" s="5" t="str">
        <f aca="false">IF(N249="","",N249*'Trading Rule'!$J$9/E$26)</f>
        <v/>
      </c>
    </row>
    <row r="250" customFormat="false" ht="15.75" hidden="false" customHeight="true" outlineLevel="0" collapsed="false">
      <c r="A250" s="23" t="str">
        <f aca="false">IF(B250="","",(O250+P250+Q250+R250)/C250)</f>
        <v/>
      </c>
      <c r="B250" s="4" t="str">
        <f aca="false">IF('Time Series Inputs'!A250="","",'Time Series Inputs'!A250)</f>
        <v/>
      </c>
      <c r="C250" s="5" t="str">
        <f aca="false">IF('Time Series Inputs'!B250="","",'Time Series Inputs'!B250)</f>
        <v/>
      </c>
      <c r="D250" s="5" t="str">
        <f aca="false">IF('Time Series Inputs'!C250="","",'Time Series Inputs'!C250)</f>
        <v/>
      </c>
      <c r="F250" s="5" t="str">
        <f aca="false">IF(F249&lt;0.9999, F249/$E$5, "")</f>
        <v/>
      </c>
      <c r="G250" s="5" t="str">
        <f aca="false">IF(G249&lt;0.9999, G249/$E$8, "")</f>
        <v/>
      </c>
      <c r="H250" s="5" t="str">
        <f aca="false">IF(H249&lt;0.9999, H249/$E$17, "")</f>
        <v/>
      </c>
      <c r="I250" s="5" t="str">
        <f aca="false">IF(I249&lt;0.9999, I249/$E$20, "")</f>
        <v/>
      </c>
      <c r="J250" s="5" t="str">
        <f aca="false">IF(B250="","",J249+1)</f>
        <v/>
      </c>
      <c r="K250" s="5" t="str">
        <f aca="true">IF(J250="","",IF($J250&lt;$E$2,0,SUMPRODUCT(OFFSET(F$2,0,0,$E$2+1,1),OFFSET($C250,-$E$2,0,$E$2+1,1))))</f>
        <v/>
      </c>
      <c r="L250" s="5" t="str">
        <f aca="true">IF(K250="","",IF($J250&lt;$E$2,0,SUMPRODUCT(OFFSET(G$2,0,0,$E$2+1,1),OFFSET($D250,-$E$2,0,$E$2+1,1))))</f>
        <v/>
      </c>
      <c r="M250" s="5" t="str">
        <f aca="true">IF(L250="","",IF($J250&lt;$E$2,0,SUMPRODUCT(OFFSET(H$2,0,0,$E$2+1,1),OFFSET($C250,-$E$2,0,$E$2+1,1))))</f>
        <v/>
      </c>
      <c r="N250" s="5" t="str">
        <f aca="true">IF(M250="","",IF($J250&lt;$E$2,0,SUMPRODUCT(OFFSET(I$2,0,0,$E$2+1,1),OFFSET($D250,-$E$2,0,$E$2+1,1))))</f>
        <v/>
      </c>
      <c r="O250" s="5" t="str">
        <f aca="false">IF(K250="","",K250*'Trading Rule'!$J$6/E$11)</f>
        <v/>
      </c>
      <c r="P250" s="5" t="str">
        <f aca="false">IF(L250="","",L250*'Trading Rule'!$J$7/E$14)</f>
        <v/>
      </c>
      <c r="Q250" s="5" t="str">
        <f aca="false">IF(M250="","",M250*'Trading Rule'!$J$8/E$23)</f>
        <v/>
      </c>
      <c r="R250" s="5" t="str">
        <f aca="false">IF(N250="","",N250*'Trading Rule'!$J$9/E$26)</f>
        <v/>
      </c>
    </row>
    <row r="251" customFormat="false" ht="15.75" hidden="false" customHeight="true" outlineLevel="0" collapsed="false">
      <c r="A251" s="23" t="str">
        <f aca="false">IF(B251="","",(O251+P251+Q251+R251)/C251)</f>
        <v/>
      </c>
      <c r="B251" s="4" t="str">
        <f aca="false">IF('Time Series Inputs'!A251="","",'Time Series Inputs'!A251)</f>
        <v/>
      </c>
      <c r="C251" s="5" t="str">
        <f aca="false">IF('Time Series Inputs'!B251="","",'Time Series Inputs'!B251)</f>
        <v/>
      </c>
      <c r="D251" s="5" t="str">
        <f aca="false">IF('Time Series Inputs'!C251="","",'Time Series Inputs'!C251)</f>
        <v/>
      </c>
      <c r="F251" s="5" t="str">
        <f aca="false">IF(F250&lt;0.9999, F250/$E$5, "")</f>
        <v/>
      </c>
      <c r="G251" s="5" t="str">
        <f aca="false">IF(G250&lt;0.9999, G250/$E$8, "")</f>
        <v/>
      </c>
      <c r="H251" s="5" t="str">
        <f aca="false">IF(H250&lt;0.9999, H250/$E$17, "")</f>
        <v/>
      </c>
      <c r="I251" s="5" t="str">
        <f aca="false">IF(I250&lt;0.9999, I250/$E$20, "")</f>
        <v/>
      </c>
      <c r="J251" s="5" t="str">
        <f aca="false">IF(B251="","",J250+1)</f>
        <v/>
      </c>
      <c r="K251" s="5" t="str">
        <f aca="true">IF(J251="","",IF($J251&lt;$E$2,0,SUMPRODUCT(OFFSET(F$2,0,0,$E$2+1,1),OFFSET($C251,-$E$2,0,$E$2+1,1))))</f>
        <v/>
      </c>
      <c r="L251" s="5" t="str">
        <f aca="true">IF(K251="","",IF($J251&lt;$E$2,0,SUMPRODUCT(OFFSET(G$2,0,0,$E$2+1,1),OFFSET($D251,-$E$2,0,$E$2+1,1))))</f>
        <v/>
      </c>
      <c r="M251" s="5" t="str">
        <f aca="true">IF(L251="","",IF($J251&lt;$E$2,0,SUMPRODUCT(OFFSET(H$2,0,0,$E$2+1,1),OFFSET($C251,-$E$2,0,$E$2+1,1))))</f>
        <v/>
      </c>
      <c r="N251" s="5" t="str">
        <f aca="true">IF(M251="","",IF($J251&lt;$E$2,0,SUMPRODUCT(OFFSET(I$2,0,0,$E$2+1,1),OFFSET($D251,-$E$2,0,$E$2+1,1))))</f>
        <v/>
      </c>
      <c r="O251" s="5" t="str">
        <f aca="false">IF(K251="","",K251*'Trading Rule'!$J$6/E$11)</f>
        <v/>
      </c>
      <c r="P251" s="5" t="str">
        <f aca="false">IF(L251="","",L251*'Trading Rule'!$J$7/E$14)</f>
        <v/>
      </c>
      <c r="Q251" s="5" t="str">
        <f aca="false">IF(M251="","",M251*'Trading Rule'!$J$8/E$23)</f>
        <v/>
      </c>
      <c r="R251" s="5" t="str">
        <f aca="false">IF(N251="","",N251*'Trading Rule'!$J$9/E$26)</f>
        <v/>
      </c>
    </row>
    <row r="252" customFormat="false" ht="15.75" hidden="false" customHeight="true" outlineLevel="0" collapsed="false">
      <c r="A252" s="23" t="str">
        <f aca="false">IF(B252="","",(O252+P252+Q252+R252)/C252)</f>
        <v/>
      </c>
      <c r="B252" s="4" t="str">
        <f aca="false">IF('Time Series Inputs'!A252="","",'Time Series Inputs'!A252)</f>
        <v/>
      </c>
      <c r="C252" s="5" t="str">
        <f aca="false">IF('Time Series Inputs'!B252="","",'Time Series Inputs'!B252)</f>
        <v/>
      </c>
      <c r="D252" s="5" t="str">
        <f aca="false">IF('Time Series Inputs'!C252="","",'Time Series Inputs'!C252)</f>
        <v/>
      </c>
      <c r="F252" s="5" t="str">
        <f aca="false">IF(F251&lt;0.9999, F251/$E$5, "")</f>
        <v/>
      </c>
      <c r="G252" s="5" t="str">
        <f aca="false">IF(G251&lt;0.9999, G251/$E$8, "")</f>
        <v/>
      </c>
      <c r="H252" s="5" t="str">
        <f aca="false">IF(H251&lt;0.9999, H251/$E$17, "")</f>
        <v/>
      </c>
      <c r="I252" s="5" t="str">
        <f aca="false">IF(I251&lt;0.9999, I251/$E$20, "")</f>
        <v/>
      </c>
      <c r="J252" s="5" t="str">
        <f aca="false">IF(B252="","",J251+1)</f>
        <v/>
      </c>
      <c r="K252" s="5" t="str">
        <f aca="true">IF(J252="","",IF($J252&lt;$E$2,0,SUMPRODUCT(OFFSET(F$2,0,0,$E$2+1,1),OFFSET($C252,-$E$2,0,$E$2+1,1))))</f>
        <v/>
      </c>
      <c r="L252" s="5" t="str">
        <f aca="true">IF(K252="","",IF($J252&lt;$E$2,0,SUMPRODUCT(OFFSET(G$2,0,0,$E$2+1,1),OFFSET($D252,-$E$2,0,$E$2+1,1))))</f>
        <v/>
      </c>
      <c r="M252" s="5" t="str">
        <f aca="true">IF(L252="","",IF($J252&lt;$E$2,0,SUMPRODUCT(OFFSET(H$2,0,0,$E$2+1,1),OFFSET($C252,-$E$2,0,$E$2+1,1))))</f>
        <v/>
      </c>
      <c r="N252" s="5" t="str">
        <f aca="true">IF(M252="","",IF($J252&lt;$E$2,0,SUMPRODUCT(OFFSET(I$2,0,0,$E$2+1,1),OFFSET($D252,-$E$2,0,$E$2+1,1))))</f>
        <v/>
      </c>
      <c r="O252" s="5" t="str">
        <f aca="false">IF(K252="","",K252*'Trading Rule'!$J$6/E$11)</f>
        <v/>
      </c>
      <c r="P252" s="5" t="str">
        <f aca="false">IF(L252="","",L252*'Trading Rule'!$J$7/E$14)</f>
        <v/>
      </c>
      <c r="Q252" s="5" t="str">
        <f aca="false">IF(M252="","",M252*'Trading Rule'!$J$8/E$23)</f>
        <v/>
      </c>
      <c r="R252" s="5" t="str">
        <f aca="false">IF(N252="","",N252*'Trading Rule'!$J$9/E$26)</f>
        <v/>
      </c>
    </row>
    <row r="253" customFormat="false" ht="15.75" hidden="false" customHeight="true" outlineLevel="0" collapsed="false">
      <c r="A253" s="23" t="str">
        <f aca="false">IF(B253="","",(O253+P253+Q253+R253)/C253)</f>
        <v/>
      </c>
      <c r="B253" s="4" t="str">
        <f aca="false">IF('Time Series Inputs'!A253="","",'Time Series Inputs'!A253)</f>
        <v/>
      </c>
      <c r="C253" s="5" t="str">
        <f aca="false">IF('Time Series Inputs'!B253="","",'Time Series Inputs'!B253)</f>
        <v/>
      </c>
      <c r="D253" s="5" t="str">
        <f aca="false">IF('Time Series Inputs'!C253="","",'Time Series Inputs'!C253)</f>
        <v/>
      </c>
      <c r="F253" s="5" t="str">
        <f aca="false">IF(F252&lt;0.9999, F252/$E$5, "")</f>
        <v/>
      </c>
      <c r="G253" s="5" t="str">
        <f aca="false">IF(G252&lt;0.9999, G252/$E$8, "")</f>
        <v/>
      </c>
      <c r="H253" s="5" t="str">
        <f aca="false">IF(H252&lt;0.9999, H252/$E$17, "")</f>
        <v/>
      </c>
      <c r="I253" s="5" t="str">
        <f aca="false">IF(I252&lt;0.9999, I252/$E$20, "")</f>
        <v/>
      </c>
      <c r="J253" s="5" t="str">
        <f aca="false">IF(B253="","",J252+1)</f>
        <v/>
      </c>
      <c r="K253" s="5" t="str">
        <f aca="true">IF(J253="","",IF($J253&lt;$E$2,0,SUMPRODUCT(OFFSET(F$2,0,0,$E$2+1,1),OFFSET($C253,-$E$2,0,$E$2+1,1))))</f>
        <v/>
      </c>
      <c r="L253" s="5" t="str">
        <f aca="true">IF(K253="","",IF($J253&lt;$E$2,0,SUMPRODUCT(OFFSET(G$2,0,0,$E$2+1,1),OFFSET($D253,-$E$2,0,$E$2+1,1))))</f>
        <v/>
      </c>
      <c r="M253" s="5" t="str">
        <f aca="true">IF(L253="","",IF($J253&lt;$E$2,0,SUMPRODUCT(OFFSET(H$2,0,0,$E$2+1,1),OFFSET($C253,-$E$2,0,$E$2+1,1))))</f>
        <v/>
      </c>
      <c r="N253" s="5" t="str">
        <f aca="true">IF(M253="","",IF($J253&lt;$E$2,0,SUMPRODUCT(OFFSET(I$2,0,0,$E$2+1,1),OFFSET($D253,-$E$2,0,$E$2+1,1))))</f>
        <v/>
      </c>
      <c r="O253" s="5" t="str">
        <f aca="false">IF(K253="","",K253*'Trading Rule'!$J$6/E$11)</f>
        <v/>
      </c>
      <c r="P253" s="5" t="str">
        <f aca="false">IF(L253="","",L253*'Trading Rule'!$J$7/E$14)</f>
        <v/>
      </c>
      <c r="Q253" s="5" t="str">
        <f aca="false">IF(M253="","",M253*'Trading Rule'!$J$8/E$23)</f>
        <v/>
      </c>
      <c r="R253" s="5" t="str">
        <f aca="false">IF(N253="","",N253*'Trading Rule'!$J$9/E$26)</f>
        <v/>
      </c>
    </row>
    <row r="254" customFormat="false" ht="15.75" hidden="false" customHeight="true" outlineLevel="0" collapsed="false">
      <c r="A254" s="23" t="str">
        <f aca="false">IF(B254="","",(O254+P254+Q254+R254)/C254)</f>
        <v/>
      </c>
      <c r="B254" s="4" t="str">
        <f aca="false">IF('Time Series Inputs'!A254="","",'Time Series Inputs'!A254)</f>
        <v/>
      </c>
      <c r="C254" s="5" t="str">
        <f aca="false">IF('Time Series Inputs'!B254="","",'Time Series Inputs'!B254)</f>
        <v/>
      </c>
      <c r="D254" s="5" t="str">
        <f aca="false">IF('Time Series Inputs'!C254="","",'Time Series Inputs'!C254)</f>
        <v/>
      </c>
      <c r="F254" s="5" t="str">
        <f aca="false">IF(F253&lt;0.9999, F253/$E$5, "")</f>
        <v/>
      </c>
      <c r="G254" s="5" t="str">
        <f aca="false">IF(G253&lt;0.9999, G253/$E$8, "")</f>
        <v/>
      </c>
      <c r="H254" s="5" t="str">
        <f aca="false">IF(H253&lt;0.9999, H253/$E$17, "")</f>
        <v/>
      </c>
      <c r="I254" s="5" t="str">
        <f aca="false">IF(I253&lt;0.9999, I253/$E$20, "")</f>
        <v/>
      </c>
      <c r="J254" s="5" t="str">
        <f aca="false">IF(B254="","",J253+1)</f>
        <v/>
      </c>
      <c r="K254" s="5" t="str">
        <f aca="true">IF(J254="","",IF($J254&lt;$E$2,0,SUMPRODUCT(OFFSET(F$2,0,0,$E$2+1,1),OFFSET($C254,-$E$2,0,$E$2+1,1))))</f>
        <v/>
      </c>
      <c r="L254" s="5" t="str">
        <f aca="true">IF(K254="","",IF($J254&lt;$E$2,0,SUMPRODUCT(OFFSET(G$2,0,0,$E$2+1,1),OFFSET($D254,-$E$2,0,$E$2+1,1))))</f>
        <v/>
      </c>
      <c r="M254" s="5" t="str">
        <f aca="true">IF(L254="","",IF($J254&lt;$E$2,0,SUMPRODUCT(OFFSET(H$2,0,0,$E$2+1,1),OFFSET($C254,-$E$2,0,$E$2+1,1))))</f>
        <v/>
      </c>
      <c r="N254" s="5" t="str">
        <f aca="true">IF(M254="","",IF($J254&lt;$E$2,0,SUMPRODUCT(OFFSET(I$2,0,0,$E$2+1,1),OFFSET($D254,-$E$2,0,$E$2+1,1))))</f>
        <v/>
      </c>
      <c r="O254" s="5" t="str">
        <f aca="false">IF(K254="","",K254*'Trading Rule'!$J$6/E$11)</f>
        <v/>
      </c>
      <c r="P254" s="5" t="str">
        <f aca="false">IF(L254="","",L254*'Trading Rule'!$J$7/E$14)</f>
        <v/>
      </c>
      <c r="Q254" s="5" t="str">
        <f aca="false">IF(M254="","",M254*'Trading Rule'!$J$8/E$23)</f>
        <v/>
      </c>
      <c r="R254" s="5" t="str">
        <f aca="false">IF(N254="","",N254*'Trading Rule'!$J$9/E$26)</f>
        <v/>
      </c>
    </row>
    <row r="255" customFormat="false" ht="15.75" hidden="false" customHeight="true" outlineLevel="0" collapsed="false">
      <c r="A255" s="23" t="str">
        <f aca="false">IF(B255="","",(O255+P255+Q255+R255)/C255)</f>
        <v/>
      </c>
      <c r="B255" s="4" t="str">
        <f aca="false">IF('Time Series Inputs'!A255="","",'Time Series Inputs'!A255)</f>
        <v/>
      </c>
      <c r="C255" s="5" t="str">
        <f aca="false">IF('Time Series Inputs'!B255="","",'Time Series Inputs'!B255)</f>
        <v/>
      </c>
      <c r="D255" s="5" t="str">
        <f aca="false">IF('Time Series Inputs'!C255="","",'Time Series Inputs'!C255)</f>
        <v/>
      </c>
      <c r="F255" s="5" t="str">
        <f aca="false">IF(F254&lt;0.9999, F254/$E$5, "")</f>
        <v/>
      </c>
      <c r="G255" s="5" t="str">
        <f aca="false">IF(G254&lt;0.9999, G254/$E$8, "")</f>
        <v/>
      </c>
      <c r="H255" s="5" t="str">
        <f aca="false">IF(H254&lt;0.9999, H254/$E$17, "")</f>
        <v/>
      </c>
      <c r="I255" s="5" t="str">
        <f aca="false">IF(I254&lt;0.9999, I254/$E$20, "")</f>
        <v/>
      </c>
      <c r="J255" s="5" t="str">
        <f aca="false">IF(B255="","",J254+1)</f>
        <v/>
      </c>
      <c r="K255" s="5" t="str">
        <f aca="true">IF(J255="","",IF($J255&lt;$E$2,0,SUMPRODUCT(OFFSET(F$2,0,0,$E$2+1,1),OFFSET($C255,-$E$2,0,$E$2+1,1))))</f>
        <v/>
      </c>
      <c r="L255" s="5" t="str">
        <f aca="true">IF(K255="","",IF($J255&lt;$E$2,0,SUMPRODUCT(OFFSET(G$2,0,0,$E$2+1,1),OFFSET($D255,-$E$2,0,$E$2+1,1))))</f>
        <v/>
      </c>
      <c r="M255" s="5" t="str">
        <f aca="true">IF(L255="","",IF($J255&lt;$E$2,0,SUMPRODUCT(OFFSET(H$2,0,0,$E$2+1,1),OFFSET($C255,-$E$2,0,$E$2+1,1))))</f>
        <v/>
      </c>
      <c r="N255" s="5" t="str">
        <f aca="true">IF(M255="","",IF($J255&lt;$E$2,0,SUMPRODUCT(OFFSET(I$2,0,0,$E$2+1,1),OFFSET($D255,-$E$2,0,$E$2+1,1))))</f>
        <v/>
      </c>
      <c r="O255" s="5" t="str">
        <f aca="false">IF(K255="","",K255*'Trading Rule'!$J$6/E$11)</f>
        <v/>
      </c>
      <c r="P255" s="5" t="str">
        <f aca="false">IF(L255="","",L255*'Trading Rule'!$J$7/E$14)</f>
        <v/>
      </c>
      <c r="Q255" s="5" t="str">
        <f aca="false">IF(M255="","",M255*'Trading Rule'!$J$8/E$23)</f>
        <v/>
      </c>
      <c r="R255" s="5" t="str">
        <f aca="false">IF(N255="","",N255*'Trading Rule'!$J$9/E$26)</f>
        <v/>
      </c>
    </row>
    <row r="256" customFormat="false" ht="15.75" hidden="false" customHeight="true" outlineLevel="0" collapsed="false">
      <c r="A256" s="23" t="str">
        <f aca="false">IF(B256="","",(O256+P256+Q256+R256)/C256)</f>
        <v/>
      </c>
      <c r="B256" s="4" t="str">
        <f aca="false">IF('Time Series Inputs'!A256="","",'Time Series Inputs'!A256)</f>
        <v/>
      </c>
      <c r="C256" s="5" t="str">
        <f aca="false">IF('Time Series Inputs'!B256="","",'Time Series Inputs'!B256)</f>
        <v/>
      </c>
      <c r="D256" s="5" t="str">
        <f aca="false">IF('Time Series Inputs'!C256="","",'Time Series Inputs'!C256)</f>
        <v/>
      </c>
      <c r="F256" s="5" t="str">
        <f aca="false">IF(F255&lt;0.9999, F255/$E$5, "")</f>
        <v/>
      </c>
      <c r="G256" s="5" t="str">
        <f aca="false">IF(G255&lt;0.9999, G255/$E$8, "")</f>
        <v/>
      </c>
      <c r="H256" s="5" t="str">
        <f aca="false">IF(H255&lt;0.9999, H255/$E$17, "")</f>
        <v/>
      </c>
      <c r="I256" s="5" t="str">
        <f aca="false">IF(I255&lt;0.9999, I255/$E$20, "")</f>
        <v/>
      </c>
      <c r="J256" s="5" t="str">
        <f aca="false">IF(B256="","",J255+1)</f>
        <v/>
      </c>
      <c r="K256" s="5" t="str">
        <f aca="true">IF(J256="","",IF($J256&lt;$E$2,0,SUMPRODUCT(OFFSET(F$2,0,0,$E$2+1,1),OFFSET($C256,-$E$2,0,$E$2+1,1))))</f>
        <v/>
      </c>
      <c r="L256" s="5" t="str">
        <f aca="true">IF(K256="","",IF($J256&lt;$E$2,0,SUMPRODUCT(OFFSET(G$2,0,0,$E$2+1,1),OFFSET($D256,-$E$2,0,$E$2+1,1))))</f>
        <v/>
      </c>
      <c r="M256" s="5" t="str">
        <f aca="true">IF(L256="","",IF($J256&lt;$E$2,0,SUMPRODUCT(OFFSET(H$2,0,0,$E$2+1,1),OFFSET($C256,-$E$2,0,$E$2+1,1))))</f>
        <v/>
      </c>
      <c r="N256" s="5" t="str">
        <f aca="true">IF(M256="","",IF($J256&lt;$E$2,0,SUMPRODUCT(OFFSET(I$2,0,0,$E$2+1,1),OFFSET($D256,-$E$2,0,$E$2+1,1))))</f>
        <v/>
      </c>
      <c r="O256" s="5" t="str">
        <f aca="false">IF(K256="","",K256*'Trading Rule'!$J$6/E$11)</f>
        <v/>
      </c>
      <c r="P256" s="5" t="str">
        <f aca="false">IF(L256="","",L256*'Trading Rule'!$J$7/E$14)</f>
        <v/>
      </c>
      <c r="Q256" s="5" t="str">
        <f aca="false">IF(M256="","",M256*'Trading Rule'!$J$8/E$23)</f>
        <v/>
      </c>
      <c r="R256" s="5" t="str">
        <f aca="false">IF(N256="","",N256*'Trading Rule'!$J$9/E$26)</f>
        <v/>
      </c>
    </row>
    <row r="257" customFormat="false" ht="15.75" hidden="false" customHeight="true" outlineLevel="0" collapsed="false">
      <c r="A257" s="23" t="str">
        <f aca="false">IF(B257="","",(O257+P257+Q257+R257)/C257)</f>
        <v/>
      </c>
      <c r="B257" s="4" t="str">
        <f aca="false">IF('Time Series Inputs'!A257="","",'Time Series Inputs'!A257)</f>
        <v/>
      </c>
      <c r="C257" s="5" t="str">
        <f aca="false">IF('Time Series Inputs'!B257="","",'Time Series Inputs'!B257)</f>
        <v/>
      </c>
      <c r="D257" s="5" t="str">
        <f aca="false">IF('Time Series Inputs'!C257="","",'Time Series Inputs'!C257)</f>
        <v/>
      </c>
      <c r="F257" s="5" t="str">
        <f aca="false">IF(F256&lt;0.9999, F256/$E$5, "")</f>
        <v/>
      </c>
      <c r="G257" s="5" t="str">
        <f aca="false">IF(G256&lt;0.9999, G256/$E$8, "")</f>
        <v/>
      </c>
      <c r="H257" s="5" t="str">
        <f aca="false">IF(H256&lt;0.9999, H256/$E$17, "")</f>
        <v/>
      </c>
      <c r="I257" s="5" t="str">
        <f aca="false">IF(I256&lt;0.9999, I256/$E$20, "")</f>
        <v/>
      </c>
      <c r="J257" s="5" t="str">
        <f aca="false">IF(B257="","",J256+1)</f>
        <v/>
      </c>
      <c r="K257" s="5" t="str">
        <f aca="true">IF(J257="","",IF($J257&lt;$E$2,0,SUMPRODUCT(OFFSET(F$2,0,0,$E$2+1,1),OFFSET($C257,-$E$2,0,$E$2+1,1))))</f>
        <v/>
      </c>
      <c r="L257" s="5" t="str">
        <f aca="true">IF(K257="","",IF($J257&lt;$E$2,0,SUMPRODUCT(OFFSET(G$2,0,0,$E$2+1,1),OFFSET($D257,-$E$2,0,$E$2+1,1))))</f>
        <v/>
      </c>
      <c r="M257" s="5" t="str">
        <f aca="true">IF(L257="","",IF($J257&lt;$E$2,0,SUMPRODUCT(OFFSET(H$2,0,0,$E$2+1,1),OFFSET($C257,-$E$2,0,$E$2+1,1))))</f>
        <v/>
      </c>
      <c r="N257" s="5" t="str">
        <f aca="true">IF(M257="","",IF($J257&lt;$E$2,0,SUMPRODUCT(OFFSET(I$2,0,0,$E$2+1,1),OFFSET($D257,-$E$2,0,$E$2+1,1))))</f>
        <v/>
      </c>
      <c r="O257" s="5" t="str">
        <f aca="false">IF(K257="","",K257*'Trading Rule'!$J$6/E$11)</f>
        <v/>
      </c>
      <c r="P257" s="5" t="str">
        <f aca="false">IF(L257="","",L257*'Trading Rule'!$J$7/E$14)</f>
        <v/>
      </c>
      <c r="Q257" s="5" t="str">
        <f aca="false">IF(M257="","",M257*'Trading Rule'!$J$8/E$23)</f>
        <v/>
      </c>
      <c r="R257" s="5" t="str">
        <f aca="false">IF(N257="","",N257*'Trading Rule'!$J$9/E$26)</f>
        <v/>
      </c>
    </row>
    <row r="258" customFormat="false" ht="15.75" hidden="false" customHeight="true" outlineLevel="0" collapsed="false">
      <c r="A258" s="23" t="str">
        <f aca="false">IF(B258="","",(O258+P258+Q258+R258)/C258)</f>
        <v/>
      </c>
      <c r="B258" s="4" t="str">
        <f aca="false">IF('Time Series Inputs'!A258="","",'Time Series Inputs'!A258)</f>
        <v/>
      </c>
      <c r="C258" s="5" t="str">
        <f aca="false">IF('Time Series Inputs'!B258="","",'Time Series Inputs'!B258)</f>
        <v/>
      </c>
      <c r="D258" s="5" t="str">
        <f aca="false">IF('Time Series Inputs'!C258="","",'Time Series Inputs'!C258)</f>
        <v/>
      </c>
      <c r="F258" s="5" t="str">
        <f aca="false">IF(F257&lt;0.9999, F257/$E$5, "")</f>
        <v/>
      </c>
      <c r="G258" s="5" t="str">
        <f aca="false">IF(G257&lt;0.9999, G257/$E$8, "")</f>
        <v/>
      </c>
      <c r="H258" s="5" t="str">
        <f aca="false">IF(H257&lt;0.9999, H257/$E$17, "")</f>
        <v/>
      </c>
      <c r="I258" s="5" t="str">
        <f aca="false">IF(I257&lt;0.9999, I257/$E$20, "")</f>
        <v/>
      </c>
      <c r="J258" s="5" t="str">
        <f aca="false">IF(B258="","",J257+1)</f>
        <v/>
      </c>
      <c r="K258" s="5" t="str">
        <f aca="true">IF(J258="","",IF($J258&lt;$E$2,0,SUMPRODUCT(OFFSET(F$2,0,0,$E$2+1,1),OFFSET($C258,-$E$2,0,$E$2+1,1))))</f>
        <v/>
      </c>
      <c r="L258" s="5" t="str">
        <f aca="true">IF(K258="","",IF($J258&lt;$E$2,0,SUMPRODUCT(OFFSET(G$2,0,0,$E$2+1,1),OFFSET($D258,-$E$2,0,$E$2+1,1))))</f>
        <v/>
      </c>
      <c r="M258" s="5" t="str">
        <f aca="true">IF(L258="","",IF($J258&lt;$E$2,0,SUMPRODUCT(OFFSET(H$2,0,0,$E$2+1,1),OFFSET($C258,-$E$2,0,$E$2+1,1))))</f>
        <v/>
      </c>
      <c r="N258" s="5" t="str">
        <f aca="true">IF(M258="","",IF($J258&lt;$E$2,0,SUMPRODUCT(OFFSET(I$2,0,0,$E$2+1,1),OFFSET($D258,-$E$2,0,$E$2+1,1))))</f>
        <v/>
      </c>
      <c r="O258" s="5" t="str">
        <f aca="false">IF(K258="","",K258*'Trading Rule'!$J$6/E$11)</f>
        <v/>
      </c>
      <c r="P258" s="5" t="str">
        <f aca="false">IF(L258="","",L258*'Trading Rule'!$J$7/E$14)</f>
        <v/>
      </c>
      <c r="Q258" s="5" t="str">
        <f aca="false">IF(M258="","",M258*'Trading Rule'!$J$8/E$23)</f>
        <v/>
      </c>
      <c r="R258" s="5" t="str">
        <f aca="false">IF(N258="","",N258*'Trading Rule'!$J$9/E$26)</f>
        <v/>
      </c>
    </row>
    <row r="259" customFormat="false" ht="15.75" hidden="false" customHeight="true" outlineLevel="0" collapsed="false">
      <c r="A259" s="23" t="str">
        <f aca="false">IF(B259="","",(O259+P259+Q259+R259)/C259)</f>
        <v/>
      </c>
      <c r="B259" s="4" t="str">
        <f aca="false">IF('Time Series Inputs'!A259="","",'Time Series Inputs'!A259)</f>
        <v/>
      </c>
      <c r="C259" s="5" t="str">
        <f aca="false">IF('Time Series Inputs'!B259="","",'Time Series Inputs'!B259)</f>
        <v/>
      </c>
      <c r="D259" s="5" t="str">
        <f aca="false">IF('Time Series Inputs'!C259="","",'Time Series Inputs'!C259)</f>
        <v/>
      </c>
      <c r="F259" s="5" t="str">
        <f aca="false">IF(F258&lt;0.9999, F258/$E$5, "")</f>
        <v/>
      </c>
      <c r="G259" s="5" t="str">
        <f aca="false">IF(G258&lt;0.9999, G258/$E$8, "")</f>
        <v/>
      </c>
      <c r="H259" s="5" t="str">
        <f aca="false">IF(H258&lt;0.9999, H258/$E$17, "")</f>
        <v/>
      </c>
      <c r="I259" s="5" t="str">
        <f aca="false">IF(I258&lt;0.9999, I258/$E$20, "")</f>
        <v/>
      </c>
      <c r="J259" s="5" t="str">
        <f aca="false">IF(B259="","",J258+1)</f>
        <v/>
      </c>
      <c r="K259" s="5" t="str">
        <f aca="true">IF(J259="","",IF($J259&lt;$E$2,0,SUMPRODUCT(OFFSET(F$2,0,0,$E$2+1,1),OFFSET($C259,-$E$2,0,$E$2+1,1))))</f>
        <v/>
      </c>
      <c r="L259" s="5" t="str">
        <f aca="true">IF(K259="","",IF($J259&lt;$E$2,0,SUMPRODUCT(OFFSET(G$2,0,0,$E$2+1,1),OFFSET($D259,-$E$2,0,$E$2+1,1))))</f>
        <v/>
      </c>
      <c r="M259" s="5" t="str">
        <f aca="true">IF(L259="","",IF($J259&lt;$E$2,0,SUMPRODUCT(OFFSET(H$2,0,0,$E$2+1,1),OFFSET($C259,-$E$2,0,$E$2+1,1))))</f>
        <v/>
      </c>
      <c r="N259" s="5" t="str">
        <f aca="true">IF(M259="","",IF($J259&lt;$E$2,0,SUMPRODUCT(OFFSET(I$2,0,0,$E$2+1,1),OFFSET($D259,-$E$2,0,$E$2+1,1))))</f>
        <v/>
      </c>
      <c r="O259" s="5" t="str">
        <f aca="false">IF(K259="","",K259*'Trading Rule'!$J$6/E$11)</f>
        <v/>
      </c>
      <c r="P259" s="5" t="str">
        <f aca="false">IF(L259="","",L259*'Trading Rule'!$J$7/E$14)</f>
        <v/>
      </c>
      <c r="Q259" s="5" t="str">
        <f aca="false">IF(M259="","",M259*'Trading Rule'!$J$8/E$23)</f>
        <v/>
      </c>
      <c r="R259" s="5" t="str">
        <f aca="false">IF(N259="","",N259*'Trading Rule'!$J$9/E$26)</f>
        <v/>
      </c>
    </row>
    <row r="260" customFormat="false" ht="15.75" hidden="false" customHeight="true" outlineLevel="0" collapsed="false">
      <c r="A260" s="23" t="str">
        <f aca="false">IF(B260="","",(O260+P260+Q260+R260)/C260)</f>
        <v/>
      </c>
      <c r="B260" s="4" t="str">
        <f aca="false">IF('Time Series Inputs'!A260="","",'Time Series Inputs'!A260)</f>
        <v/>
      </c>
      <c r="C260" s="5" t="str">
        <f aca="false">IF('Time Series Inputs'!B260="","",'Time Series Inputs'!B260)</f>
        <v/>
      </c>
      <c r="D260" s="5" t="str">
        <f aca="false">IF('Time Series Inputs'!C260="","",'Time Series Inputs'!C260)</f>
        <v/>
      </c>
      <c r="F260" s="5" t="str">
        <f aca="false">IF(F259&lt;0.9999, F259/$E$5, "")</f>
        <v/>
      </c>
      <c r="G260" s="5" t="str">
        <f aca="false">IF(G259&lt;0.9999, G259/$E$8, "")</f>
        <v/>
      </c>
      <c r="H260" s="5" t="str">
        <f aca="false">IF(H259&lt;0.9999, H259/$E$17, "")</f>
        <v/>
      </c>
      <c r="I260" s="5" t="str">
        <f aca="false">IF(I259&lt;0.9999, I259/$E$20, "")</f>
        <v/>
      </c>
      <c r="J260" s="5" t="str">
        <f aca="false">IF(B260="","",J259+1)</f>
        <v/>
      </c>
      <c r="K260" s="5" t="str">
        <f aca="true">IF(J260="","",IF($J260&lt;$E$2,0,SUMPRODUCT(OFFSET(F$2,0,0,$E$2+1,1),OFFSET($C260,-$E$2,0,$E$2+1,1))))</f>
        <v/>
      </c>
      <c r="L260" s="5" t="str">
        <f aca="true">IF(K260="","",IF($J260&lt;$E$2,0,SUMPRODUCT(OFFSET(G$2,0,0,$E$2+1,1),OFFSET($D260,-$E$2,0,$E$2+1,1))))</f>
        <v/>
      </c>
      <c r="M260" s="5" t="str">
        <f aca="true">IF(L260="","",IF($J260&lt;$E$2,0,SUMPRODUCT(OFFSET(H$2,0,0,$E$2+1,1),OFFSET($C260,-$E$2,0,$E$2+1,1))))</f>
        <v/>
      </c>
      <c r="N260" s="5" t="str">
        <f aca="true">IF(M260="","",IF($J260&lt;$E$2,0,SUMPRODUCT(OFFSET(I$2,0,0,$E$2+1,1),OFFSET($D260,-$E$2,0,$E$2+1,1))))</f>
        <v/>
      </c>
      <c r="O260" s="5" t="str">
        <f aca="false">IF(K260="","",K260*'Trading Rule'!$J$6/E$11)</f>
        <v/>
      </c>
      <c r="P260" s="5" t="str">
        <f aca="false">IF(L260="","",L260*'Trading Rule'!$J$7/E$14)</f>
        <v/>
      </c>
      <c r="Q260" s="5" t="str">
        <f aca="false">IF(M260="","",M260*'Trading Rule'!$J$8/E$23)</f>
        <v/>
      </c>
      <c r="R260" s="5" t="str">
        <f aca="false">IF(N260="","",N260*'Trading Rule'!$J$9/E$26)</f>
        <v/>
      </c>
    </row>
    <row r="261" customFormat="false" ht="15.75" hidden="false" customHeight="true" outlineLevel="0" collapsed="false">
      <c r="A261" s="23" t="str">
        <f aca="false">IF(B261="","",(O261+P261+Q261+R261)/C261)</f>
        <v/>
      </c>
      <c r="B261" s="4" t="str">
        <f aca="false">IF('Time Series Inputs'!A261="","",'Time Series Inputs'!A261)</f>
        <v/>
      </c>
      <c r="C261" s="5" t="str">
        <f aca="false">IF('Time Series Inputs'!B261="","",'Time Series Inputs'!B261)</f>
        <v/>
      </c>
      <c r="D261" s="5" t="str">
        <f aca="false">IF('Time Series Inputs'!C261="","",'Time Series Inputs'!C261)</f>
        <v/>
      </c>
      <c r="F261" s="5" t="str">
        <f aca="false">IF(F260&lt;0.9999, F260/$E$5, "")</f>
        <v/>
      </c>
      <c r="G261" s="5" t="str">
        <f aca="false">IF(G260&lt;0.9999, G260/$E$8, "")</f>
        <v/>
      </c>
      <c r="H261" s="5" t="str">
        <f aca="false">IF(H260&lt;0.9999, H260/$E$17, "")</f>
        <v/>
      </c>
      <c r="I261" s="5" t="str">
        <f aca="false">IF(I260&lt;0.9999, I260/$E$20, "")</f>
        <v/>
      </c>
      <c r="J261" s="5" t="str">
        <f aca="false">IF(B261="","",J260+1)</f>
        <v/>
      </c>
      <c r="K261" s="5" t="str">
        <f aca="true">IF(J261="","",IF($J261&lt;$E$2,0,SUMPRODUCT(OFFSET(F$2,0,0,$E$2+1,1),OFFSET($C261,-$E$2,0,$E$2+1,1))))</f>
        <v/>
      </c>
      <c r="L261" s="5" t="str">
        <f aca="true">IF(K261="","",IF($J261&lt;$E$2,0,SUMPRODUCT(OFFSET(G$2,0,0,$E$2+1,1),OFFSET($D261,-$E$2,0,$E$2+1,1))))</f>
        <v/>
      </c>
      <c r="M261" s="5" t="str">
        <f aca="true">IF(L261="","",IF($J261&lt;$E$2,0,SUMPRODUCT(OFFSET(H$2,0,0,$E$2+1,1),OFFSET($C261,-$E$2,0,$E$2+1,1))))</f>
        <v/>
      </c>
      <c r="N261" s="5" t="str">
        <f aca="true">IF(M261="","",IF($J261&lt;$E$2,0,SUMPRODUCT(OFFSET(I$2,0,0,$E$2+1,1),OFFSET($D261,-$E$2,0,$E$2+1,1))))</f>
        <v/>
      </c>
      <c r="O261" s="5" t="str">
        <f aca="false">IF(K261="","",K261*'Trading Rule'!$J$6/E$11)</f>
        <v/>
      </c>
      <c r="P261" s="5" t="str">
        <f aca="false">IF(L261="","",L261*'Trading Rule'!$J$7/E$14)</f>
        <v/>
      </c>
      <c r="Q261" s="5" t="str">
        <f aca="false">IF(M261="","",M261*'Trading Rule'!$J$8/E$23)</f>
        <v/>
      </c>
      <c r="R261" s="5" t="str">
        <f aca="false">IF(N261="","",N261*'Trading Rule'!$J$9/E$26)</f>
        <v/>
      </c>
    </row>
    <row r="262" customFormat="false" ht="15.75" hidden="false" customHeight="true" outlineLevel="0" collapsed="false">
      <c r="A262" s="23" t="str">
        <f aca="false">IF(B262="","",(O262+P262+Q262+R262)/C262)</f>
        <v/>
      </c>
      <c r="B262" s="4" t="str">
        <f aca="false">IF('Time Series Inputs'!A262="","",'Time Series Inputs'!A262)</f>
        <v/>
      </c>
      <c r="C262" s="5" t="str">
        <f aca="false">IF('Time Series Inputs'!B262="","",'Time Series Inputs'!B262)</f>
        <v/>
      </c>
      <c r="D262" s="5" t="str">
        <f aca="false">IF('Time Series Inputs'!C262="","",'Time Series Inputs'!C262)</f>
        <v/>
      </c>
      <c r="F262" s="5" t="str">
        <f aca="false">IF(F261&lt;0.9999, F261/$E$5, "")</f>
        <v/>
      </c>
      <c r="G262" s="5" t="str">
        <f aca="false">IF(G261&lt;0.9999, G261/$E$8, "")</f>
        <v/>
      </c>
      <c r="H262" s="5" t="str">
        <f aca="false">IF(H261&lt;0.9999, H261/$E$17, "")</f>
        <v/>
      </c>
      <c r="I262" s="5" t="str">
        <f aca="false">IF(I261&lt;0.9999, I261/$E$20, "")</f>
        <v/>
      </c>
      <c r="J262" s="5" t="str">
        <f aca="false">IF(B262="","",J261+1)</f>
        <v/>
      </c>
      <c r="K262" s="5" t="str">
        <f aca="true">IF(J262="","",IF($J262&lt;$E$2,0,SUMPRODUCT(OFFSET(F$2,0,0,$E$2+1,1),OFFSET($C262,-$E$2,0,$E$2+1,1))))</f>
        <v/>
      </c>
      <c r="L262" s="5" t="str">
        <f aca="true">IF(K262="","",IF($J262&lt;$E$2,0,SUMPRODUCT(OFFSET(G$2,0,0,$E$2+1,1),OFFSET($D262,-$E$2,0,$E$2+1,1))))</f>
        <v/>
      </c>
      <c r="M262" s="5" t="str">
        <f aca="true">IF(L262="","",IF($J262&lt;$E$2,0,SUMPRODUCT(OFFSET(H$2,0,0,$E$2+1,1),OFFSET($C262,-$E$2,0,$E$2+1,1))))</f>
        <v/>
      </c>
      <c r="N262" s="5" t="str">
        <f aca="true">IF(M262="","",IF($J262&lt;$E$2,0,SUMPRODUCT(OFFSET(I$2,0,0,$E$2+1,1),OFFSET($D262,-$E$2,0,$E$2+1,1))))</f>
        <v/>
      </c>
      <c r="O262" s="5" t="str">
        <f aca="false">IF(K262="","",K262*'Trading Rule'!$J$6/E$11)</f>
        <v/>
      </c>
      <c r="P262" s="5" t="str">
        <f aca="false">IF(L262="","",L262*'Trading Rule'!$J$7/E$14)</f>
        <v/>
      </c>
      <c r="Q262" s="5" t="str">
        <f aca="false">IF(M262="","",M262*'Trading Rule'!$J$8/E$23)</f>
        <v/>
      </c>
      <c r="R262" s="5" t="str">
        <f aca="false">IF(N262="","",N262*'Trading Rule'!$J$9/E$26)</f>
        <v/>
      </c>
    </row>
    <row r="263" customFormat="false" ht="15.75" hidden="false" customHeight="true" outlineLevel="0" collapsed="false">
      <c r="A263" s="23" t="str">
        <f aca="false">IF(B263="","",(O263+P263+Q263+R263)/C263)</f>
        <v/>
      </c>
      <c r="B263" s="4" t="str">
        <f aca="false">IF('Time Series Inputs'!A263="","",'Time Series Inputs'!A263)</f>
        <v/>
      </c>
      <c r="C263" s="5" t="str">
        <f aca="false">IF('Time Series Inputs'!B263="","",'Time Series Inputs'!B263)</f>
        <v/>
      </c>
      <c r="D263" s="5" t="str">
        <f aca="false">IF('Time Series Inputs'!C263="","",'Time Series Inputs'!C263)</f>
        <v/>
      </c>
      <c r="F263" s="5" t="str">
        <f aca="false">IF(F262&lt;0.9999, F262/$E$5, "")</f>
        <v/>
      </c>
      <c r="G263" s="5" t="str">
        <f aca="false">IF(G262&lt;0.9999, G262/$E$8, "")</f>
        <v/>
      </c>
      <c r="H263" s="5" t="str">
        <f aca="false">IF(H262&lt;0.9999, H262/$E$17, "")</f>
        <v/>
      </c>
      <c r="I263" s="5" t="str">
        <f aca="false">IF(I262&lt;0.9999, I262/$E$20, "")</f>
        <v/>
      </c>
      <c r="J263" s="5" t="str">
        <f aca="false">IF(B263="","",J262+1)</f>
        <v/>
      </c>
      <c r="K263" s="5" t="str">
        <f aca="true">IF(J263="","",IF($J263&lt;$E$2,0,SUMPRODUCT(OFFSET(F$2,0,0,$E$2+1,1),OFFSET($C263,-$E$2,0,$E$2+1,1))))</f>
        <v/>
      </c>
      <c r="L263" s="5" t="str">
        <f aca="true">IF(K263="","",IF($J263&lt;$E$2,0,SUMPRODUCT(OFFSET(G$2,0,0,$E$2+1,1),OFFSET($D263,-$E$2,0,$E$2+1,1))))</f>
        <v/>
      </c>
      <c r="M263" s="5" t="str">
        <f aca="true">IF(L263="","",IF($J263&lt;$E$2,0,SUMPRODUCT(OFFSET(H$2,0,0,$E$2+1,1),OFFSET($C263,-$E$2,0,$E$2+1,1))))</f>
        <v/>
      </c>
      <c r="N263" s="5" t="str">
        <f aca="true">IF(M263="","",IF($J263&lt;$E$2,0,SUMPRODUCT(OFFSET(I$2,0,0,$E$2+1,1),OFFSET($D263,-$E$2,0,$E$2+1,1))))</f>
        <v/>
      </c>
      <c r="O263" s="5" t="str">
        <f aca="false">IF(K263="","",K263*'Trading Rule'!$J$6/E$11)</f>
        <v/>
      </c>
      <c r="P263" s="5" t="str">
        <f aca="false">IF(L263="","",L263*'Trading Rule'!$J$7/E$14)</f>
        <v/>
      </c>
      <c r="Q263" s="5" t="str">
        <f aca="false">IF(M263="","",M263*'Trading Rule'!$J$8/E$23)</f>
        <v/>
      </c>
      <c r="R263" s="5" t="str">
        <f aca="false">IF(N263="","",N263*'Trading Rule'!$J$9/E$26)</f>
        <v/>
      </c>
    </row>
    <row r="264" customFormat="false" ht="15.75" hidden="false" customHeight="true" outlineLevel="0" collapsed="false">
      <c r="A264" s="23" t="str">
        <f aca="false">IF(B264="","",(O264+P264+Q264+R264)/C264)</f>
        <v/>
      </c>
      <c r="B264" s="4" t="str">
        <f aca="false">IF('Time Series Inputs'!A264="","",'Time Series Inputs'!A264)</f>
        <v/>
      </c>
      <c r="C264" s="5" t="str">
        <f aca="false">IF('Time Series Inputs'!B264="","",'Time Series Inputs'!B264)</f>
        <v/>
      </c>
      <c r="D264" s="5" t="str">
        <f aca="false">IF('Time Series Inputs'!C264="","",'Time Series Inputs'!C264)</f>
        <v/>
      </c>
      <c r="F264" s="5" t="str">
        <f aca="false">IF(F263&lt;0.9999, F263/$E$5, "")</f>
        <v/>
      </c>
      <c r="G264" s="5" t="str">
        <f aca="false">IF(G263&lt;0.9999, G263/$E$8, "")</f>
        <v/>
      </c>
      <c r="H264" s="5" t="str">
        <f aca="false">IF(H263&lt;0.9999, H263/$E$17, "")</f>
        <v/>
      </c>
      <c r="I264" s="5" t="str">
        <f aca="false">IF(I263&lt;0.9999, I263/$E$20, "")</f>
        <v/>
      </c>
      <c r="J264" s="5" t="str">
        <f aca="false">IF(B264="","",J263+1)</f>
        <v/>
      </c>
      <c r="K264" s="5" t="str">
        <f aca="true">IF(J264="","",IF($J264&lt;$E$2,0,SUMPRODUCT(OFFSET(F$2,0,0,$E$2+1,1),OFFSET($C264,-$E$2,0,$E$2+1,1))))</f>
        <v/>
      </c>
      <c r="L264" s="5" t="str">
        <f aca="true">IF(K264="","",IF($J264&lt;$E$2,0,SUMPRODUCT(OFFSET(G$2,0,0,$E$2+1,1),OFFSET($D264,-$E$2,0,$E$2+1,1))))</f>
        <v/>
      </c>
      <c r="M264" s="5" t="str">
        <f aca="true">IF(L264="","",IF($J264&lt;$E$2,0,SUMPRODUCT(OFFSET(H$2,0,0,$E$2+1,1),OFFSET($C264,-$E$2,0,$E$2+1,1))))</f>
        <v/>
      </c>
      <c r="N264" s="5" t="str">
        <f aca="true">IF(M264="","",IF($J264&lt;$E$2,0,SUMPRODUCT(OFFSET(I$2,0,0,$E$2+1,1),OFFSET($D264,-$E$2,0,$E$2+1,1))))</f>
        <v/>
      </c>
      <c r="O264" s="5" t="str">
        <f aca="false">IF(K264="","",K264*'Trading Rule'!$J$6/E$11)</f>
        <v/>
      </c>
      <c r="P264" s="5" t="str">
        <f aca="false">IF(L264="","",L264*'Trading Rule'!$J$7/E$14)</f>
        <v/>
      </c>
      <c r="Q264" s="5" t="str">
        <f aca="false">IF(M264="","",M264*'Trading Rule'!$J$8/E$23)</f>
        <v/>
      </c>
      <c r="R264" s="5" t="str">
        <f aca="false">IF(N264="","",N264*'Trading Rule'!$J$9/E$26)</f>
        <v/>
      </c>
    </row>
    <row r="265" customFormat="false" ht="15.75" hidden="false" customHeight="true" outlineLevel="0" collapsed="false">
      <c r="A265" s="23" t="str">
        <f aca="false">IF(B265="","",(O265+P265+Q265+R265)/C265)</f>
        <v/>
      </c>
      <c r="B265" s="4" t="str">
        <f aca="false">IF('Time Series Inputs'!A265="","",'Time Series Inputs'!A265)</f>
        <v/>
      </c>
      <c r="C265" s="5" t="str">
        <f aca="false">IF('Time Series Inputs'!B265="","",'Time Series Inputs'!B265)</f>
        <v/>
      </c>
      <c r="D265" s="5" t="str">
        <f aca="false">IF('Time Series Inputs'!C265="","",'Time Series Inputs'!C265)</f>
        <v/>
      </c>
      <c r="F265" s="5" t="str">
        <f aca="false">IF(F264&lt;0.9999, F264/$E$5, "")</f>
        <v/>
      </c>
      <c r="G265" s="5" t="str">
        <f aca="false">IF(G264&lt;0.9999, G264/$E$8, "")</f>
        <v/>
      </c>
      <c r="H265" s="5" t="str">
        <f aca="false">IF(H264&lt;0.9999, H264/$E$17, "")</f>
        <v/>
      </c>
      <c r="I265" s="5" t="str">
        <f aca="false">IF(I264&lt;0.9999, I264/$E$20, "")</f>
        <v/>
      </c>
      <c r="J265" s="5" t="str">
        <f aca="false">IF(B265="","",J264+1)</f>
        <v/>
      </c>
      <c r="K265" s="5" t="str">
        <f aca="true">IF(J265="","",IF($J265&lt;$E$2,0,SUMPRODUCT(OFFSET(F$2,0,0,$E$2+1,1),OFFSET($C265,-$E$2,0,$E$2+1,1))))</f>
        <v/>
      </c>
      <c r="L265" s="5" t="str">
        <f aca="true">IF(K265="","",IF($J265&lt;$E$2,0,SUMPRODUCT(OFFSET(G$2,0,0,$E$2+1,1),OFFSET($D265,-$E$2,0,$E$2+1,1))))</f>
        <v/>
      </c>
      <c r="M265" s="5" t="str">
        <f aca="true">IF(L265="","",IF($J265&lt;$E$2,0,SUMPRODUCT(OFFSET(H$2,0,0,$E$2+1,1),OFFSET($C265,-$E$2,0,$E$2+1,1))))</f>
        <v/>
      </c>
      <c r="N265" s="5" t="str">
        <f aca="true">IF(M265="","",IF($J265&lt;$E$2,0,SUMPRODUCT(OFFSET(I$2,0,0,$E$2+1,1),OFFSET($D265,-$E$2,0,$E$2+1,1))))</f>
        <v/>
      </c>
      <c r="O265" s="5" t="str">
        <f aca="false">IF(K265="","",K265*'Trading Rule'!$J$6/E$11)</f>
        <v/>
      </c>
      <c r="P265" s="5" t="str">
        <f aca="false">IF(L265="","",L265*'Trading Rule'!$J$7/E$14)</f>
        <v/>
      </c>
      <c r="Q265" s="5" t="str">
        <f aca="false">IF(M265="","",M265*'Trading Rule'!$J$8/E$23)</f>
        <v/>
      </c>
      <c r="R265" s="5" t="str">
        <f aca="false">IF(N265="","",N265*'Trading Rule'!$J$9/E$26)</f>
        <v/>
      </c>
    </row>
    <row r="266" customFormat="false" ht="15.75" hidden="false" customHeight="true" outlineLevel="0" collapsed="false">
      <c r="A266" s="23" t="str">
        <f aca="false">IF(B266="","",(O266+P266+Q266+R266)/C266)</f>
        <v/>
      </c>
      <c r="B266" s="4" t="str">
        <f aca="false">IF('Time Series Inputs'!A266="","",'Time Series Inputs'!A266)</f>
        <v/>
      </c>
      <c r="C266" s="5" t="str">
        <f aca="false">IF('Time Series Inputs'!B266="","",'Time Series Inputs'!B266)</f>
        <v/>
      </c>
      <c r="D266" s="5" t="str">
        <f aca="false">IF('Time Series Inputs'!C266="","",'Time Series Inputs'!C266)</f>
        <v/>
      </c>
      <c r="F266" s="5" t="str">
        <f aca="false">IF(F265&lt;0.9999, F265/$E$5, "")</f>
        <v/>
      </c>
      <c r="G266" s="5" t="str">
        <f aca="false">IF(G265&lt;0.9999, G265/$E$8, "")</f>
        <v/>
      </c>
      <c r="H266" s="5" t="str">
        <f aca="false">IF(H265&lt;0.9999, H265/$E$17, "")</f>
        <v/>
      </c>
      <c r="I266" s="5" t="str">
        <f aca="false">IF(I265&lt;0.9999, I265/$E$20, "")</f>
        <v/>
      </c>
      <c r="J266" s="5" t="str">
        <f aca="false">IF(B266="","",J265+1)</f>
        <v/>
      </c>
      <c r="K266" s="5" t="str">
        <f aca="true">IF(J266="","",IF($J266&lt;$E$2,0,SUMPRODUCT(OFFSET(F$2,0,0,$E$2+1,1),OFFSET($C266,-$E$2,0,$E$2+1,1))))</f>
        <v/>
      </c>
      <c r="L266" s="5" t="str">
        <f aca="true">IF(K266="","",IF($J266&lt;$E$2,0,SUMPRODUCT(OFFSET(G$2,0,0,$E$2+1,1),OFFSET($D266,-$E$2,0,$E$2+1,1))))</f>
        <v/>
      </c>
      <c r="M266" s="5" t="str">
        <f aca="true">IF(L266="","",IF($J266&lt;$E$2,0,SUMPRODUCT(OFFSET(H$2,0,0,$E$2+1,1),OFFSET($C266,-$E$2,0,$E$2+1,1))))</f>
        <v/>
      </c>
      <c r="N266" s="5" t="str">
        <f aca="true">IF(M266="","",IF($J266&lt;$E$2,0,SUMPRODUCT(OFFSET(I$2,0,0,$E$2+1,1),OFFSET($D266,-$E$2,0,$E$2+1,1))))</f>
        <v/>
      </c>
      <c r="O266" s="5" t="str">
        <f aca="false">IF(K266="","",K266*'Trading Rule'!$J$6/E$11)</f>
        <v/>
      </c>
      <c r="P266" s="5" t="str">
        <f aca="false">IF(L266="","",L266*'Trading Rule'!$J$7/E$14)</f>
        <v/>
      </c>
      <c r="Q266" s="5" t="str">
        <f aca="false">IF(M266="","",M266*'Trading Rule'!$J$8/E$23)</f>
        <v/>
      </c>
      <c r="R266" s="5" t="str">
        <f aca="false">IF(N266="","",N266*'Trading Rule'!$J$9/E$26)</f>
        <v/>
      </c>
    </row>
    <row r="267" customFormat="false" ht="15.75" hidden="false" customHeight="true" outlineLevel="0" collapsed="false">
      <c r="A267" s="23" t="str">
        <f aca="false">IF(B267="","",(O267+P267+Q267+R267)/C267)</f>
        <v/>
      </c>
      <c r="B267" s="4" t="str">
        <f aca="false">IF('Time Series Inputs'!A267="","",'Time Series Inputs'!A267)</f>
        <v/>
      </c>
      <c r="C267" s="5" t="str">
        <f aca="false">IF('Time Series Inputs'!B267="","",'Time Series Inputs'!B267)</f>
        <v/>
      </c>
      <c r="D267" s="5" t="str">
        <f aca="false">IF('Time Series Inputs'!C267="","",'Time Series Inputs'!C267)</f>
        <v/>
      </c>
      <c r="F267" s="5" t="str">
        <f aca="false">IF(F266&lt;0.9999, F266/$E$5, "")</f>
        <v/>
      </c>
      <c r="G267" s="5" t="str">
        <f aca="false">IF(G266&lt;0.9999, G266/$E$8, "")</f>
        <v/>
      </c>
      <c r="H267" s="5" t="str">
        <f aca="false">IF(H266&lt;0.9999, H266/$E$17, "")</f>
        <v/>
      </c>
      <c r="I267" s="5" t="str">
        <f aca="false">IF(I266&lt;0.9999, I266/$E$20, "")</f>
        <v/>
      </c>
      <c r="J267" s="5" t="str">
        <f aca="false">IF(B267="","",J266+1)</f>
        <v/>
      </c>
      <c r="K267" s="5" t="str">
        <f aca="true">IF(J267="","",IF($J267&lt;$E$2,0,SUMPRODUCT(OFFSET(F$2,0,0,$E$2+1,1),OFFSET($C267,-$E$2,0,$E$2+1,1))))</f>
        <v/>
      </c>
      <c r="L267" s="5" t="str">
        <f aca="true">IF(K267="","",IF($J267&lt;$E$2,0,SUMPRODUCT(OFFSET(G$2,0,0,$E$2+1,1),OFFSET($D267,-$E$2,0,$E$2+1,1))))</f>
        <v/>
      </c>
      <c r="M267" s="5" t="str">
        <f aca="true">IF(L267="","",IF($J267&lt;$E$2,0,SUMPRODUCT(OFFSET(H$2,0,0,$E$2+1,1),OFFSET($C267,-$E$2,0,$E$2+1,1))))</f>
        <v/>
      </c>
      <c r="N267" s="5" t="str">
        <f aca="true">IF(M267="","",IF($J267&lt;$E$2,0,SUMPRODUCT(OFFSET(I$2,0,0,$E$2+1,1),OFFSET($D267,-$E$2,0,$E$2+1,1))))</f>
        <v/>
      </c>
      <c r="O267" s="5" t="str">
        <f aca="false">IF(K267="","",K267*'Trading Rule'!$J$6/E$11)</f>
        <v/>
      </c>
      <c r="P267" s="5" t="str">
        <f aca="false">IF(L267="","",L267*'Trading Rule'!$J$7/E$14)</f>
        <v/>
      </c>
      <c r="Q267" s="5" t="str">
        <f aca="false">IF(M267="","",M267*'Trading Rule'!$J$8/E$23)</f>
        <v/>
      </c>
      <c r="R267" s="5" t="str">
        <f aca="false">IF(N267="","",N267*'Trading Rule'!$J$9/E$26)</f>
        <v/>
      </c>
    </row>
    <row r="268" customFormat="false" ht="15.75" hidden="false" customHeight="true" outlineLevel="0" collapsed="false">
      <c r="A268" s="23" t="str">
        <f aca="false">IF(B268="","",(O268+P268+Q268+R268)/C268)</f>
        <v/>
      </c>
      <c r="B268" s="4" t="str">
        <f aca="false">IF('Time Series Inputs'!A268="","",'Time Series Inputs'!A268)</f>
        <v/>
      </c>
      <c r="C268" s="5" t="str">
        <f aca="false">IF('Time Series Inputs'!B268="","",'Time Series Inputs'!B268)</f>
        <v/>
      </c>
      <c r="D268" s="5" t="str">
        <f aca="false">IF('Time Series Inputs'!C268="","",'Time Series Inputs'!C268)</f>
        <v/>
      </c>
      <c r="F268" s="5" t="str">
        <f aca="false">IF(F267&lt;0.9999, F267/$E$5, "")</f>
        <v/>
      </c>
      <c r="G268" s="5" t="str">
        <f aca="false">IF(G267&lt;0.9999, G267/$E$8, "")</f>
        <v/>
      </c>
      <c r="H268" s="5" t="str">
        <f aca="false">IF(H267&lt;0.9999, H267/$E$17, "")</f>
        <v/>
      </c>
      <c r="I268" s="5" t="str">
        <f aca="false">IF(I267&lt;0.9999, I267/$E$20, "")</f>
        <v/>
      </c>
      <c r="J268" s="5" t="str">
        <f aca="false">IF(B268="","",J267+1)</f>
        <v/>
      </c>
      <c r="K268" s="5" t="str">
        <f aca="true">IF(J268="","",IF($J268&lt;$E$2,0,SUMPRODUCT(OFFSET(F$2,0,0,$E$2+1,1),OFFSET($C268,-$E$2,0,$E$2+1,1))))</f>
        <v/>
      </c>
      <c r="L268" s="5" t="str">
        <f aca="true">IF(K268="","",IF($J268&lt;$E$2,0,SUMPRODUCT(OFFSET(G$2,0,0,$E$2+1,1),OFFSET($D268,-$E$2,0,$E$2+1,1))))</f>
        <v/>
      </c>
      <c r="M268" s="5" t="str">
        <f aca="true">IF(L268="","",IF($J268&lt;$E$2,0,SUMPRODUCT(OFFSET(H$2,0,0,$E$2+1,1),OFFSET($C268,-$E$2,0,$E$2+1,1))))</f>
        <v/>
      </c>
      <c r="N268" s="5" t="str">
        <f aca="true">IF(M268="","",IF($J268&lt;$E$2,0,SUMPRODUCT(OFFSET(I$2,0,0,$E$2+1,1),OFFSET($D268,-$E$2,0,$E$2+1,1))))</f>
        <v/>
      </c>
      <c r="O268" s="5" t="str">
        <f aca="false">IF(K268="","",K268*'Trading Rule'!$J$6/E$11)</f>
        <v/>
      </c>
      <c r="P268" s="5" t="str">
        <f aca="false">IF(L268="","",L268*'Trading Rule'!$J$7/E$14)</f>
        <v/>
      </c>
      <c r="Q268" s="5" t="str">
        <f aca="false">IF(M268="","",M268*'Trading Rule'!$J$8/E$23)</f>
        <v/>
      </c>
      <c r="R268" s="5" t="str">
        <f aca="false">IF(N268="","",N268*'Trading Rule'!$J$9/E$26)</f>
        <v/>
      </c>
    </row>
    <row r="269" customFormat="false" ht="15.75" hidden="false" customHeight="true" outlineLevel="0" collapsed="false">
      <c r="A269" s="23" t="str">
        <f aca="false">IF(B269="","",(O269+P269+Q269+R269)/C269)</f>
        <v/>
      </c>
      <c r="B269" s="4" t="str">
        <f aca="false">IF('Time Series Inputs'!A269="","",'Time Series Inputs'!A269)</f>
        <v/>
      </c>
      <c r="C269" s="5" t="str">
        <f aca="false">IF('Time Series Inputs'!B269="","",'Time Series Inputs'!B269)</f>
        <v/>
      </c>
      <c r="D269" s="5" t="str">
        <f aca="false">IF('Time Series Inputs'!C269="","",'Time Series Inputs'!C269)</f>
        <v/>
      </c>
      <c r="F269" s="5" t="str">
        <f aca="false">IF(F268&lt;0.9999, F268/$E$5, "")</f>
        <v/>
      </c>
      <c r="G269" s="5" t="str">
        <f aca="false">IF(G268&lt;0.9999, G268/$E$8, "")</f>
        <v/>
      </c>
      <c r="H269" s="5" t="str">
        <f aca="false">IF(H268&lt;0.9999, H268/$E$17, "")</f>
        <v/>
      </c>
      <c r="I269" s="5" t="str">
        <f aca="false">IF(I268&lt;0.9999, I268/$E$20, "")</f>
        <v/>
      </c>
      <c r="J269" s="5" t="str">
        <f aca="false">IF(B269="","",J268+1)</f>
        <v/>
      </c>
      <c r="K269" s="5" t="str">
        <f aca="true">IF(J269="","",IF($J269&lt;$E$2,0,SUMPRODUCT(OFFSET(F$2,0,0,$E$2+1,1),OFFSET($C269,-$E$2,0,$E$2+1,1))))</f>
        <v/>
      </c>
      <c r="L269" s="5" t="str">
        <f aca="true">IF(K269="","",IF($J269&lt;$E$2,0,SUMPRODUCT(OFFSET(G$2,0,0,$E$2+1,1),OFFSET($D269,-$E$2,0,$E$2+1,1))))</f>
        <v/>
      </c>
      <c r="M269" s="5" t="str">
        <f aca="true">IF(L269="","",IF($J269&lt;$E$2,0,SUMPRODUCT(OFFSET(H$2,0,0,$E$2+1,1),OFFSET($C269,-$E$2,0,$E$2+1,1))))</f>
        <v/>
      </c>
      <c r="N269" s="5" t="str">
        <f aca="true">IF(M269="","",IF($J269&lt;$E$2,0,SUMPRODUCT(OFFSET(I$2,0,0,$E$2+1,1),OFFSET($D269,-$E$2,0,$E$2+1,1))))</f>
        <v/>
      </c>
      <c r="O269" s="5" t="str">
        <f aca="false">IF(K269="","",K269*'Trading Rule'!$J$6/E$11)</f>
        <v/>
      </c>
      <c r="P269" s="5" t="str">
        <f aca="false">IF(L269="","",L269*'Trading Rule'!$J$7/E$14)</f>
        <v/>
      </c>
      <c r="Q269" s="5" t="str">
        <f aca="false">IF(M269="","",M269*'Trading Rule'!$J$8/E$23)</f>
        <v/>
      </c>
      <c r="R269" s="5" t="str">
        <f aca="false">IF(N269="","",N269*'Trading Rule'!$J$9/E$26)</f>
        <v/>
      </c>
    </row>
    <row r="270" customFormat="false" ht="15.75" hidden="false" customHeight="true" outlineLevel="0" collapsed="false">
      <c r="A270" s="23" t="str">
        <f aca="false">IF(B270="","",(O270+P270+Q270+R270)/C270)</f>
        <v/>
      </c>
      <c r="B270" s="4" t="str">
        <f aca="false">IF('Time Series Inputs'!A270="","",'Time Series Inputs'!A270)</f>
        <v/>
      </c>
      <c r="C270" s="5" t="str">
        <f aca="false">IF('Time Series Inputs'!B270="","",'Time Series Inputs'!B270)</f>
        <v/>
      </c>
      <c r="D270" s="5" t="str">
        <f aca="false">IF('Time Series Inputs'!C270="","",'Time Series Inputs'!C270)</f>
        <v/>
      </c>
      <c r="F270" s="5" t="str">
        <f aca="false">IF(F269&lt;0.9999, F269/$E$5, "")</f>
        <v/>
      </c>
      <c r="G270" s="5" t="str">
        <f aca="false">IF(G269&lt;0.9999, G269/$E$8, "")</f>
        <v/>
      </c>
      <c r="H270" s="5" t="str">
        <f aca="false">IF(H269&lt;0.9999, H269/$E$17, "")</f>
        <v/>
      </c>
      <c r="I270" s="5" t="str">
        <f aca="false">IF(I269&lt;0.9999, I269/$E$20, "")</f>
        <v/>
      </c>
      <c r="J270" s="5" t="str">
        <f aca="false">IF(B270="","",J269+1)</f>
        <v/>
      </c>
      <c r="K270" s="5" t="str">
        <f aca="true">IF(J270="","",IF($J270&lt;$E$2,0,SUMPRODUCT(OFFSET(F$2,0,0,$E$2+1,1),OFFSET($C270,-$E$2,0,$E$2+1,1))))</f>
        <v/>
      </c>
      <c r="L270" s="5" t="str">
        <f aca="true">IF(K270="","",IF($J270&lt;$E$2,0,SUMPRODUCT(OFFSET(G$2,0,0,$E$2+1,1),OFFSET($D270,-$E$2,0,$E$2+1,1))))</f>
        <v/>
      </c>
      <c r="M270" s="5" t="str">
        <f aca="true">IF(L270="","",IF($J270&lt;$E$2,0,SUMPRODUCT(OFFSET(H$2,0,0,$E$2+1,1),OFFSET($C270,-$E$2,0,$E$2+1,1))))</f>
        <v/>
      </c>
      <c r="N270" s="5" t="str">
        <f aca="true">IF(M270="","",IF($J270&lt;$E$2,0,SUMPRODUCT(OFFSET(I$2,0,0,$E$2+1,1),OFFSET($D270,-$E$2,0,$E$2+1,1))))</f>
        <v/>
      </c>
      <c r="O270" s="5" t="str">
        <f aca="false">IF(K270="","",K270*'Trading Rule'!$J$6/E$11)</f>
        <v/>
      </c>
      <c r="P270" s="5" t="str">
        <f aca="false">IF(L270="","",L270*'Trading Rule'!$J$7/E$14)</f>
        <v/>
      </c>
      <c r="Q270" s="5" t="str">
        <f aca="false">IF(M270="","",M270*'Trading Rule'!$J$8/E$23)</f>
        <v/>
      </c>
      <c r="R270" s="5" t="str">
        <f aca="false">IF(N270="","",N270*'Trading Rule'!$J$9/E$26)</f>
        <v/>
      </c>
    </row>
    <row r="271" customFormat="false" ht="15.75" hidden="false" customHeight="true" outlineLevel="0" collapsed="false">
      <c r="A271" s="23" t="str">
        <f aca="false">IF(B271="","",(O271+P271+Q271+R271)/C271)</f>
        <v/>
      </c>
      <c r="B271" s="4" t="str">
        <f aca="false">IF('Time Series Inputs'!A271="","",'Time Series Inputs'!A271)</f>
        <v/>
      </c>
      <c r="C271" s="5" t="str">
        <f aca="false">IF('Time Series Inputs'!B271="","",'Time Series Inputs'!B271)</f>
        <v/>
      </c>
      <c r="D271" s="5" t="str">
        <f aca="false">IF('Time Series Inputs'!C271="","",'Time Series Inputs'!C271)</f>
        <v/>
      </c>
      <c r="F271" s="5" t="str">
        <f aca="false">IF(F270&lt;0.9999, F270/$E$5, "")</f>
        <v/>
      </c>
      <c r="G271" s="5" t="str">
        <f aca="false">IF(G270&lt;0.9999, G270/$E$8, "")</f>
        <v/>
      </c>
      <c r="H271" s="5" t="str">
        <f aca="false">IF(H270&lt;0.9999, H270/$E$17, "")</f>
        <v/>
      </c>
      <c r="I271" s="5" t="str">
        <f aca="false">IF(I270&lt;0.9999, I270/$E$20, "")</f>
        <v/>
      </c>
      <c r="J271" s="5" t="str">
        <f aca="false">IF(B271="","",J270+1)</f>
        <v/>
      </c>
      <c r="K271" s="5" t="str">
        <f aca="true">IF(J271="","",IF($J271&lt;$E$2,0,SUMPRODUCT(OFFSET(F$2,0,0,$E$2+1,1),OFFSET($C271,-$E$2,0,$E$2+1,1))))</f>
        <v/>
      </c>
      <c r="L271" s="5" t="str">
        <f aca="true">IF(K271="","",IF($J271&lt;$E$2,0,SUMPRODUCT(OFFSET(G$2,0,0,$E$2+1,1),OFFSET($D271,-$E$2,0,$E$2+1,1))))</f>
        <v/>
      </c>
      <c r="M271" s="5" t="str">
        <f aca="true">IF(L271="","",IF($J271&lt;$E$2,0,SUMPRODUCT(OFFSET(H$2,0,0,$E$2+1,1),OFFSET($C271,-$E$2,0,$E$2+1,1))))</f>
        <v/>
      </c>
      <c r="N271" s="5" t="str">
        <f aca="true">IF(M271="","",IF($J271&lt;$E$2,0,SUMPRODUCT(OFFSET(I$2,0,0,$E$2+1,1),OFFSET($D271,-$E$2,0,$E$2+1,1))))</f>
        <v/>
      </c>
      <c r="O271" s="5" t="str">
        <f aca="false">IF(K271="","",K271*'Trading Rule'!$J$6/E$11)</f>
        <v/>
      </c>
      <c r="P271" s="5" t="str">
        <f aca="false">IF(L271="","",L271*'Trading Rule'!$J$7/E$14)</f>
        <v/>
      </c>
      <c r="Q271" s="5" t="str">
        <f aca="false">IF(M271="","",M271*'Trading Rule'!$J$8/E$23)</f>
        <v/>
      </c>
      <c r="R271" s="5" t="str">
        <f aca="false">IF(N271="","",N271*'Trading Rule'!$J$9/E$26)</f>
        <v/>
      </c>
    </row>
    <row r="272" customFormat="false" ht="15.75" hidden="false" customHeight="true" outlineLevel="0" collapsed="false">
      <c r="A272" s="23" t="str">
        <f aca="false">IF(B272="","",(O272+P272+Q272+R272)/C272)</f>
        <v/>
      </c>
      <c r="B272" s="4" t="str">
        <f aca="false">IF('Time Series Inputs'!A272="","",'Time Series Inputs'!A272)</f>
        <v/>
      </c>
      <c r="C272" s="5" t="str">
        <f aca="false">IF('Time Series Inputs'!B272="","",'Time Series Inputs'!B272)</f>
        <v/>
      </c>
      <c r="D272" s="5" t="str">
        <f aca="false">IF('Time Series Inputs'!C272="","",'Time Series Inputs'!C272)</f>
        <v/>
      </c>
      <c r="F272" s="5" t="str">
        <f aca="false">IF(F271&lt;0.9999, F271/$E$5, "")</f>
        <v/>
      </c>
      <c r="G272" s="5" t="str">
        <f aca="false">IF(G271&lt;0.9999, G271/$E$8, "")</f>
        <v/>
      </c>
      <c r="H272" s="5" t="str">
        <f aca="false">IF(H271&lt;0.9999, H271/$E$17, "")</f>
        <v/>
      </c>
      <c r="I272" s="5" t="str">
        <f aca="false">IF(I271&lt;0.9999, I271/$E$20, "")</f>
        <v/>
      </c>
      <c r="J272" s="5" t="str">
        <f aca="false">IF(B272="","",J271+1)</f>
        <v/>
      </c>
      <c r="K272" s="5" t="str">
        <f aca="true">IF(J272="","",IF($J272&lt;$E$2,0,SUMPRODUCT(OFFSET(F$2,0,0,$E$2+1,1),OFFSET($C272,-$E$2,0,$E$2+1,1))))</f>
        <v/>
      </c>
      <c r="L272" s="5" t="str">
        <f aca="true">IF(K272="","",IF($J272&lt;$E$2,0,SUMPRODUCT(OFFSET(G$2,0,0,$E$2+1,1),OFFSET($D272,-$E$2,0,$E$2+1,1))))</f>
        <v/>
      </c>
      <c r="M272" s="5" t="str">
        <f aca="true">IF(L272="","",IF($J272&lt;$E$2,0,SUMPRODUCT(OFFSET(H$2,0,0,$E$2+1,1),OFFSET($C272,-$E$2,0,$E$2+1,1))))</f>
        <v/>
      </c>
      <c r="N272" s="5" t="str">
        <f aca="true">IF(M272="","",IF($J272&lt;$E$2,0,SUMPRODUCT(OFFSET(I$2,0,0,$E$2+1,1),OFFSET($D272,-$E$2,0,$E$2+1,1))))</f>
        <v/>
      </c>
      <c r="O272" s="5" t="str">
        <f aca="false">IF(K272="","",K272*'Trading Rule'!$J$6/E$11)</f>
        <v/>
      </c>
      <c r="P272" s="5" t="str">
        <f aca="false">IF(L272="","",L272*'Trading Rule'!$J$7/E$14)</f>
        <v/>
      </c>
      <c r="Q272" s="5" t="str">
        <f aca="false">IF(M272="","",M272*'Trading Rule'!$J$8/E$23)</f>
        <v/>
      </c>
      <c r="R272" s="5" t="str">
        <f aca="false">IF(N272="","",N272*'Trading Rule'!$J$9/E$26)</f>
        <v/>
      </c>
    </row>
    <row r="273" customFormat="false" ht="15.75" hidden="false" customHeight="true" outlineLevel="0" collapsed="false">
      <c r="A273" s="23" t="str">
        <f aca="false">IF(B273="","",(O273+P273+Q273+R273)/C273)</f>
        <v/>
      </c>
      <c r="B273" s="4" t="str">
        <f aca="false">IF('Time Series Inputs'!A273="","",'Time Series Inputs'!A273)</f>
        <v/>
      </c>
      <c r="C273" s="5" t="str">
        <f aca="false">IF('Time Series Inputs'!B273="","",'Time Series Inputs'!B273)</f>
        <v/>
      </c>
      <c r="D273" s="5" t="str">
        <f aca="false">IF('Time Series Inputs'!C273="","",'Time Series Inputs'!C273)</f>
        <v/>
      </c>
      <c r="F273" s="5" t="str">
        <f aca="false">IF(F272&lt;0.9999, F272/$E$5, "")</f>
        <v/>
      </c>
      <c r="G273" s="5" t="str">
        <f aca="false">IF(G272&lt;0.9999, G272/$E$8, "")</f>
        <v/>
      </c>
      <c r="H273" s="5" t="str">
        <f aca="false">IF(H272&lt;0.9999, H272/$E$17, "")</f>
        <v/>
      </c>
      <c r="I273" s="5" t="str">
        <f aca="false">IF(I272&lt;0.9999, I272/$E$20, "")</f>
        <v/>
      </c>
      <c r="J273" s="5" t="str">
        <f aca="false">IF(B273="","",J272+1)</f>
        <v/>
      </c>
      <c r="K273" s="5" t="str">
        <f aca="true">IF(J273="","",IF($J273&lt;$E$2,0,SUMPRODUCT(OFFSET(F$2,0,0,$E$2+1,1),OFFSET($C273,-$E$2,0,$E$2+1,1))))</f>
        <v/>
      </c>
      <c r="L273" s="5" t="str">
        <f aca="true">IF(K273="","",IF($J273&lt;$E$2,0,SUMPRODUCT(OFFSET(G$2,0,0,$E$2+1,1),OFFSET($D273,-$E$2,0,$E$2+1,1))))</f>
        <v/>
      </c>
      <c r="M273" s="5" t="str">
        <f aca="true">IF(L273="","",IF($J273&lt;$E$2,0,SUMPRODUCT(OFFSET(H$2,0,0,$E$2+1,1),OFFSET($C273,-$E$2,0,$E$2+1,1))))</f>
        <v/>
      </c>
      <c r="N273" s="5" t="str">
        <f aca="true">IF(M273="","",IF($J273&lt;$E$2,0,SUMPRODUCT(OFFSET(I$2,0,0,$E$2+1,1),OFFSET($D273,-$E$2,0,$E$2+1,1))))</f>
        <v/>
      </c>
      <c r="O273" s="5" t="str">
        <f aca="false">IF(K273="","",K273*'Trading Rule'!$J$6/E$11)</f>
        <v/>
      </c>
      <c r="P273" s="5" t="str">
        <f aca="false">IF(L273="","",L273*'Trading Rule'!$J$7/E$14)</f>
        <v/>
      </c>
      <c r="Q273" s="5" t="str">
        <f aca="false">IF(M273="","",M273*'Trading Rule'!$J$8/E$23)</f>
        <v/>
      </c>
      <c r="R273" s="5" t="str">
        <f aca="false">IF(N273="","",N273*'Trading Rule'!$J$9/E$26)</f>
        <v/>
      </c>
    </row>
    <row r="274" customFormat="false" ht="15.75" hidden="false" customHeight="true" outlineLevel="0" collapsed="false">
      <c r="A274" s="23" t="str">
        <f aca="false">IF(B274="","",(O274+P274+Q274+R274)/C274)</f>
        <v/>
      </c>
      <c r="B274" s="4" t="str">
        <f aca="false">IF('Time Series Inputs'!A274="","",'Time Series Inputs'!A274)</f>
        <v/>
      </c>
      <c r="C274" s="5" t="str">
        <f aca="false">IF('Time Series Inputs'!B274="","",'Time Series Inputs'!B274)</f>
        <v/>
      </c>
      <c r="D274" s="5" t="str">
        <f aca="false">IF('Time Series Inputs'!C274="","",'Time Series Inputs'!C274)</f>
        <v/>
      </c>
      <c r="F274" s="5" t="str">
        <f aca="false">IF(F273&lt;0.9999, F273/$E$5, "")</f>
        <v/>
      </c>
      <c r="G274" s="5" t="str">
        <f aca="false">IF(G273&lt;0.9999, G273/$E$8, "")</f>
        <v/>
      </c>
      <c r="H274" s="5" t="str">
        <f aca="false">IF(H273&lt;0.9999, H273/$E$17, "")</f>
        <v/>
      </c>
      <c r="I274" s="5" t="str">
        <f aca="false">IF(I273&lt;0.9999, I273/$E$20, "")</f>
        <v/>
      </c>
      <c r="J274" s="5" t="str">
        <f aca="false">IF(B274="","",J273+1)</f>
        <v/>
      </c>
      <c r="K274" s="5" t="str">
        <f aca="true">IF(J274="","",IF($J274&lt;$E$2,0,SUMPRODUCT(OFFSET(F$2,0,0,$E$2+1,1),OFFSET($C274,-$E$2,0,$E$2+1,1))))</f>
        <v/>
      </c>
      <c r="L274" s="5" t="str">
        <f aca="true">IF(K274="","",IF($J274&lt;$E$2,0,SUMPRODUCT(OFFSET(G$2,0,0,$E$2+1,1),OFFSET($D274,-$E$2,0,$E$2+1,1))))</f>
        <v/>
      </c>
      <c r="M274" s="5" t="str">
        <f aca="true">IF(L274="","",IF($J274&lt;$E$2,0,SUMPRODUCT(OFFSET(H$2,0,0,$E$2+1,1),OFFSET($C274,-$E$2,0,$E$2+1,1))))</f>
        <v/>
      </c>
      <c r="N274" s="5" t="str">
        <f aca="true">IF(M274="","",IF($J274&lt;$E$2,0,SUMPRODUCT(OFFSET(I$2,0,0,$E$2+1,1),OFFSET($D274,-$E$2,0,$E$2+1,1))))</f>
        <v/>
      </c>
      <c r="O274" s="5" t="str">
        <f aca="false">IF(K274="","",K274*'Trading Rule'!$J$6/E$11)</f>
        <v/>
      </c>
      <c r="P274" s="5" t="str">
        <f aca="false">IF(L274="","",L274*'Trading Rule'!$J$7/E$14)</f>
        <v/>
      </c>
      <c r="Q274" s="5" t="str">
        <f aca="false">IF(M274="","",M274*'Trading Rule'!$J$8/E$23)</f>
        <v/>
      </c>
      <c r="R274" s="5" t="str">
        <f aca="false">IF(N274="","",N274*'Trading Rule'!$J$9/E$26)</f>
        <v/>
      </c>
    </row>
    <row r="275" customFormat="false" ht="15.75" hidden="false" customHeight="true" outlineLevel="0" collapsed="false">
      <c r="A275" s="23" t="str">
        <f aca="false">IF(B275="","",(O275+P275+Q275+R275)/C275)</f>
        <v/>
      </c>
      <c r="B275" s="4" t="str">
        <f aca="false">IF('Time Series Inputs'!A275="","",'Time Series Inputs'!A275)</f>
        <v/>
      </c>
      <c r="C275" s="5" t="str">
        <f aca="false">IF('Time Series Inputs'!B275="","",'Time Series Inputs'!B275)</f>
        <v/>
      </c>
      <c r="D275" s="5" t="str">
        <f aca="false">IF('Time Series Inputs'!C275="","",'Time Series Inputs'!C275)</f>
        <v/>
      </c>
      <c r="F275" s="5" t="str">
        <f aca="false">IF(F274&lt;0.9999, F274/$E$5, "")</f>
        <v/>
      </c>
      <c r="G275" s="5" t="str">
        <f aca="false">IF(G274&lt;0.9999, G274/$E$8, "")</f>
        <v/>
      </c>
      <c r="H275" s="5" t="str">
        <f aca="false">IF(H274&lt;0.9999, H274/$E$17, "")</f>
        <v/>
      </c>
      <c r="I275" s="5" t="str">
        <f aca="false">IF(I274&lt;0.9999, I274/$E$20, "")</f>
        <v/>
      </c>
      <c r="J275" s="5" t="str">
        <f aca="false">IF(B275="","",J274+1)</f>
        <v/>
      </c>
      <c r="K275" s="5" t="str">
        <f aca="true">IF(J275="","",IF($J275&lt;$E$2,0,SUMPRODUCT(OFFSET(F$2,0,0,$E$2+1,1),OFFSET($C275,-$E$2,0,$E$2+1,1))))</f>
        <v/>
      </c>
      <c r="L275" s="5" t="str">
        <f aca="true">IF(K275="","",IF($J275&lt;$E$2,0,SUMPRODUCT(OFFSET(G$2,0,0,$E$2+1,1),OFFSET($D275,-$E$2,0,$E$2+1,1))))</f>
        <v/>
      </c>
      <c r="M275" s="5" t="str">
        <f aca="true">IF(L275="","",IF($J275&lt;$E$2,0,SUMPRODUCT(OFFSET(H$2,0,0,$E$2+1,1),OFFSET($C275,-$E$2,0,$E$2+1,1))))</f>
        <v/>
      </c>
      <c r="N275" s="5" t="str">
        <f aca="true">IF(M275="","",IF($J275&lt;$E$2,0,SUMPRODUCT(OFFSET(I$2,0,0,$E$2+1,1),OFFSET($D275,-$E$2,0,$E$2+1,1))))</f>
        <v/>
      </c>
      <c r="O275" s="5" t="str">
        <f aca="false">IF(K275="","",K275*'Trading Rule'!$J$6/E$11)</f>
        <v/>
      </c>
      <c r="P275" s="5" t="str">
        <f aca="false">IF(L275="","",L275*'Trading Rule'!$J$7/E$14)</f>
        <v/>
      </c>
      <c r="Q275" s="5" t="str">
        <f aca="false">IF(M275="","",M275*'Trading Rule'!$J$8/E$23)</f>
        <v/>
      </c>
      <c r="R275" s="5" t="str">
        <f aca="false">IF(N275="","",N275*'Trading Rule'!$J$9/E$26)</f>
        <v/>
      </c>
    </row>
    <row r="276" customFormat="false" ht="15.75" hidden="false" customHeight="true" outlineLevel="0" collapsed="false">
      <c r="A276" s="23" t="str">
        <f aca="false">IF(B276="","",(O276+P276+Q276+R276)/C276)</f>
        <v/>
      </c>
      <c r="B276" s="4" t="str">
        <f aca="false">IF('Time Series Inputs'!A276="","",'Time Series Inputs'!A276)</f>
        <v/>
      </c>
      <c r="C276" s="5" t="str">
        <f aca="false">IF('Time Series Inputs'!B276="","",'Time Series Inputs'!B276)</f>
        <v/>
      </c>
      <c r="D276" s="5" t="str">
        <f aca="false">IF('Time Series Inputs'!C276="","",'Time Series Inputs'!C276)</f>
        <v/>
      </c>
      <c r="F276" s="5" t="str">
        <f aca="false">IF(F275&lt;0.9999, F275/$E$5, "")</f>
        <v/>
      </c>
      <c r="G276" s="5" t="str">
        <f aca="false">IF(G275&lt;0.9999, G275/$E$8, "")</f>
        <v/>
      </c>
      <c r="H276" s="5" t="str">
        <f aca="false">IF(H275&lt;0.9999, H275/$E$17, "")</f>
        <v/>
      </c>
      <c r="I276" s="5" t="str">
        <f aca="false">IF(I275&lt;0.9999, I275/$E$20, "")</f>
        <v/>
      </c>
      <c r="J276" s="5" t="str">
        <f aca="false">IF(B276="","",J275+1)</f>
        <v/>
      </c>
      <c r="K276" s="5" t="str">
        <f aca="true">IF(J276="","",IF($J276&lt;$E$2,0,SUMPRODUCT(OFFSET(F$2,0,0,$E$2+1,1),OFFSET($C276,-$E$2,0,$E$2+1,1))))</f>
        <v/>
      </c>
      <c r="L276" s="5" t="str">
        <f aca="true">IF(K276="","",IF($J276&lt;$E$2,0,SUMPRODUCT(OFFSET(G$2,0,0,$E$2+1,1),OFFSET($D276,-$E$2,0,$E$2+1,1))))</f>
        <v/>
      </c>
      <c r="M276" s="5" t="str">
        <f aca="true">IF(L276="","",IF($J276&lt;$E$2,0,SUMPRODUCT(OFFSET(H$2,0,0,$E$2+1,1),OFFSET($C276,-$E$2,0,$E$2+1,1))))</f>
        <v/>
      </c>
      <c r="N276" s="5" t="str">
        <f aca="true">IF(M276="","",IF($J276&lt;$E$2,0,SUMPRODUCT(OFFSET(I$2,0,0,$E$2+1,1),OFFSET($D276,-$E$2,0,$E$2+1,1))))</f>
        <v/>
      </c>
      <c r="O276" s="5" t="str">
        <f aca="false">IF(K276="","",K276*'Trading Rule'!$J$6/E$11)</f>
        <v/>
      </c>
      <c r="P276" s="5" t="str">
        <f aca="false">IF(L276="","",L276*'Trading Rule'!$J$7/E$14)</f>
        <v/>
      </c>
      <c r="Q276" s="5" t="str">
        <f aca="false">IF(M276="","",M276*'Trading Rule'!$J$8/E$23)</f>
        <v/>
      </c>
      <c r="R276" s="5" t="str">
        <f aca="false">IF(N276="","",N276*'Trading Rule'!$J$9/E$26)</f>
        <v/>
      </c>
    </row>
    <row r="277" customFormat="false" ht="15.75" hidden="false" customHeight="true" outlineLevel="0" collapsed="false">
      <c r="A277" s="23" t="str">
        <f aca="false">IF(B277="","",(O277+P277+Q277+R277)/C277)</f>
        <v/>
      </c>
      <c r="B277" s="4" t="str">
        <f aca="false">IF('Time Series Inputs'!A277="","",'Time Series Inputs'!A277)</f>
        <v/>
      </c>
      <c r="C277" s="5" t="str">
        <f aca="false">IF('Time Series Inputs'!B277="","",'Time Series Inputs'!B277)</f>
        <v/>
      </c>
      <c r="D277" s="5" t="str">
        <f aca="false">IF('Time Series Inputs'!C277="","",'Time Series Inputs'!C277)</f>
        <v/>
      </c>
      <c r="F277" s="5" t="str">
        <f aca="false">IF(F276&lt;0.9999, F276/$E$5, "")</f>
        <v/>
      </c>
      <c r="G277" s="5" t="str">
        <f aca="false">IF(G276&lt;0.9999, G276/$E$8, "")</f>
        <v/>
      </c>
      <c r="H277" s="5" t="str">
        <f aca="false">IF(H276&lt;0.9999, H276/$E$17, "")</f>
        <v/>
      </c>
      <c r="I277" s="5" t="str">
        <f aca="false">IF(I276&lt;0.9999, I276/$E$20, "")</f>
        <v/>
      </c>
      <c r="J277" s="5" t="str">
        <f aca="false">IF(B277="","",J276+1)</f>
        <v/>
      </c>
      <c r="K277" s="5" t="str">
        <f aca="true">IF(J277="","",IF($J277&lt;$E$2,0,SUMPRODUCT(OFFSET(F$2,0,0,$E$2+1,1),OFFSET($C277,-$E$2,0,$E$2+1,1))))</f>
        <v/>
      </c>
      <c r="L277" s="5" t="str">
        <f aca="true">IF(K277="","",IF($J277&lt;$E$2,0,SUMPRODUCT(OFFSET(G$2,0,0,$E$2+1,1),OFFSET($D277,-$E$2,0,$E$2+1,1))))</f>
        <v/>
      </c>
      <c r="M277" s="5" t="str">
        <f aca="true">IF(L277="","",IF($J277&lt;$E$2,0,SUMPRODUCT(OFFSET(H$2,0,0,$E$2+1,1),OFFSET($C277,-$E$2,0,$E$2+1,1))))</f>
        <v/>
      </c>
      <c r="N277" s="5" t="str">
        <f aca="true">IF(M277="","",IF($J277&lt;$E$2,0,SUMPRODUCT(OFFSET(I$2,0,0,$E$2+1,1),OFFSET($D277,-$E$2,0,$E$2+1,1))))</f>
        <v/>
      </c>
      <c r="O277" s="5" t="str">
        <f aca="false">IF(K277="","",K277*'Trading Rule'!$J$6/E$11)</f>
        <v/>
      </c>
      <c r="P277" s="5" t="str">
        <f aca="false">IF(L277="","",L277*'Trading Rule'!$J$7/E$14)</f>
        <v/>
      </c>
      <c r="Q277" s="5" t="str">
        <f aca="false">IF(M277="","",M277*'Trading Rule'!$J$8/E$23)</f>
        <v/>
      </c>
      <c r="R277" s="5" t="str">
        <f aca="false">IF(N277="","",N277*'Trading Rule'!$J$9/E$26)</f>
        <v/>
      </c>
    </row>
    <row r="278" customFormat="false" ht="15.75" hidden="false" customHeight="true" outlineLevel="0" collapsed="false">
      <c r="A278" s="23" t="str">
        <f aca="false">IF(B278="","",(O278+P278+Q278+R278)/C278)</f>
        <v/>
      </c>
      <c r="B278" s="4" t="str">
        <f aca="false">IF('Time Series Inputs'!A278="","",'Time Series Inputs'!A278)</f>
        <v/>
      </c>
      <c r="C278" s="5" t="str">
        <f aca="false">IF('Time Series Inputs'!B278="","",'Time Series Inputs'!B278)</f>
        <v/>
      </c>
      <c r="D278" s="5" t="str">
        <f aca="false">IF('Time Series Inputs'!C278="","",'Time Series Inputs'!C278)</f>
        <v/>
      </c>
      <c r="F278" s="5" t="str">
        <f aca="false">IF(F277&lt;0.9999, F277/$E$5, "")</f>
        <v/>
      </c>
      <c r="G278" s="5" t="str">
        <f aca="false">IF(G277&lt;0.9999, G277/$E$8, "")</f>
        <v/>
      </c>
      <c r="H278" s="5" t="str">
        <f aca="false">IF(H277&lt;0.9999, H277/$E$17, "")</f>
        <v/>
      </c>
      <c r="I278" s="5" t="str">
        <f aca="false">IF(I277&lt;0.9999, I277/$E$20, "")</f>
        <v/>
      </c>
      <c r="J278" s="5" t="str">
        <f aca="false">IF(B278="","",J277+1)</f>
        <v/>
      </c>
      <c r="K278" s="5" t="str">
        <f aca="true">IF(J278="","",IF($J278&lt;$E$2,0,SUMPRODUCT(OFFSET(F$2,0,0,$E$2+1,1),OFFSET($C278,-$E$2,0,$E$2+1,1))))</f>
        <v/>
      </c>
      <c r="L278" s="5" t="str">
        <f aca="true">IF(K278="","",IF($J278&lt;$E$2,0,SUMPRODUCT(OFFSET(G$2,0,0,$E$2+1,1),OFFSET($D278,-$E$2,0,$E$2+1,1))))</f>
        <v/>
      </c>
      <c r="M278" s="5" t="str">
        <f aca="true">IF(L278="","",IF($J278&lt;$E$2,0,SUMPRODUCT(OFFSET(H$2,0,0,$E$2+1,1),OFFSET($C278,-$E$2,0,$E$2+1,1))))</f>
        <v/>
      </c>
      <c r="N278" s="5" t="str">
        <f aca="true">IF(M278="","",IF($J278&lt;$E$2,0,SUMPRODUCT(OFFSET(I$2,0,0,$E$2+1,1),OFFSET($D278,-$E$2,0,$E$2+1,1))))</f>
        <v/>
      </c>
      <c r="O278" s="5" t="str">
        <f aca="false">IF(K278="","",K278*'Trading Rule'!$J$6/E$11)</f>
        <v/>
      </c>
      <c r="P278" s="5" t="str">
        <f aca="false">IF(L278="","",L278*'Trading Rule'!$J$7/E$14)</f>
        <v/>
      </c>
      <c r="Q278" s="5" t="str">
        <f aca="false">IF(M278="","",M278*'Trading Rule'!$J$8/E$23)</f>
        <v/>
      </c>
      <c r="R278" s="5" t="str">
        <f aca="false">IF(N278="","",N278*'Trading Rule'!$J$9/E$26)</f>
        <v/>
      </c>
    </row>
    <row r="279" customFormat="false" ht="15.75" hidden="false" customHeight="true" outlineLevel="0" collapsed="false">
      <c r="A279" s="23" t="str">
        <f aca="false">IF(B279="","",(O279+P279+Q279+R279)/C279)</f>
        <v/>
      </c>
      <c r="B279" s="4" t="str">
        <f aca="false">IF('Time Series Inputs'!A279="","",'Time Series Inputs'!A279)</f>
        <v/>
      </c>
      <c r="C279" s="5" t="str">
        <f aca="false">IF('Time Series Inputs'!B279="","",'Time Series Inputs'!B279)</f>
        <v/>
      </c>
      <c r="D279" s="5" t="str">
        <f aca="false">IF('Time Series Inputs'!C279="","",'Time Series Inputs'!C279)</f>
        <v/>
      </c>
      <c r="F279" s="5" t="str">
        <f aca="false">IF(F278&lt;0.9999, F278/$E$5, "")</f>
        <v/>
      </c>
      <c r="G279" s="5" t="str">
        <f aca="false">IF(G278&lt;0.9999, G278/$E$8, "")</f>
        <v/>
      </c>
      <c r="H279" s="5" t="str">
        <f aca="false">IF(H278&lt;0.9999, H278/$E$17, "")</f>
        <v/>
      </c>
      <c r="I279" s="5" t="str">
        <f aca="false">IF(I278&lt;0.9999, I278/$E$20, "")</f>
        <v/>
      </c>
      <c r="J279" s="5" t="str">
        <f aca="false">IF(B279="","",J278+1)</f>
        <v/>
      </c>
      <c r="K279" s="5" t="str">
        <f aca="true">IF(J279="","",IF($J279&lt;$E$2,0,SUMPRODUCT(OFFSET(F$2,0,0,$E$2+1,1),OFFSET($C279,-$E$2,0,$E$2+1,1))))</f>
        <v/>
      </c>
      <c r="L279" s="5" t="str">
        <f aca="true">IF(K279="","",IF($J279&lt;$E$2,0,SUMPRODUCT(OFFSET(G$2,0,0,$E$2+1,1),OFFSET($D279,-$E$2,0,$E$2+1,1))))</f>
        <v/>
      </c>
      <c r="M279" s="5" t="str">
        <f aca="true">IF(L279="","",IF($J279&lt;$E$2,0,SUMPRODUCT(OFFSET(H$2,0,0,$E$2+1,1),OFFSET($C279,-$E$2,0,$E$2+1,1))))</f>
        <v/>
      </c>
      <c r="N279" s="5" t="str">
        <f aca="true">IF(M279="","",IF($J279&lt;$E$2,0,SUMPRODUCT(OFFSET(I$2,0,0,$E$2+1,1),OFFSET($D279,-$E$2,0,$E$2+1,1))))</f>
        <v/>
      </c>
      <c r="O279" s="5" t="str">
        <f aca="false">IF(K279="","",K279*'Trading Rule'!$J$6/E$11)</f>
        <v/>
      </c>
      <c r="P279" s="5" t="str">
        <f aca="false">IF(L279="","",L279*'Trading Rule'!$J$7/E$14)</f>
        <v/>
      </c>
      <c r="Q279" s="5" t="str">
        <f aca="false">IF(M279="","",M279*'Trading Rule'!$J$8/E$23)</f>
        <v/>
      </c>
      <c r="R279" s="5" t="str">
        <f aca="false">IF(N279="","",N279*'Trading Rule'!$J$9/E$26)</f>
        <v/>
      </c>
    </row>
    <row r="280" customFormat="false" ht="15.75" hidden="false" customHeight="true" outlineLevel="0" collapsed="false">
      <c r="A280" s="23" t="str">
        <f aca="false">IF(B280="","",(O280+P280+Q280+R280)/C280)</f>
        <v/>
      </c>
      <c r="B280" s="4" t="str">
        <f aca="false">IF('Time Series Inputs'!A280="","",'Time Series Inputs'!A280)</f>
        <v/>
      </c>
      <c r="C280" s="5" t="str">
        <f aca="false">IF('Time Series Inputs'!B280="","",'Time Series Inputs'!B280)</f>
        <v/>
      </c>
      <c r="D280" s="5" t="str">
        <f aca="false">IF('Time Series Inputs'!C280="","",'Time Series Inputs'!C280)</f>
        <v/>
      </c>
      <c r="F280" s="5" t="str">
        <f aca="false">IF(F279&lt;0.9999, F279/$E$5, "")</f>
        <v/>
      </c>
      <c r="G280" s="5" t="str">
        <f aca="false">IF(G279&lt;0.9999, G279/$E$8, "")</f>
        <v/>
      </c>
      <c r="H280" s="5" t="str">
        <f aca="false">IF(H279&lt;0.9999, H279/$E$17, "")</f>
        <v/>
      </c>
      <c r="I280" s="5" t="str">
        <f aca="false">IF(I279&lt;0.9999, I279/$E$20, "")</f>
        <v/>
      </c>
      <c r="J280" s="5" t="str">
        <f aca="false">IF(B280="","",J279+1)</f>
        <v/>
      </c>
      <c r="K280" s="5" t="str">
        <f aca="true">IF(J280="","",IF($J280&lt;$E$2,0,SUMPRODUCT(OFFSET(F$2,0,0,$E$2+1,1),OFFSET($C280,-$E$2,0,$E$2+1,1))))</f>
        <v/>
      </c>
      <c r="L280" s="5" t="str">
        <f aca="true">IF(K280="","",IF($J280&lt;$E$2,0,SUMPRODUCT(OFFSET(G$2,0,0,$E$2+1,1),OFFSET($D280,-$E$2,0,$E$2+1,1))))</f>
        <v/>
      </c>
      <c r="M280" s="5" t="str">
        <f aca="true">IF(L280="","",IF($J280&lt;$E$2,0,SUMPRODUCT(OFFSET(H$2,0,0,$E$2+1,1),OFFSET($C280,-$E$2,0,$E$2+1,1))))</f>
        <v/>
      </c>
      <c r="N280" s="5" t="str">
        <f aca="true">IF(M280="","",IF($J280&lt;$E$2,0,SUMPRODUCT(OFFSET(I$2,0,0,$E$2+1,1),OFFSET($D280,-$E$2,0,$E$2+1,1))))</f>
        <v/>
      </c>
      <c r="O280" s="5" t="str">
        <f aca="false">IF(K280="","",K280*'Trading Rule'!$J$6/E$11)</f>
        <v/>
      </c>
      <c r="P280" s="5" t="str">
        <f aca="false">IF(L280="","",L280*'Trading Rule'!$J$7/E$14)</f>
        <v/>
      </c>
      <c r="Q280" s="5" t="str">
        <f aca="false">IF(M280="","",M280*'Trading Rule'!$J$8/E$23)</f>
        <v/>
      </c>
      <c r="R280" s="5" t="str">
        <f aca="false">IF(N280="","",N280*'Trading Rule'!$J$9/E$26)</f>
        <v/>
      </c>
    </row>
    <row r="281" customFormat="false" ht="15.75" hidden="false" customHeight="true" outlineLevel="0" collapsed="false">
      <c r="A281" s="23" t="str">
        <f aca="false">IF(B281="","",(O281+P281+Q281+R281)/C281)</f>
        <v/>
      </c>
      <c r="B281" s="4" t="str">
        <f aca="false">IF('Time Series Inputs'!A281="","",'Time Series Inputs'!A281)</f>
        <v/>
      </c>
      <c r="C281" s="5" t="str">
        <f aca="false">IF('Time Series Inputs'!B281="","",'Time Series Inputs'!B281)</f>
        <v/>
      </c>
      <c r="D281" s="5" t="str">
        <f aca="false">IF('Time Series Inputs'!C281="","",'Time Series Inputs'!C281)</f>
        <v/>
      </c>
      <c r="F281" s="5" t="str">
        <f aca="false">IF(F280&lt;0.9999, F280/$E$5, "")</f>
        <v/>
      </c>
      <c r="G281" s="5" t="str">
        <f aca="false">IF(G280&lt;0.9999, G280/$E$8, "")</f>
        <v/>
      </c>
      <c r="H281" s="5" t="str">
        <f aca="false">IF(H280&lt;0.9999, H280/$E$17, "")</f>
        <v/>
      </c>
      <c r="I281" s="5" t="str">
        <f aca="false">IF(I280&lt;0.9999, I280/$E$20, "")</f>
        <v/>
      </c>
      <c r="J281" s="5" t="str">
        <f aca="false">IF(B281="","",J280+1)</f>
        <v/>
      </c>
      <c r="K281" s="5" t="str">
        <f aca="true">IF(J281="","",IF($J281&lt;$E$2,0,SUMPRODUCT(OFFSET(F$2,0,0,$E$2+1,1),OFFSET($C281,-$E$2,0,$E$2+1,1))))</f>
        <v/>
      </c>
      <c r="L281" s="5" t="str">
        <f aca="true">IF(K281="","",IF($J281&lt;$E$2,0,SUMPRODUCT(OFFSET(G$2,0,0,$E$2+1,1),OFFSET($D281,-$E$2,0,$E$2+1,1))))</f>
        <v/>
      </c>
      <c r="M281" s="5" t="str">
        <f aca="true">IF(L281="","",IF($J281&lt;$E$2,0,SUMPRODUCT(OFFSET(H$2,0,0,$E$2+1,1),OFFSET($C281,-$E$2,0,$E$2+1,1))))</f>
        <v/>
      </c>
      <c r="N281" s="5" t="str">
        <f aca="true">IF(M281="","",IF($J281&lt;$E$2,0,SUMPRODUCT(OFFSET(I$2,0,0,$E$2+1,1),OFFSET($D281,-$E$2,0,$E$2+1,1))))</f>
        <v/>
      </c>
      <c r="O281" s="5" t="str">
        <f aca="false">IF(K281="","",K281*'Trading Rule'!$J$6/E$11)</f>
        <v/>
      </c>
      <c r="P281" s="5" t="str">
        <f aca="false">IF(L281="","",L281*'Trading Rule'!$J$7/E$14)</f>
        <v/>
      </c>
      <c r="Q281" s="5" t="str">
        <f aca="false">IF(M281="","",M281*'Trading Rule'!$J$8/E$23)</f>
        <v/>
      </c>
      <c r="R281" s="5" t="str">
        <f aca="false">IF(N281="","",N281*'Trading Rule'!$J$9/E$26)</f>
        <v/>
      </c>
    </row>
    <row r="282" customFormat="false" ht="15.75" hidden="false" customHeight="true" outlineLevel="0" collapsed="false">
      <c r="A282" s="23" t="str">
        <f aca="false">IF(B282="","",(O282+P282+Q282+R282)/C282)</f>
        <v/>
      </c>
      <c r="B282" s="4" t="str">
        <f aca="false">IF('Time Series Inputs'!A282="","",'Time Series Inputs'!A282)</f>
        <v/>
      </c>
      <c r="C282" s="5" t="str">
        <f aca="false">IF('Time Series Inputs'!B282="","",'Time Series Inputs'!B282)</f>
        <v/>
      </c>
      <c r="D282" s="5" t="str">
        <f aca="false">IF('Time Series Inputs'!C282="","",'Time Series Inputs'!C282)</f>
        <v/>
      </c>
      <c r="F282" s="5" t="str">
        <f aca="false">IF(F281&lt;0.9999, F281/$E$5, "")</f>
        <v/>
      </c>
      <c r="G282" s="5" t="str">
        <f aca="false">IF(G281&lt;0.9999, G281/$E$8, "")</f>
        <v/>
      </c>
      <c r="H282" s="5" t="str">
        <f aca="false">IF(H281&lt;0.9999, H281/$E$17, "")</f>
        <v/>
      </c>
      <c r="I282" s="5" t="str">
        <f aca="false">IF(I281&lt;0.9999, I281/$E$20, "")</f>
        <v/>
      </c>
      <c r="J282" s="5" t="str">
        <f aca="false">IF(B282="","",J281+1)</f>
        <v/>
      </c>
      <c r="K282" s="5" t="str">
        <f aca="true">IF(J282="","",IF($J282&lt;$E$2,0,SUMPRODUCT(OFFSET(F$2,0,0,$E$2+1,1),OFFSET($C282,-$E$2,0,$E$2+1,1))))</f>
        <v/>
      </c>
      <c r="L282" s="5" t="str">
        <f aca="true">IF(K282="","",IF($J282&lt;$E$2,0,SUMPRODUCT(OFFSET(G$2,0,0,$E$2+1,1),OFFSET($D282,-$E$2,0,$E$2+1,1))))</f>
        <v/>
      </c>
      <c r="M282" s="5" t="str">
        <f aca="true">IF(L282="","",IF($J282&lt;$E$2,0,SUMPRODUCT(OFFSET(H$2,0,0,$E$2+1,1),OFFSET($C282,-$E$2,0,$E$2+1,1))))</f>
        <v/>
      </c>
      <c r="N282" s="5" t="str">
        <f aca="true">IF(M282="","",IF($J282&lt;$E$2,0,SUMPRODUCT(OFFSET(I$2,0,0,$E$2+1,1),OFFSET($D282,-$E$2,0,$E$2+1,1))))</f>
        <v/>
      </c>
      <c r="O282" s="5" t="str">
        <f aca="false">IF(K282="","",K282*'Trading Rule'!$J$6/E$11)</f>
        <v/>
      </c>
      <c r="P282" s="5" t="str">
        <f aca="false">IF(L282="","",L282*'Trading Rule'!$J$7/E$14)</f>
        <v/>
      </c>
      <c r="Q282" s="5" t="str">
        <f aca="false">IF(M282="","",M282*'Trading Rule'!$J$8/E$23)</f>
        <v/>
      </c>
      <c r="R282" s="5" t="str">
        <f aca="false">IF(N282="","",N282*'Trading Rule'!$J$9/E$26)</f>
        <v/>
      </c>
    </row>
    <row r="283" customFormat="false" ht="15.75" hidden="false" customHeight="true" outlineLevel="0" collapsed="false">
      <c r="A283" s="23" t="str">
        <f aca="false">IF(B283="","",(O283+P283+Q283+R283)/C283)</f>
        <v/>
      </c>
      <c r="B283" s="4" t="str">
        <f aca="false">IF('Time Series Inputs'!A283="","",'Time Series Inputs'!A283)</f>
        <v/>
      </c>
      <c r="C283" s="5" t="str">
        <f aca="false">IF('Time Series Inputs'!B283="","",'Time Series Inputs'!B283)</f>
        <v/>
      </c>
      <c r="D283" s="5" t="str">
        <f aca="false">IF('Time Series Inputs'!C283="","",'Time Series Inputs'!C283)</f>
        <v/>
      </c>
      <c r="F283" s="5" t="str">
        <f aca="false">IF(F282&lt;0.9999, F282/$E$5, "")</f>
        <v/>
      </c>
      <c r="G283" s="5" t="str">
        <f aca="false">IF(G282&lt;0.9999, G282/$E$8, "")</f>
        <v/>
      </c>
      <c r="H283" s="5" t="str">
        <f aca="false">IF(H282&lt;0.9999, H282/$E$17, "")</f>
        <v/>
      </c>
      <c r="I283" s="5" t="str">
        <f aca="false">IF(I282&lt;0.9999, I282/$E$20, "")</f>
        <v/>
      </c>
      <c r="J283" s="5" t="str">
        <f aca="false">IF(B283="","",J282+1)</f>
        <v/>
      </c>
      <c r="K283" s="5" t="str">
        <f aca="true">IF(J283="","",IF($J283&lt;$E$2,0,SUMPRODUCT(OFFSET(F$2,0,0,$E$2+1,1),OFFSET($C283,-$E$2,0,$E$2+1,1))))</f>
        <v/>
      </c>
      <c r="L283" s="5" t="str">
        <f aca="true">IF(K283="","",IF($J283&lt;$E$2,0,SUMPRODUCT(OFFSET(G$2,0,0,$E$2+1,1),OFFSET($D283,-$E$2,0,$E$2+1,1))))</f>
        <v/>
      </c>
      <c r="M283" s="5" t="str">
        <f aca="true">IF(L283="","",IF($J283&lt;$E$2,0,SUMPRODUCT(OFFSET(H$2,0,0,$E$2+1,1),OFFSET($C283,-$E$2,0,$E$2+1,1))))</f>
        <v/>
      </c>
      <c r="N283" s="5" t="str">
        <f aca="true">IF(M283="","",IF($J283&lt;$E$2,0,SUMPRODUCT(OFFSET(I$2,0,0,$E$2+1,1),OFFSET($D283,-$E$2,0,$E$2+1,1))))</f>
        <v/>
      </c>
      <c r="O283" s="5" t="str">
        <f aca="false">IF(K283="","",K283*'Trading Rule'!$J$6/E$11)</f>
        <v/>
      </c>
      <c r="P283" s="5" t="str">
        <f aca="false">IF(L283="","",L283*'Trading Rule'!$J$7/E$14)</f>
        <v/>
      </c>
      <c r="Q283" s="5" t="str">
        <f aca="false">IF(M283="","",M283*'Trading Rule'!$J$8/E$23)</f>
        <v/>
      </c>
      <c r="R283" s="5" t="str">
        <f aca="false">IF(N283="","",N283*'Trading Rule'!$J$9/E$26)</f>
        <v/>
      </c>
    </row>
    <row r="284" customFormat="false" ht="15.75" hidden="false" customHeight="true" outlineLevel="0" collapsed="false">
      <c r="A284" s="23" t="str">
        <f aca="false">IF(B284="","",(O284+P284+Q284+R284)/C284)</f>
        <v/>
      </c>
      <c r="B284" s="4" t="str">
        <f aca="false">IF('Time Series Inputs'!A284="","",'Time Series Inputs'!A284)</f>
        <v/>
      </c>
      <c r="C284" s="5" t="str">
        <f aca="false">IF('Time Series Inputs'!B284="","",'Time Series Inputs'!B284)</f>
        <v/>
      </c>
      <c r="D284" s="5" t="str">
        <f aca="false">IF('Time Series Inputs'!C284="","",'Time Series Inputs'!C284)</f>
        <v/>
      </c>
      <c r="F284" s="5" t="str">
        <f aca="false">IF(F283&lt;0.9999, F283/$E$5, "")</f>
        <v/>
      </c>
      <c r="G284" s="5" t="str">
        <f aca="false">IF(G283&lt;0.9999, G283/$E$8, "")</f>
        <v/>
      </c>
      <c r="H284" s="5" t="str">
        <f aca="false">IF(H283&lt;0.9999, H283/$E$17, "")</f>
        <v/>
      </c>
      <c r="I284" s="5" t="str">
        <f aca="false">IF(I283&lt;0.9999, I283/$E$20, "")</f>
        <v/>
      </c>
      <c r="J284" s="5" t="str">
        <f aca="false">IF(B284="","",J283+1)</f>
        <v/>
      </c>
      <c r="K284" s="5" t="str">
        <f aca="true">IF(J284="","",IF($J284&lt;$E$2,0,SUMPRODUCT(OFFSET(F$2,0,0,$E$2+1,1),OFFSET($C284,-$E$2,0,$E$2+1,1))))</f>
        <v/>
      </c>
      <c r="L284" s="5" t="str">
        <f aca="true">IF(K284="","",IF($J284&lt;$E$2,0,SUMPRODUCT(OFFSET(G$2,0,0,$E$2+1,1),OFFSET($D284,-$E$2,0,$E$2+1,1))))</f>
        <v/>
      </c>
      <c r="M284" s="5" t="str">
        <f aca="true">IF(L284="","",IF($J284&lt;$E$2,0,SUMPRODUCT(OFFSET(H$2,0,0,$E$2+1,1),OFFSET($C284,-$E$2,0,$E$2+1,1))))</f>
        <v/>
      </c>
      <c r="N284" s="5" t="str">
        <f aca="true">IF(M284="","",IF($J284&lt;$E$2,0,SUMPRODUCT(OFFSET(I$2,0,0,$E$2+1,1),OFFSET($D284,-$E$2,0,$E$2+1,1))))</f>
        <v/>
      </c>
      <c r="O284" s="5" t="str">
        <f aca="false">IF(K284="","",K284*'Trading Rule'!$J$6/E$11)</f>
        <v/>
      </c>
      <c r="P284" s="5" t="str">
        <f aca="false">IF(L284="","",L284*'Trading Rule'!$J$7/E$14)</f>
        <v/>
      </c>
      <c r="Q284" s="5" t="str">
        <f aca="false">IF(M284="","",M284*'Trading Rule'!$J$8/E$23)</f>
        <v/>
      </c>
      <c r="R284" s="5" t="str">
        <f aca="false">IF(N284="","",N284*'Trading Rule'!$J$9/E$26)</f>
        <v/>
      </c>
    </row>
    <row r="285" customFormat="false" ht="15.75" hidden="false" customHeight="true" outlineLevel="0" collapsed="false">
      <c r="A285" s="23" t="str">
        <f aca="false">IF(B285="","",(O285+P285+Q285+R285)/C285)</f>
        <v/>
      </c>
      <c r="B285" s="4" t="str">
        <f aca="false">IF('Time Series Inputs'!A285="","",'Time Series Inputs'!A285)</f>
        <v/>
      </c>
      <c r="C285" s="5" t="str">
        <f aca="false">IF('Time Series Inputs'!B285="","",'Time Series Inputs'!B285)</f>
        <v/>
      </c>
      <c r="D285" s="5" t="str">
        <f aca="false">IF('Time Series Inputs'!C285="","",'Time Series Inputs'!C285)</f>
        <v/>
      </c>
      <c r="F285" s="5" t="str">
        <f aca="false">IF(F284&lt;0.9999, F284/$E$5, "")</f>
        <v/>
      </c>
      <c r="G285" s="5" t="str">
        <f aca="false">IF(G284&lt;0.9999, G284/$E$8, "")</f>
        <v/>
      </c>
      <c r="H285" s="5" t="str">
        <f aca="false">IF(H284&lt;0.9999, H284/$E$17, "")</f>
        <v/>
      </c>
      <c r="I285" s="5" t="str">
        <f aca="false">IF(I284&lt;0.9999, I284/$E$20, "")</f>
        <v/>
      </c>
      <c r="J285" s="5" t="str">
        <f aca="false">IF(B285="","",J284+1)</f>
        <v/>
      </c>
      <c r="K285" s="5" t="str">
        <f aca="true">IF(J285="","",IF($J285&lt;$E$2,0,SUMPRODUCT(OFFSET(F$2,0,0,$E$2+1,1),OFFSET($C285,-$E$2,0,$E$2+1,1))))</f>
        <v/>
      </c>
      <c r="L285" s="5" t="str">
        <f aca="true">IF(K285="","",IF($J285&lt;$E$2,0,SUMPRODUCT(OFFSET(G$2,0,0,$E$2+1,1),OFFSET($D285,-$E$2,0,$E$2+1,1))))</f>
        <v/>
      </c>
      <c r="M285" s="5" t="str">
        <f aca="true">IF(L285="","",IF($J285&lt;$E$2,0,SUMPRODUCT(OFFSET(H$2,0,0,$E$2+1,1),OFFSET($C285,-$E$2,0,$E$2+1,1))))</f>
        <v/>
      </c>
      <c r="N285" s="5" t="str">
        <f aca="true">IF(M285="","",IF($J285&lt;$E$2,0,SUMPRODUCT(OFFSET(I$2,0,0,$E$2+1,1),OFFSET($D285,-$E$2,0,$E$2+1,1))))</f>
        <v/>
      </c>
      <c r="O285" s="5" t="str">
        <f aca="false">IF(K285="","",K285*'Trading Rule'!$J$6/E$11)</f>
        <v/>
      </c>
      <c r="P285" s="5" t="str">
        <f aca="false">IF(L285="","",L285*'Trading Rule'!$J$7/E$14)</f>
        <v/>
      </c>
      <c r="Q285" s="5" t="str">
        <f aca="false">IF(M285="","",M285*'Trading Rule'!$J$8/E$23)</f>
        <v/>
      </c>
      <c r="R285" s="5" t="str">
        <f aca="false">IF(N285="","",N285*'Trading Rule'!$J$9/E$26)</f>
        <v/>
      </c>
    </row>
    <row r="286" customFormat="false" ht="15.75" hidden="false" customHeight="true" outlineLevel="0" collapsed="false">
      <c r="A286" s="23" t="str">
        <f aca="false">IF(B286="","",(O286+P286+Q286+R286)/C286)</f>
        <v/>
      </c>
      <c r="B286" s="4" t="str">
        <f aca="false">IF('Time Series Inputs'!A286="","",'Time Series Inputs'!A286)</f>
        <v/>
      </c>
      <c r="C286" s="5" t="str">
        <f aca="false">IF('Time Series Inputs'!B286="","",'Time Series Inputs'!B286)</f>
        <v/>
      </c>
      <c r="D286" s="5" t="str">
        <f aca="false">IF('Time Series Inputs'!C286="","",'Time Series Inputs'!C286)</f>
        <v/>
      </c>
      <c r="F286" s="5" t="str">
        <f aca="false">IF(F285&lt;0.9999, F285/$E$5, "")</f>
        <v/>
      </c>
      <c r="G286" s="5" t="str">
        <f aca="false">IF(G285&lt;0.9999, G285/$E$8, "")</f>
        <v/>
      </c>
      <c r="H286" s="5" t="str">
        <f aca="false">IF(H285&lt;0.9999, H285/$E$17, "")</f>
        <v/>
      </c>
      <c r="I286" s="5" t="str">
        <f aca="false">IF(I285&lt;0.9999, I285/$E$20, "")</f>
        <v/>
      </c>
      <c r="J286" s="5" t="str">
        <f aca="false">IF(B286="","",J285+1)</f>
        <v/>
      </c>
      <c r="K286" s="5" t="str">
        <f aca="true">IF(J286="","",IF($J286&lt;$E$2,0,SUMPRODUCT(OFFSET(F$2,0,0,$E$2+1,1),OFFSET($C286,-$E$2,0,$E$2+1,1))))</f>
        <v/>
      </c>
      <c r="L286" s="5" t="str">
        <f aca="true">IF(K286="","",IF($J286&lt;$E$2,0,SUMPRODUCT(OFFSET(G$2,0,0,$E$2+1,1),OFFSET($D286,-$E$2,0,$E$2+1,1))))</f>
        <v/>
      </c>
      <c r="M286" s="5" t="str">
        <f aca="true">IF(L286="","",IF($J286&lt;$E$2,0,SUMPRODUCT(OFFSET(H$2,0,0,$E$2+1,1),OFFSET($C286,-$E$2,0,$E$2+1,1))))</f>
        <v/>
      </c>
      <c r="N286" s="5" t="str">
        <f aca="true">IF(M286="","",IF($J286&lt;$E$2,0,SUMPRODUCT(OFFSET(I$2,0,0,$E$2+1,1),OFFSET($D286,-$E$2,0,$E$2+1,1))))</f>
        <v/>
      </c>
      <c r="O286" s="5" t="str">
        <f aca="false">IF(K286="","",K286*'Trading Rule'!$J$6/E$11)</f>
        <v/>
      </c>
      <c r="P286" s="5" t="str">
        <f aca="false">IF(L286="","",L286*'Trading Rule'!$J$7/E$14)</f>
        <v/>
      </c>
      <c r="Q286" s="5" t="str">
        <f aca="false">IF(M286="","",M286*'Trading Rule'!$J$8/E$23)</f>
        <v/>
      </c>
      <c r="R286" s="5" t="str">
        <f aca="false">IF(N286="","",N286*'Trading Rule'!$J$9/E$26)</f>
        <v/>
      </c>
    </row>
    <row r="287" customFormat="false" ht="15.75" hidden="false" customHeight="true" outlineLevel="0" collapsed="false">
      <c r="A287" s="23" t="str">
        <f aca="false">IF(B287="","",(O287+P287+Q287+R287)/C287)</f>
        <v/>
      </c>
      <c r="B287" s="4" t="str">
        <f aca="false">IF('Time Series Inputs'!A287="","",'Time Series Inputs'!A287)</f>
        <v/>
      </c>
      <c r="C287" s="5" t="str">
        <f aca="false">IF('Time Series Inputs'!B287="","",'Time Series Inputs'!B287)</f>
        <v/>
      </c>
      <c r="D287" s="5" t="str">
        <f aca="false">IF('Time Series Inputs'!C287="","",'Time Series Inputs'!C287)</f>
        <v/>
      </c>
      <c r="F287" s="5" t="str">
        <f aca="false">IF(F286&lt;0.9999, F286/$E$5, "")</f>
        <v/>
      </c>
      <c r="G287" s="5" t="str">
        <f aca="false">IF(G286&lt;0.9999, G286/$E$8, "")</f>
        <v/>
      </c>
      <c r="H287" s="5" t="str">
        <f aca="false">IF(H286&lt;0.9999, H286/$E$17, "")</f>
        <v/>
      </c>
      <c r="I287" s="5" t="str">
        <f aca="false">IF(I286&lt;0.9999, I286/$E$20, "")</f>
        <v/>
      </c>
      <c r="J287" s="5" t="str">
        <f aca="false">IF(B287="","",J286+1)</f>
        <v/>
      </c>
      <c r="K287" s="5" t="str">
        <f aca="true">IF(J287="","",IF($J287&lt;$E$2,0,SUMPRODUCT(OFFSET(F$2,0,0,$E$2+1,1),OFFSET($C287,-$E$2,0,$E$2+1,1))))</f>
        <v/>
      </c>
      <c r="L287" s="5" t="str">
        <f aca="true">IF(K287="","",IF($J287&lt;$E$2,0,SUMPRODUCT(OFFSET(G$2,0,0,$E$2+1,1),OFFSET($D287,-$E$2,0,$E$2+1,1))))</f>
        <v/>
      </c>
      <c r="M287" s="5" t="str">
        <f aca="true">IF(L287="","",IF($J287&lt;$E$2,0,SUMPRODUCT(OFFSET(H$2,0,0,$E$2+1,1),OFFSET($C287,-$E$2,0,$E$2+1,1))))</f>
        <v/>
      </c>
      <c r="N287" s="5" t="str">
        <f aca="true">IF(M287="","",IF($J287&lt;$E$2,0,SUMPRODUCT(OFFSET(I$2,0,0,$E$2+1,1),OFFSET($D287,-$E$2,0,$E$2+1,1))))</f>
        <v/>
      </c>
      <c r="O287" s="5" t="str">
        <f aca="false">IF(K287="","",K287*'Trading Rule'!$J$6/E$11)</f>
        <v/>
      </c>
      <c r="P287" s="5" t="str">
        <f aca="false">IF(L287="","",L287*'Trading Rule'!$J$7/E$14)</f>
        <v/>
      </c>
      <c r="Q287" s="5" t="str">
        <f aca="false">IF(M287="","",M287*'Trading Rule'!$J$8/E$23)</f>
        <v/>
      </c>
      <c r="R287" s="5" t="str">
        <f aca="false">IF(N287="","",N287*'Trading Rule'!$J$9/E$26)</f>
        <v/>
      </c>
    </row>
    <row r="288" customFormat="false" ht="15.75" hidden="false" customHeight="true" outlineLevel="0" collapsed="false">
      <c r="A288" s="23" t="str">
        <f aca="false">IF(B288="","",(O288+P288+Q288+R288)/C288)</f>
        <v/>
      </c>
      <c r="B288" s="4" t="str">
        <f aca="false">IF('Time Series Inputs'!A288="","",'Time Series Inputs'!A288)</f>
        <v/>
      </c>
      <c r="C288" s="5" t="str">
        <f aca="false">IF('Time Series Inputs'!B288="","",'Time Series Inputs'!B288)</f>
        <v/>
      </c>
      <c r="D288" s="5" t="str">
        <f aca="false">IF('Time Series Inputs'!C288="","",'Time Series Inputs'!C288)</f>
        <v/>
      </c>
      <c r="F288" s="5" t="str">
        <f aca="false">IF(F287&lt;0.9999, F287/$E$5, "")</f>
        <v/>
      </c>
      <c r="G288" s="5" t="str">
        <f aca="false">IF(G287&lt;0.9999, G287/$E$8, "")</f>
        <v/>
      </c>
      <c r="H288" s="5" t="str">
        <f aca="false">IF(H287&lt;0.9999, H287/$E$17, "")</f>
        <v/>
      </c>
      <c r="I288" s="5" t="str">
        <f aca="false">IF(I287&lt;0.9999, I287/$E$20, "")</f>
        <v/>
      </c>
      <c r="J288" s="5" t="str">
        <f aca="false">IF(B288="","",J287+1)</f>
        <v/>
      </c>
      <c r="K288" s="5" t="str">
        <f aca="true">IF(J288="","",IF($J288&lt;$E$2,0,SUMPRODUCT(OFFSET(F$2,0,0,$E$2+1,1),OFFSET($C288,-$E$2,0,$E$2+1,1))))</f>
        <v/>
      </c>
      <c r="L288" s="5" t="str">
        <f aca="true">IF(K288="","",IF($J288&lt;$E$2,0,SUMPRODUCT(OFFSET(G$2,0,0,$E$2+1,1),OFFSET($D288,-$E$2,0,$E$2+1,1))))</f>
        <v/>
      </c>
      <c r="M288" s="5" t="str">
        <f aca="true">IF(L288="","",IF($J288&lt;$E$2,0,SUMPRODUCT(OFFSET(H$2,0,0,$E$2+1,1),OFFSET($C288,-$E$2,0,$E$2+1,1))))</f>
        <v/>
      </c>
      <c r="N288" s="5" t="str">
        <f aca="true">IF(M288="","",IF($J288&lt;$E$2,0,SUMPRODUCT(OFFSET(I$2,0,0,$E$2+1,1),OFFSET($D288,-$E$2,0,$E$2+1,1))))</f>
        <v/>
      </c>
      <c r="O288" s="5" t="str">
        <f aca="false">IF(K288="","",K288*'Trading Rule'!$J$6/E$11)</f>
        <v/>
      </c>
      <c r="P288" s="5" t="str">
        <f aca="false">IF(L288="","",L288*'Trading Rule'!$J$7/E$14)</f>
        <v/>
      </c>
      <c r="Q288" s="5" t="str">
        <f aca="false">IF(M288="","",M288*'Trading Rule'!$J$8/E$23)</f>
        <v/>
      </c>
      <c r="R288" s="5" t="str">
        <f aca="false">IF(N288="","",N288*'Trading Rule'!$J$9/E$26)</f>
        <v/>
      </c>
    </row>
    <row r="289" customFormat="false" ht="15.75" hidden="false" customHeight="true" outlineLevel="0" collapsed="false">
      <c r="A289" s="23" t="str">
        <f aca="false">IF(B289="","",(O289+P289+Q289+R289)/C289)</f>
        <v/>
      </c>
      <c r="B289" s="4" t="str">
        <f aca="false">IF('Time Series Inputs'!A289="","",'Time Series Inputs'!A289)</f>
        <v/>
      </c>
      <c r="C289" s="5" t="str">
        <f aca="false">IF('Time Series Inputs'!B289="","",'Time Series Inputs'!B289)</f>
        <v/>
      </c>
      <c r="D289" s="5" t="str">
        <f aca="false">IF('Time Series Inputs'!C289="","",'Time Series Inputs'!C289)</f>
        <v/>
      </c>
      <c r="F289" s="5" t="str">
        <f aca="false">IF(F288&lt;0.9999, F288/$E$5, "")</f>
        <v/>
      </c>
      <c r="G289" s="5" t="str">
        <f aca="false">IF(G288&lt;0.9999, G288/$E$8, "")</f>
        <v/>
      </c>
      <c r="H289" s="5" t="str">
        <f aca="false">IF(H288&lt;0.9999, H288/$E$17, "")</f>
        <v/>
      </c>
      <c r="I289" s="5" t="str">
        <f aca="false">IF(I288&lt;0.9999, I288/$E$20, "")</f>
        <v/>
      </c>
      <c r="J289" s="5" t="str">
        <f aca="false">IF(B289="","",J288+1)</f>
        <v/>
      </c>
      <c r="K289" s="5" t="str">
        <f aca="true">IF(J289="","",IF($J289&lt;$E$2,0,SUMPRODUCT(OFFSET(F$2,0,0,$E$2+1,1),OFFSET($C289,-$E$2,0,$E$2+1,1))))</f>
        <v/>
      </c>
      <c r="L289" s="5" t="str">
        <f aca="true">IF(K289="","",IF($J289&lt;$E$2,0,SUMPRODUCT(OFFSET(G$2,0,0,$E$2+1,1),OFFSET($D289,-$E$2,0,$E$2+1,1))))</f>
        <v/>
      </c>
      <c r="M289" s="5" t="str">
        <f aca="true">IF(L289="","",IF($J289&lt;$E$2,0,SUMPRODUCT(OFFSET(H$2,0,0,$E$2+1,1),OFFSET($C289,-$E$2,0,$E$2+1,1))))</f>
        <v/>
      </c>
      <c r="N289" s="5" t="str">
        <f aca="true">IF(M289="","",IF($J289&lt;$E$2,0,SUMPRODUCT(OFFSET(I$2,0,0,$E$2+1,1),OFFSET($D289,-$E$2,0,$E$2+1,1))))</f>
        <v/>
      </c>
      <c r="O289" s="5" t="str">
        <f aca="false">IF(K289="","",K289*'Trading Rule'!$J$6/E$11)</f>
        <v/>
      </c>
      <c r="P289" s="5" t="str">
        <f aca="false">IF(L289="","",L289*'Trading Rule'!$J$7/E$14)</f>
        <v/>
      </c>
      <c r="Q289" s="5" t="str">
        <f aca="false">IF(M289="","",M289*'Trading Rule'!$J$8/E$23)</f>
        <v/>
      </c>
      <c r="R289" s="5" t="str">
        <f aca="false">IF(N289="","",N289*'Trading Rule'!$J$9/E$26)</f>
        <v/>
      </c>
    </row>
    <row r="290" customFormat="false" ht="15.75" hidden="false" customHeight="true" outlineLevel="0" collapsed="false">
      <c r="A290" s="23" t="str">
        <f aca="false">IF(B290="","",(O290+P290+Q290+R290)/C290)</f>
        <v/>
      </c>
      <c r="B290" s="4" t="str">
        <f aca="false">IF('Time Series Inputs'!A290="","",'Time Series Inputs'!A290)</f>
        <v/>
      </c>
      <c r="C290" s="5" t="str">
        <f aca="false">IF('Time Series Inputs'!B290="","",'Time Series Inputs'!B290)</f>
        <v/>
      </c>
      <c r="D290" s="5" t="str">
        <f aca="false">IF('Time Series Inputs'!C290="","",'Time Series Inputs'!C290)</f>
        <v/>
      </c>
      <c r="F290" s="5" t="str">
        <f aca="false">IF(F289&lt;0.9999, F289/$E$5, "")</f>
        <v/>
      </c>
      <c r="G290" s="5" t="str">
        <f aca="false">IF(G289&lt;0.9999, G289/$E$8, "")</f>
        <v/>
      </c>
      <c r="H290" s="5" t="str">
        <f aca="false">IF(H289&lt;0.9999, H289/$E$17, "")</f>
        <v/>
      </c>
      <c r="I290" s="5" t="str">
        <f aca="false">IF(I289&lt;0.9999, I289/$E$20, "")</f>
        <v/>
      </c>
      <c r="J290" s="5" t="str">
        <f aca="false">IF(B290="","",J289+1)</f>
        <v/>
      </c>
      <c r="K290" s="5" t="str">
        <f aca="true">IF(J290="","",IF($J290&lt;$E$2,0,SUMPRODUCT(OFFSET(F$2,0,0,$E$2+1,1),OFFSET($C290,-$E$2,0,$E$2+1,1))))</f>
        <v/>
      </c>
      <c r="L290" s="5" t="str">
        <f aca="true">IF(K290="","",IF($J290&lt;$E$2,0,SUMPRODUCT(OFFSET(G$2,0,0,$E$2+1,1),OFFSET($D290,-$E$2,0,$E$2+1,1))))</f>
        <v/>
      </c>
      <c r="M290" s="5" t="str">
        <f aca="true">IF(L290="","",IF($J290&lt;$E$2,0,SUMPRODUCT(OFFSET(H$2,0,0,$E$2+1,1),OFFSET($C290,-$E$2,0,$E$2+1,1))))</f>
        <v/>
      </c>
      <c r="N290" s="5" t="str">
        <f aca="true">IF(M290="","",IF($J290&lt;$E$2,0,SUMPRODUCT(OFFSET(I$2,0,0,$E$2+1,1),OFFSET($D290,-$E$2,0,$E$2+1,1))))</f>
        <v/>
      </c>
      <c r="O290" s="5" t="str">
        <f aca="false">IF(K290="","",K290*'Trading Rule'!$J$6/E$11)</f>
        <v/>
      </c>
      <c r="P290" s="5" t="str">
        <f aca="false">IF(L290="","",L290*'Trading Rule'!$J$7/E$14)</f>
        <v/>
      </c>
      <c r="Q290" s="5" t="str">
        <f aca="false">IF(M290="","",M290*'Trading Rule'!$J$8/E$23)</f>
        <v/>
      </c>
      <c r="R290" s="5" t="str">
        <f aca="false">IF(N290="","",N290*'Trading Rule'!$J$9/E$26)</f>
        <v/>
      </c>
    </row>
    <row r="291" customFormat="false" ht="15.75" hidden="false" customHeight="true" outlineLevel="0" collapsed="false">
      <c r="A291" s="23" t="str">
        <f aca="false">IF(B291="","",(O291+P291+Q291+R291)/C291)</f>
        <v/>
      </c>
      <c r="B291" s="4" t="str">
        <f aca="false">IF('Time Series Inputs'!A291="","",'Time Series Inputs'!A291)</f>
        <v/>
      </c>
      <c r="C291" s="5" t="str">
        <f aca="false">IF('Time Series Inputs'!B291="","",'Time Series Inputs'!B291)</f>
        <v/>
      </c>
      <c r="D291" s="5" t="str">
        <f aca="false">IF('Time Series Inputs'!C291="","",'Time Series Inputs'!C291)</f>
        <v/>
      </c>
      <c r="F291" s="5" t="str">
        <f aca="false">IF(F290&lt;0.9999, F290/$E$5, "")</f>
        <v/>
      </c>
      <c r="G291" s="5" t="str">
        <f aca="false">IF(G290&lt;0.9999, G290/$E$8, "")</f>
        <v/>
      </c>
      <c r="H291" s="5" t="str">
        <f aca="false">IF(H290&lt;0.9999, H290/$E$17, "")</f>
        <v/>
      </c>
      <c r="I291" s="5" t="str">
        <f aca="false">IF(I290&lt;0.9999, I290/$E$20, "")</f>
        <v/>
      </c>
      <c r="J291" s="5" t="str">
        <f aca="false">IF(B291="","",J290+1)</f>
        <v/>
      </c>
      <c r="K291" s="5" t="str">
        <f aca="true">IF(J291="","",IF($J291&lt;$E$2,0,SUMPRODUCT(OFFSET(F$2,0,0,$E$2+1,1),OFFSET($C291,-$E$2,0,$E$2+1,1))))</f>
        <v/>
      </c>
      <c r="L291" s="5" t="str">
        <f aca="true">IF(K291="","",IF($J291&lt;$E$2,0,SUMPRODUCT(OFFSET(G$2,0,0,$E$2+1,1),OFFSET($D291,-$E$2,0,$E$2+1,1))))</f>
        <v/>
      </c>
      <c r="M291" s="5" t="str">
        <f aca="true">IF(L291="","",IF($J291&lt;$E$2,0,SUMPRODUCT(OFFSET(H$2,0,0,$E$2+1,1),OFFSET($C291,-$E$2,0,$E$2+1,1))))</f>
        <v/>
      </c>
      <c r="N291" s="5" t="str">
        <f aca="true">IF(M291="","",IF($J291&lt;$E$2,0,SUMPRODUCT(OFFSET(I$2,0,0,$E$2+1,1),OFFSET($D291,-$E$2,0,$E$2+1,1))))</f>
        <v/>
      </c>
      <c r="O291" s="5" t="str">
        <f aca="false">IF(K291="","",K291*'Trading Rule'!$J$6/E$11)</f>
        <v/>
      </c>
      <c r="P291" s="5" t="str">
        <f aca="false">IF(L291="","",L291*'Trading Rule'!$J$7/E$14)</f>
        <v/>
      </c>
      <c r="Q291" s="5" t="str">
        <f aca="false">IF(M291="","",M291*'Trading Rule'!$J$8/E$23)</f>
        <v/>
      </c>
      <c r="R291" s="5" t="str">
        <f aca="false">IF(N291="","",N291*'Trading Rule'!$J$9/E$26)</f>
        <v/>
      </c>
    </row>
    <row r="292" customFormat="false" ht="15.75" hidden="false" customHeight="true" outlineLevel="0" collapsed="false">
      <c r="A292" s="23" t="str">
        <f aca="false">IF(B292="","",(O292+P292+Q292+R292)/C292)</f>
        <v/>
      </c>
      <c r="B292" s="4" t="str">
        <f aca="false">IF('Time Series Inputs'!A292="","",'Time Series Inputs'!A292)</f>
        <v/>
      </c>
      <c r="C292" s="5" t="str">
        <f aca="false">IF('Time Series Inputs'!B292="","",'Time Series Inputs'!B292)</f>
        <v/>
      </c>
      <c r="D292" s="5" t="str">
        <f aca="false">IF('Time Series Inputs'!C292="","",'Time Series Inputs'!C292)</f>
        <v/>
      </c>
      <c r="F292" s="5" t="str">
        <f aca="false">IF(F291&lt;0.9999, F291/$E$5, "")</f>
        <v/>
      </c>
      <c r="G292" s="5" t="str">
        <f aca="false">IF(G291&lt;0.9999, G291/$E$8, "")</f>
        <v/>
      </c>
      <c r="H292" s="5" t="str">
        <f aca="false">IF(H291&lt;0.9999, H291/$E$17, "")</f>
        <v/>
      </c>
      <c r="I292" s="5" t="str">
        <f aca="false">IF(I291&lt;0.9999, I291/$E$20, "")</f>
        <v/>
      </c>
      <c r="J292" s="5" t="str">
        <f aca="false">IF(B292="","",J291+1)</f>
        <v/>
      </c>
      <c r="K292" s="5" t="str">
        <f aca="true">IF(J292="","",IF($J292&lt;$E$2,0,SUMPRODUCT(OFFSET(F$2,0,0,$E$2+1,1),OFFSET($C292,-$E$2,0,$E$2+1,1))))</f>
        <v/>
      </c>
      <c r="L292" s="5" t="str">
        <f aca="true">IF(K292="","",IF($J292&lt;$E$2,0,SUMPRODUCT(OFFSET(G$2,0,0,$E$2+1,1),OFFSET($D292,-$E$2,0,$E$2+1,1))))</f>
        <v/>
      </c>
      <c r="M292" s="5" t="str">
        <f aca="true">IF(L292="","",IF($J292&lt;$E$2,0,SUMPRODUCT(OFFSET(H$2,0,0,$E$2+1,1),OFFSET($C292,-$E$2,0,$E$2+1,1))))</f>
        <v/>
      </c>
      <c r="N292" s="5" t="str">
        <f aca="true">IF(M292="","",IF($J292&lt;$E$2,0,SUMPRODUCT(OFFSET(I$2,0,0,$E$2+1,1),OFFSET($D292,-$E$2,0,$E$2+1,1))))</f>
        <v/>
      </c>
      <c r="O292" s="5" t="str">
        <f aca="false">IF(K292="","",K292*'Trading Rule'!$J$6/E$11)</f>
        <v/>
      </c>
      <c r="P292" s="5" t="str">
        <f aca="false">IF(L292="","",L292*'Trading Rule'!$J$7/E$14)</f>
        <v/>
      </c>
      <c r="Q292" s="5" t="str">
        <f aca="false">IF(M292="","",M292*'Trading Rule'!$J$8/E$23)</f>
        <v/>
      </c>
      <c r="R292" s="5" t="str">
        <f aca="false">IF(N292="","",N292*'Trading Rule'!$J$9/E$26)</f>
        <v/>
      </c>
    </row>
    <row r="293" customFormat="false" ht="15.75" hidden="false" customHeight="true" outlineLevel="0" collapsed="false">
      <c r="A293" s="23" t="str">
        <f aca="false">IF(B293="","",(O293+P293+Q293+R293)/C293)</f>
        <v/>
      </c>
      <c r="B293" s="4" t="str">
        <f aca="false">IF('Time Series Inputs'!A293="","",'Time Series Inputs'!A293)</f>
        <v/>
      </c>
      <c r="C293" s="5" t="str">
        <f aca="false">IF('Time Series Inputs'!B293="","",'Time Series Inputs'!B293)</f>
        <v/>
      </c>
      <c r="D293" s="5" t="str">
        <f aca="false">IF('Time Series Inputs'!C293="","",'Time Series Inputs'!C293)</f>
        <v/>
      </c>
      <c r="F293" s="5" t="str">
        <f aca="false">IF(F292&lt;0.9999, F292/$E$5, "")</f>
        <v/>
      </c>
      <c r="G293" s="5" t="str">
        <f aca="false">IF(G292&lt;0.9999, G292/$E$8, "")</f>
        <v/>
      </c>
      <c r="H293" s="5" t="str">
        <f aca="false">IF(H292&lt;0.9999, H292/$E$17, "")</f>
        <v/>
      </c>
      <c r="I293" s="5" t="str">
        <f aca="false">IF(I292&lt;0.9999, I292/$E$20, "")</f>
        <v/>
      </c>
      <c r="J293" s="5" t="str">
        <f aca="false">IF(B293="","",J292+1)</f>
        <v/>
      </c>
      <c r="K293" s="5" t="str">
        <f aca="true">IF(J293="","",IF($J293&lt;$E$2,0,SUMPRODUCT(OFFSET(F$2,0,0,$E$2+1,1),OFFSET($C293,-$E$2,0,$E$2+1,1))))</f>
        <v/>
      </c>
      <c r="L293" s="5" t="str">
        <f aca="true">IF(K293="","",IF($J293&lt;$E$2,0,SUMPRODUCT(OFFSET(G$2,0,0,$E$2+1,1),OFFSET($D293,-$E$2,0,$E$2+1,1))))</f>
        <v/>
      </c>
      <c r="M293" s="5" t="str">
        <f aca="true">IF(L293="","",IF($J293&lt;$E$2,0,SUMPRODUCT(OFFSET(H$2,0,0,$E$2+1,1),OFFSET($C293,-$E$2,0,$E$2+1,1))))</f>
        <v/>
      </c>
      <c r="N293" s="5" t="str">
        <f aca="true">IF(M293="","",IF($J293&lt;$E$2,0,SUMPRODUCT(OFFSET(I$2,0,0,$E$2+1,1),OFFSET($D293,-$E$2,0,$E$2+1,1))))</f>
        <v/>
      </c>
      <c r="O293" s="5" t="str">
        <f aca="false">IF(K293="","",K293*'Trading Rule'!$J$6/E$11)</f>
        <v/>
      </c>
      <c r="P293" s="5" t="str">
        <f aca="false">IF(L293="","",L293*'Trading Rule'!$J$7/E$14)</f>
        <v/>
      </c>
      <c r="Q293" s="5" t="str">
        <f aca="false">IF(M293="","",M293*'Trading Rule'!$J$8/E$23)</f>
        <v/>
      </c>
      <c r="R293" s="5" t="str">
        <f aca="false">IF(N293="","",N293*'Trading Rule'!$J$9/E$26)</f>
        <v/>
      </c>
    </row>
    <row r="294" customFormat="false" ht="15.75" hidden="false" customHeight="true" outlineLevel="0" collapsed="false">
      <c r="A294" s="23" t="str">
        <f aca="false">IF(B294="","",(O294+P294+Q294+R294)/C294)</f>
        <v/>
      </c>
      <c r="B294" s="4" t="str">
        <f aca="false">IF('Time Series Inputs'!A294="","",'Time Series Inputs'!A294)</f>
        <v/>
      </c>
      <c r="C294" s="5" t="str">
        <f aca="false">IF('Time Series Inputs'!B294="","",'Time Series Inputs'!B294)</f>
        <v/>
      </c>
      <c r="D294" s="5" t="str">
        <f aca="false">IF('Time Series Inputs'!C294="","",'Time Series Inputs'!C294)</f>
        <v/>
      </c>
      <c r="F294" s="5" t="str">
        <f aca="false">IF(F293&lt;0.9999, F293/$E$5, "")</f>
        <v/>
      </c>
      <c r="G294" s="5" t="str">
        <f aca="false">IF(G293&lt;0.9999, G293/$E$8, "")</f>
        <v/>
      </c>
      <c r="H294" s="5" t="str">
        <f aca="false">IF(H293&lt;0.9999, H293/$E$17, "")</f>
        <v/>
      </c>
      <c r="I294" s="5" t="str">
        <f aca="false">IF(I293&lt;0.9999, I293/$E$20, "")</f>
        <v/>
      </c>
      <c r="J294" s="5" t="str">
        <f aca="false">IF(B294="","",J293+1)</f>
        <v/>
      </c>
      <c r="K294" s="5" t="str">
        <f aca="true">IF(J294="","",IF($J294&lt;$E$2,0,SUMPRODUCT(OFFSET(F$2,0,0,$E$2+1,1),OFFSET($C294,-$E$2,0,$E$2+1,1))))</f>
        <v/>
      </c>
      <c r="L294" s="5" t="str">
        <f aca="true">IF(K294="","",IF($J294&lt;$E$2,0,SUMPRODUCT(OFFSET(G$2,0,0,$E$2+1,1),OFFSET($D294,-$E$2,0,$E$2+1,1))))</f>
        <v/>
      </c>
      <c r="M294" s="5" t="str">
        <f aca="true">IF(L294="","",IF($J294&lt;$E$2,0,SUMPRODUCT(OFFSET(H$2,0,0,$E$2+1,1),OFFSET($C294,-$E$2,0,$E$2+1,1))))</f>
        <v/>
      </c>
      <c r="N294" s="5" t="str">
        <f aca="true">IF(M294="","",IF($J294&lt;$E$2,0,SUMPRODUCT(OFFSET(I$2,0,0,$E$2+1,1),OFFSET($D294,-$E$2,0,$E$2+1,1))))</f>
        <v/>
      </c>
      <c r="O294" s="5" t="str">
        <f aca="false">IF(K294="","",K294*'Trading Rule'!$J$6/E$11)</f>
        <v/>
      </c>
      <c r="P294" s="5" t="str">
        <f aca="false">IF(L294="","",L294*'Trading Rule'!$J$7/E$14)</f>
        <v/>
      </c>
      <c r="Q294" s="5" t="str">
        <f aca="false">IF(M294="","",M294*'Trading Rule'!$J$8/E$23)</f>
        <v/>
      </c>
      <c r="R294" s="5" t="str">
        <f aca="false">IF(N294="","",N294*'Trading Rule'!$J$9/E$26)</f>
        <v/>
      </c>
    </row>
    <row r="295" customFormat="false" ht="15.75" hidden="false" customHeight="true" outlineLevel="0" collapsed="false">
      <c r="A295" s="23" t="str">
        <f aca="false">IF(B295="","",(O295+P295+Q295+R295)/C295)</f>
        <v/>
      </c>
      <c r="B295" s="4" t="str">
        <f aca="false">IF('Time Series Inputs'!A295="","",'Time Series Inputs'!A295)</f>
        <v/>
      </c>
      <c r="C295" s="5" t="str">
        <f aca="false">IF('Time Series Inputs'!B295="","",'Time Series Inputs'!B295)</f>
        <v/>
      </c>
      <c r="D295" s="5" t="str">
        <f aca="false">IF('Time Series Inputs'!C295="","",'Time Series Inputs'!C295)</f>
        <v/>
      </c>
      <c r="F295" s="5" t="str">
        <f aca="false">IF(F294&lt;0.9999, F294/$E$5, "")</f>
        <v/>
      </c>
      <c r="G295" s="5" t="str">
        <f aca="false">IF(G294&lt;0.9999, G294/$E$8, "")</f>
        <v/>
      </c>
      <c r="H295" s="5" t="str">
        <f aca="false">IF(H294&lt;0.9999, H294/$E$17, "")</f>
        <v/>
      </c>
      <c r="I295" s="5" t="str">
        <f aca="false">IF(I294&lt;0.9999, I294/$E$20, "")</f>
        <v/>
      </c>
      <c r="J295" s="5" t="str">
        <f aca="false">IF(B295="","",J294+1)</f>
        <v/>
      </c>
      <c r="K295" s="5" t="str">
        <f aca="true">IF(J295="","",IF($J295&lt;$E$2,0,SUMPRODUCT(OFFSET(F$2,0,0,$E$2+1,1),OFFSET($C295,-$E$2,0,$E$2+1,1))))</f>
        <v/>
      </c>
      <c r="L295" s="5" t="str">
        <f aca="true">IF(K295="","",IF($J295&lt;$E$2,0,SUMPRODUCT(OFFSET(G$2,0,0,$E$2+1,1),OFFSET($D295,-$E$2,0,$E$2+1,1))))</f>
        <v/>
      </c>
      <c r="M295" s="5" t="str">
        <f aca="true">IF(L295="","",IF($J295&lt;$E$2,0,SUMPRODUCT(OFFSET(H$2,0,0,$E$2+1,1),OFFSET($C295,-$E$2,0,$E$2+1,1))))</f>
        <v/>
      </c>
      <c r="N295" s="5" t="str">
        <f aca="true">IF(M295="","",IF($J295&lt;$E$2,0,SUMPRODUCT(OFFSET(I$2,0,0,$E$2+1,1),OFFSET($D295,-$E$2,0,$E$2+1,1))))</f>
        <v/>
      </c>
      <c r="O295" s="5" t="str">
        <f aca="false">IF(K295="","",K295*'Trading Rule'!$J$6/E$11)</f>
        <v/>
      </c>
      <c r="P295" s="5" t="str">
        <f aca="false">IF(L295="","",L295*'Trading Rule'!$J$7/E$14)</f>
        <v/>
      </c>
      <c r="Q295" s="5" t="str">
        <f aca="false">IF(M295="","",M295*'Trading Rule'!$J$8/E$23)</f>
        <v/>
      </c>
      <c r="R295" s="5" t="str">
        <f aca="false">IF(N295="","",N295*'Trading Rule'!$J$9/E$26)</f>
        <v/>
      </c>
    </row>
    <row r="296" customFormat="false" ht="15.75" hidden="false" customHeight="true" outlineLevel="0" collapsed="false">
      <c r="A296" s="23" t="str">
        <f aca="false">IF(B296="","",(O296+P296+Q296+R296)/C296)</f>
        <v/>
      </c>
      <c r="B296" s="4" t="str">
        <f aca="false">IF('Time Series Inputs'!A296="","",'Time Series Inputs'!A296)</f>
        <v/>
      </c>
      <c r="C296" s="5" t="str">
        <f aca="false">IF('Time Series Inputs'!B296="","",'Time Series Inputs'!B296)</f>
        <v/>
      </c>
      <c r="D296" s="5" t="str">
        <f aca="false">IF('Time Series Inputs'!C296="","",'Time Series Inputs'!C296)</f>
        <v/>
      </c>
      <c r="F296" s="5" t="str">
        <f aca="false">IF(F295&lt;0.9999, F295/$E$5, "")</f>
        <v/>
      </c>
      <c r="G296" s="5" t="str">
        <f aca="false">IF(G295&lt;0.9999, G295/$E$8, "")</f>
        <v/>
      </c>
      <c r="H296" s="5" t="str">
        <f aca="false">IF(H295&lt;0.9999, H295/$E$17, "")</f>
        <v/>
      </c>
      <c r="I296" s="5" t="str">
        <f aca="false">IF(I295&lt;0.9999, I295/$E$20, "")</f>
        <v/>
      </c>
      <c r="J296" s="5" t="str">
        <f aca="false">IF(B296="","",J295+1)</f>
        <v/>
      </c>
      <c r="K296" s="5" t="str">
        <f aca="true">IF(J296="","",IF($J296&lt;$E$2,0,SUMPRODUCT(OFFSET(F$2,0,0,$E$2+1,1),OFFSET($C296,-$E$2,0,$E$2+1,1))))</f>
        <v/>
      </c>
      <c r="L296" s="5" t="str">
        <f aca="true">IF(K296="","",IF($J296&lt;$E$2,0,SUMPRODUCT(OFFSET(G$2,0,0,$E$2+1,1),OFFSET($D296,-$E$2,0,$E$2+1,1))))</f>
        <v/>
      </c>
      <c r="M296" s="5" t="str">
        <f aca="true">IF(L296="","",IF($J296&lt;$E$2,0,SUMPRODUCT(OFFSET(H$2,0,0,$E$2+1,1),OFFSET($C296,-$E$2,0,$E$2+1,1))))</f>
        <v/>
      </c>
      <c r="N296" s="5" t="str">
        <f aca="true">IF(M296="","",IF($J296&lt;$E$2,0,SUMPRODUCT(OFFSET(I$2,0,0,$E$2+1,1),OFFSET($D296,-$E$2,0,$E$2+1,1))))</f>
        <v/>
      </c>
      <c r="O296" s="5" t="str">
        <f aca="false">IF(K296="","",K296*'Trading Rule'!$J$6/E$11)</f>
        <v/>
      </c>
      <c r="P296" s="5" t="str">
        <f aca="false">IF(L296="","",L296*'Trading Rule'!$J$7/E$14)</f>
        <v/>
      </c>
      <c r="Q296" s="5" t="str">
        <f aca="false">IF(M296="","",M296*'Trading Rule'!$J$8/E$23)</f>
        <v/>
      </c>
      <c r="R296" s="5" t="str">
        <f aca="false">IF(N296="","",N296*'Trading Rule'!$J$9/E$26)</f>
        <v/>
      </c>
    </row>
    <row r="297" customFormat="false" ht="15.75" hidden="false" customHeight="true" outlineLevel="0" collapsed="false">
      <c r="A297" s="23" t="str">
        <f aca="false">IF(B297="","",(O297+P297+Q297+R297)/C297)</f>
        <v/>
      </c>
      <c r="B297" s="4" t="str">
        <f aca="false">IF('Time Series Inputs'!A297="","",'Time Series Inputs'!A297)</f>
        <v/>
      </c>
      <c r="C297" s="5" t="str">
        <f aca="false">IF('Time Series Inputs'!B297="","",'Time Series Inputs'!B297)</f>
        <v/>
      </c>
      <c r="D297" s="5" t="str">
        <f aca="false">IF('Time Series Inputs'!C297="","",'Time Series Inputs'!C297)</f>
        <v/>
      </c>
      <c r="F297" s="5" t="str">
        <f aca="false">IF(F296&lt;0.9999, F296/$E$5, "")</f>
        <v/>
      </c>
      <c r="G297" s="5" t="str">
        <f aca="false">IF(G296&lt;0.9999, G296/$E$8, "")</f>
        <v/>
      </c>
      <c r="H297" s="5" t="str">
        <f aca="false">IF(H296&lt;0.9999, H296/$E$17, "")</f>
        <v/>
      </c>
      <c r="I297" s="5" t="str">
        <f aca="false">IF(I296&lt;0.9999, I296/$E$20, "")</f>
        <v/>
      </c>
      <c r="J297" s="5" t="str">
        <f aca="false">IF(B297="","",J296+1)</f>
        <v/>
      </c>
      <c r="K297" s="5" t="str">
        <f aca="true">IF(J297="","",IF($J297&lt;$E$2,0,SUMPRODUCT(OFFSET(F$2,0,0,$E$2+1,1),OFFSET($C297,-$E$2,0,$E$2+1,1))))</f>
        <v/>
      </c>
      <c r="L297" s="5" t="str">
        <f aca="true">IF(K297="","",IF($J297&lt;$E$2,0,SUMPRODUCT(OFFSET(G$2,0,0,$E$2+1,1),OFFSET($D297,-$E$2,0,$E$2+1,1))))</f>
        <v/>
      </c>
      <c r="M297" s="5" t="str">
        <f aca="true">IF(L297="","",IF($J297&lt;$E$2,0,SUMPRODUCT(OFFSET(H$2,0,0,$E$2+1,1),OFFSET($C297,-$E$2,0,$E$2+1,1))))</f>
        <v/>
      </c>
      <c r="N297" s="5" t="str">
        <f aca="true">IF(M297="","",IF($J297&lt;$E$2,0,SUMPRODUCT(OFFSET(I$2,0,0,$E$2+1,1),OFFSET($D297,-$E$2,0,$E$2+1,1))))</f>
        <v/>
      </c>
      <c r="O297" s="5" t="str">
        <f aca="false">IF(K297="","",K297*'Trading Rule'!$J$6/E$11)</f>
        <v/>
      </c>
      <c r="P297" s="5" t="str">
        <f aca="false">IF(L297="","",L297*'Trading Rule'!$J$7/E$14)</f>
        <v/>
      </c>
      <c r="Q297" s="5" t="str">
        <f aca="false">IF(M297="","",M297*'Trading Rule'!$J$8/E$23)</f>
        <v/>
      </c>
      <c r="R297" s="5" t="str">
        <f aca="false">IF(N297="","",N297*'Trading Rule'!$J$9/E$26)</f>
        <v/>
      </c>
    </row>
    <row r="298" customFormat="false" ht="15.75" hidden="false" customHeight="true" outlineLevel="0" collapsed="false">
      <c r="A298" s="23" t="str">
        <f aca="false">IF(B298="","",(O298+P298+Q298+R298)/C298)</f>
        <v/>
      </c>
      <c r="B298" s="4" t="str">
        <f aca="false">IF('Time Series Inputs'!A298="","",'Time Series Inputs'!A298)</f>
        <v/>
      </c>
      <c r="C298" s="5" t="str">
        <f aca="false">IF('Time Series Inputs'!B298="","",'Time Series Inputs'!B298)</f>
        <v/>
      </c>
      <c r="D298" s="5" t="str">
        <f aca="false">IF('Time Series Inputs'!C298="","",'Time Series Inputs'!C298)</f>
        <v/>
      </c>
      <c r="F298" s="5" t="str">
        <f aca="false">IF(F297&lt;0.9999, F297/$E$5, "")</f>
        <v/>
      </c>
      <c r="G298" s="5" t="str">
        <f aca="false">IF(G297&lt;0.9999, G297/$E$8, "")</f>
        <v/>
      </c>
      <c r="H298" s="5" t="str">
        <f aca="false">IF(H297&lt;0.9999, H297/$E$17, "")</f>
        <v/>
      </c>
      <c r="I298" s="5" t="str">
        <f aca="false">IF(I297&lt;0.9999, I297/$E$20, "")</f>
        <v/>
      </c>
      <c r="J298" s="5" t="str">
        <f aca="false">IF(B298="","",J297+1)</f>
        <v/>
      </c>
      <c r="K298" s="5" t="str">
        <f aca="true">IF(J298="","",IF($J298&lt;$E$2,0,SUMPRODUCT(OFFSET(F$2,0,0,$E$2+1,1),OFFSET($C298,-$E$2,0,$E$2+1,1))))</f>
        <v/>
      </c>
      <c r="L298" s="5" t="str">
        <f aca="true">IF(K298="","",IF($J298&lt;$E$2,0,SUMPRODUCT(OFFSET(G$2,0,0,$E$2+1,1),OFFSET($D298,-$E$2,0,$E$2+1,1))))</f>
        <v/>
      </c>
      <c r="M298" s="5" t="str">
        <f aca="true">IF(L298="","",IF($J298&lt;$E$2,0,SUMPRODUCT(OFFSET(H$2,0,0,$E$2+1,1),OFFSET($C298,-$E$2,0,$E$2+1,1))))</f>
        <v/>
      </c>
      <c r="N298" s="5" t="str">
        <f aca="true">IF(M298="","",IF($J298&lt;$E$2,0,SUMPRODUCT(OFFSET(I$2,0,0,$E$2+1,1),OFFSET($D298,-$E$2,0,$E$2+1,1))))</f>
        <v/>
      </c>
      <c r="O298" s="5" t="str">
        <f aca="false">IF(K298="","",K298*'Trading Rule'!$J$6/E$11)</f>
        <v/>
      </c>
      <c r="P298" s="5" t="str">
        <f aca="false">IF(L298="","",L298*'Trading Rule'!$J$7/E$14)</f>
        <v/>
      </c>
      <c r="Q298" s="5" t="str">
        <f aca="false">IF(M298="","",M298*'Trading Rule'!$J$8/E$23)</f>
        <v/>
      </c>
      <c r="R298" s="5" t="str">
        <f aca="false">IF(N298="","",N298*'Trading Rule'!$J$9/E$26)</f>
        <v/>
      </c>
    </row>
    <row r="299" customFormat="false" ht="15.75" hidden="false" customHeight="true" outlineLevel="0" collapsed="false">
      <c r="A299" s="23" t="str">
        <f aca="false">IF(B299="","",(O299+P299+Q299+R299)/C299)</f>
        <v/>
      </c>
      <c r="B299" s="4" t="str">
        <f aca="false">IF('Time Series Inputs'!A299="","",'Time Series Inputs'!A299)</f>
        <v/>
      </c>
      <c r="C299" s="5" t="str">
        <f aca="false">IF('Time Series Inputs'!B299="","",'Time Series Inputs'!B299)</f>
        <v/>
      </c>
      <c r="D299" s="5" t="str">
        <f aca="false">IF('Time Series Inputs'!C299="","",'Time Series Inputs'!C299)</f>
        <v/>
      </c>
      <c r="F299" s="5" t="str">
        <f aca="false">IF(F298&lt;0.9999, F298/$E$5, "")</f>
        <v/>
      </c>
      <c r="G299" s="5" t="str">
        <f aca="false">IF(G298&lt;0.9999, G298/$E$8, "")</f>
        <v/>
      </c>
      <c r="H299" s="5" t="str">
        <f aca="false">IF(H298&lt;0.9999, H298/$E$17, "")</f>
        <v/>
      </c>
      <c r="I299" s="5" t="str">
        <f aca="false">IF(I298&lt;0.9999, I298/$E$20, "")</f>
        <v/>
      </c>
      <c r="J299" s="5" t="str">
        <f aca="false">IF(B299="","",J298+1)</f>
        <v/>
      </c>
      <c r="K299" s="5" t="str">
        <f aca="true">IF(J299="","",IF($J299&lt;$E$2,0,SUMPRODUCT(OFFSET(F$2,0,0,$E$2+1,1),OFFSET($C299,-$E$2,0,$E$2+1,1))))</f>
        <v/>
      </c>
      <c r="L299" s="5" t="str">
        <f aca="true">IF(K299="","",IF($J299&lt;$E$2,0,SUMPRODUCT(OFFSET(G$2,0,0,$E$2+1,1),OFFSET($D299,-$E$2,0,$E$2+1,1))))</f>
        <v/>
      </c>
      <c r="M299" s="5" t="str">
        <f aca="true">IF(L299="","",IF($J299&lt;$E$2,0,SUMPRODUCT(OFFSET(H$2,0,0,$E$2+1,1),OFFSET($C299,-$E$2,0,$E$2+1,1))))</f>
        <v/>
      </c>
      <c r="N299" s="5" t="str">
        <f aca="true">IF(M299="","",IF($J299&lt;$E$2,0,SUMPRODUCT(OFFSET(I$2,0,0,$E$2+1,1),OFFSET($D299,-$E$2,0,$E$2+1,1))))</f>
        <v/>
      </c>
      <c r="O299" s="5" t="str">
        <f aca="false">IF(K299="","",K299*'Trading Rule'!$J$6/E$11)</f>
        <v/>
      </c>
      <c r="P299" s="5" t="str">
        <f aca="false">IF(L299="","",L299*'Trading Rule'!$J$7/E$14)</f>
        <v/>
      </c>
      <c r="Q299" s="5" t="str">
        <f aca="false">IF(M299="","",M299*'Trading Rule'!$J$8/E$23)</f>
        <v/>
      </c>
      <c r="R299" s="5" t="str">
        <f aca="false">IF(N299="","",N299*'Trading Rule'!$J$9/E$26)</f>
        <v/>
      </c>
    </row>
    <row r="300" customFormat="false" ht="15.75" hidden="false" customHeight="true" outlineLevel="0" collapsed="false">
      <c r="A300" s="23" t="str">
        <f aca="false">IF(B300="","",(O300+P300+Q300+R300)/C300)</f>
        <v/>
      </c>
      <c r="B300" s="4" t="str">
        <f aca="false">IF('Time Series Inputs'!A300="","",'Time Series Inputs'!A300)</f>
        <v/>
      </c>
      <c r="C300" s="5" t="str">
        <f aca="false">IF('Time Series Inputs'!B300="","",'Time Series Inputs'!B300)</f>
        <v/>
      </c>
      <c r="D300" s="5" t="str">
        <f aca="false">IF('Time Series Inputs'!C300="","",'Time Series Inputs'!C300)</f>
        <v/>
      </c>
      <c r="F300" s="5" t="str">
        <f aca="false">IF(F299&lt;0.9999, F299/$E$5, "")</f>
        <v/>
      </c>
      <c r="G300" s="5" t="str">
        <f aca="false">IF(G299&lt;0.9999, G299/$E$8, "")</f>
        <v/>
      </c>
      <c r="H300" s="5" t="str">
        <f aca="false">IF(H299&lt;0.9999, H299/$E$17, "")</f>
        <v/>
      </c>
      <c r="I300" s="5" t="str">
        <f aca="false">IF(I299&lt;0.9999, I299/$E$20, "")</f>
        <v/>
      </c>
      <c r="J300" s="5" t="str">
        <f aca="false">IF(B300="","",J299+1)</f>
        <v/>
      </c>
      <c r="K300" s="5" t="str">
        <f aca="true">IF(J300="","",IF($J300&lt;$E$2,0,SUMPRODUCT(OFFSET(F$2,0,0,$E$2+1,1),OFFSET($C300,-$E$2,0,$E$2+1,1))))</f>
        <v/>
      </c>
      <c r="L300" s="5" t="str">
        <f aca="true">IF(K300="","",IF($J300&lt;$E$2,0,SUMPRODUCT(OFFSET(G$2,0,0,$E$2+1,1),OFFSET($D300,-$E$2,0,$E$2+1,1))))</f>
        <v/>
      </c>
      <c r="M300" s="5" t="str">
        <f aca="true">IF(L300="","",IF($J300&lt;$E$2,0,SUMPRODUCT(OFFSET(H$2,0,0,$E$2+1,1),OFFSET($C300,-$E$2,0,$E$2+1,1))))</f>
        <v/>
      </c>
      <c r="N300" s="5" t="str">
        <f aca="true">IF(M300="","",IF($J300&lt;$E$2,0,SUMPRODUCT(OFFSET(I$2,0,0,$E$2+1,1),OFFSET($D300,-$E$2,0,$E$2+1,1))))</f>
        <v/>
      </c>
      <c r="O300" s="5" t="str">
        <f aca="false">IF(K300="","",K300*'Trading Rule'!$J$6/E$11)</f>
        <v/>
      </c>
      <c r="P300" s="5" t="str">
        <f aca="false">IF(L300="","",L300*'Trading Rule'!$J$7/E$14)</f>
        <v/>
      </c>
      <c r="Q300" s="5" t="str">
        <f aca="false">IF(M300="","",M300*'Trading Rule'!$J$8/E$23)</f>
        <v/>
      </c>
      <c r="R300" s="5" t="str">
        <f aca="false">IF(N300="","",N300*'Trading Rule'!$J$9/E$26)</f>
        <v/>
      </c>
    </row>
    <row r="301" customFormat="false" ht="15.75" hidden="false" customHeight="true" outlineLevel="0" collapsed="false">
      <c r="A301" s="23" t="str">
        <f aca="false">IF(B301="","",(O301+P301+Q301+R301)/C301)</f>
        <v/>
      </c>
      <c r="B301" s="4" t="str">
        <f aca="false">IF('Time Series Inputs'!A301="","",'Time Series Inputs'!A301)</f>
        <v/>
      </c>
      <c r="C301" s="5" t="str">
        <f aca="false">IF('Time Series Inputs'!B301="","",'Time Series Inputs'!B301)</f>
        <v/>
      </c>
      <c r="D301" s="5" t="str">
        <f aca="false">IF('Time Series Inputs'!C301="","",'Time Series Inputs'!C301)</f>
        <v/>
      </c>
      <c r="F301" s="5" t="str">
        <f aca="false">IF(F300&lt;0.9999, F300/$E$5, "")</f>
        <v/>
      </c>
      <c r="G301" s="5" t="str">
        <f aca="false">IF(G300&lt;0.9999, G300/$E$8, "")</f>
        <v/>
      </c>
      <c r="H301" s="5" t="str">
        <f aca="false">IF(H300&lt;0.9999, H300/$E$17, "")</f>
        <v/>
      </c>
      <c r="I301" s="5" t="str">
        <f aca="false">IF(I300&lt;0.9999, I300/$E$20, "")</f>
        <v/>
      </c>
      <c r="J301" s="5" t="str">
        <f aca="false">IF(B301="","",J300+1)</f>
        <v/>
      </c>
      <c r="K301" s="5" t="str">
        <f aca="true">IF(J301="","",IF($J301&lt;$E$2,0,SUMPRODUCT(OFFSET(F$2,0,0,$E$2+1,1),OFFSET($C301,-$E$2,0,$E$2+1,1))))</f>
        <v/>
      </c>
      <c r="L301" s="5" t="str">
        <f aca="true">IF(K301="","",IF($J301&lt;$E$2,0,SUMPRODUCT(OFFSET(G$2,0,0,$E$2+1,1),OFFSET($D301,-$E$2,0,$E$2+1,1))))</f>
        <v/>
      </c>
      <c r="M301" s="5" t="str">
        <f aca="true">IF(L301="","",IF($J301&lt;$E$2,0,SUMPRODUCT(OFFSET(H$2,0,0,$E$2+1,1),OFFSET($C301,-$E$2,0,$E$2+1,1))))</f>
        <v/>
      </c>
      <c r="N301" s="5" t="str">
        <f aca="true">IF(M301="","",IF($J301&lt;$E$2,0,SUMPRODUCT(OFFSET(I$2,0,0,$E$2+1,1),OFFSET($D301,-$E$2,0,$E$2+1,1))))</f>
        <v/>
      </c>
      <c r="O301" s="5" t="str">
        <f aca="false">IF(K301="","",K301*'Trading Rule'!$J$6/E$11)</f>
        <v/>
      </c>
      <c r="P301" s="5" t="str">
        <f aca="false">IF(L301="","",L301*'Trading Rule'!$J$7/E$14)</f>
        <v/>
      </c>
      <c r="Q301" s="5" t="str">
        <f aca="false">IF(M301="","",M301*'Trading Rule'!$J$8/E$23)</f>
        <v/>
      </c>
      <c r="R301" s="5" t="str">
        <f aca="false">IF(N301="","",N301*'Trading Rule'!$J$9/E$26)</f>
        <v/>
      </c>
    </row>
    <row r="302" customFormat="false" ht="15.75" hidden="false" customHeight="true" outlineLevel="0" collapsed="false">
      <c r="A302" s="23" t="str">
        <f aca="false">IF(B302="","",(O302+P302+Q302+R302)/C302)</f>
        <v/>
      </c>
      <c r="B302" s="4" t="str">
        <f aca="false">IF('Time Series Inputs'!A302="","",'Time Series Inputs'!A302)</f>
        <v/>
      </c>
      <c r="C302" s="5" t="str">
        <f aca="false">IF('Time Series Inputs'!B302="","",'Time Series Inputs'!B302)</f>
        <v/>
      </c>
      <c r="D302" s="5" t="str">
        <f aca="false">IF('Time Series Inputs'!C302="","",'Time Series Inputs'!C302)</f>
        <v/>
      </c>
      <c r="F302" s="5" t="str">
        <f aca="false">IF(F301&lt;0.9999, F301/$E$5, "")</f>
        <v/>
      </c>
      <c r="G302" s="5" t="str">
        <f aca="false">IF(G301&lt;0.9999, G301/$E$8, "")</f>
        <v/>
      </c>
      <c r="H302" s="5" t="str">
        <f aca="false">IF(H301&lt;0.9999, H301/$E$17, "")</f>
        <v/>
      </c>
      <c r="I302" s="5" t="str">
        <f aca="false">IF(I301&lt;0.9999, I301/$E$20, "")</f>
        <v/>
      </c>
      <c r="J302" s="5" t="str">
        <f aca="false">IF(B302="","",J301+1)</f>
        <v/>
      </c>
      <c r="K302" s="5" t="str">
        <f aca="true">IF(J302="","",IF($J302&lt;$E$2,0,SUMPRODUCT(OFFSET(F$2,0,0,$E$2+1,1),OFFSET($C302,-$E$2,0,$E$2+1,1))))</f>
        <v/>
      </c>
      <c r="L302" s="5" t="str">
        <f aca="true">IF(K302="","",IF($J302&lt;$E$2,0,SUMPRODUCT(OFFSET(G$2,0,0,$E$2+1,1),OFFSET($D302,-$E$2,0,$E$2+1,1))))</f>
        <v/>
      </c>
      <c r="M302" s="5" t="str">
        <f aca="true">IF(L302="","",IF($J302&lt;$E$2,0,SUMPRODUCT(OFFSET(H$2,0,0,$E$2+1,1),OFFSET($C302,-$E$2,0,$E$2+1,1))))</f>
        <v/>
      </c>
      <c r="N302" s="5" t="str">
        <f aca="true">IF(M302="","",IF($J302&lt;$E$2,0,SUMPRODUCT(OFFSET(I$2,0,0,$E$2+1,1),OFFSET($D302,-$E$2,0,$E$2+1,1))))</f>
        <v/>
      </c>
      <c r="O302" s="5" t="str">
        <f aca="false">IF(K302="","",K302*'Trading Rule'!$J$6/E$11)</f>
        <v/>
      </c>
      <c r="P302" s="5" t="str">
        <f aca="false">IF(L302="","",L302*'Trading Rule'!$J$7/E$14)</f>
        <v/>
      </c>
      <c r="Q302" s="5" t="str">
        <f aca="false">IF(M302="","",M302*'Trading Rule'!$J$8/E$23)</f>
        <v/>
      </c>
      <c r="R302" s="5" t="str">
        <f aca="false">IF(N302="","",N302*'Trading Rule'!$J$9/E$26)</f>
        <v/>
      </c>
    </row>
    <row r="303" customFormat="false" ht="15.75" hidden="false" customHeight="true" outlineLevel="0" collapsed="false">
      <c r="A303" s="23" t="str">
        <f aca="false">IF(B303="","",(O303+P303+Q303+R303)/C303)</f>
        <v/>
      </c>
      <c r="B303" s="4" t="str">
        <f aca="false">IF('Time Series Inputs'!A303="","",'Time Series Inputs'!A303)</f>
        <v/>
      </c>
      <c r="C303" s="5" t="str">
        <f aca="false">IF('Time Series Inputs'!B303="","",'Time Series Inputs'!B303)</f>
        <v/>
      </c>
      <c r="D303" s="5" t="str">
        <f aca="false">IF('Time Series Inputs'!C303="","",'Time Series Inputs'!C303)</f>
        <v/>
      </c>
      <c r="F303" s="5" t="str">
        <f aca="false">IF(F302&lt;0.9999, F302/$E$5, "")</f>
        <v/>
      </c>
      <c r="G303" s="5" t="str">
        <f aca="false">IF(G302&lt;0.9999, G302/$E$8, "")</f>
        <v/>
      </c>
      <c r="H303" s="5" t="str">
        <f aca="false">IF(H302&lt;0.9999, H302/$E$17, "")</f>
        <v/>
      </c>
      <c r="I303" s="5" t="str">
        <f aca="false">IF(I302&lt;0.9999, I302/$E$20, "")</f>
        <v/>
      </c>
      <c r="J303" s="5" t="str">
        <f aca="false">IF(B303="","",J302+1)</f>
        <v/>
      </c>
      <c r="K303" s="5" t="str">
        <f aca="true">IF(J303="","",IF($J303&lt;$E$2,0,SUMPRODUCT(OFFSET(F$2,0,0,$E$2+1,1),OFFSET($C303,-$E$2,0,$E$2+1,1))))</f>
        <v/>
      </c>
      <c r="L303" s="5" t="str">
        <f aca="true">IF(K303="","",IF($J303&lt;$E$2,0,SUMPRODUCT(OFFSET(G$2,0,0,$E$2+1,1),OFFSET($D303,-$E$2,0,$E$2+1,1))))</f>
        <v/>
      </c>
      <c r="M303" s="5" t="str">
        <f aca="true">IF(L303="","",IF($J303&lt;$E$2,0,SUMPRODUCT(OFFSET(H$2,0,0,$E$2+1,1),OFFSET($C303,-$E$2,0,$E$2+1,1))))</f>
        <v/>
      </c>
      <c r="N303" s="5" t="str">
        <f aca="true">IF(M303="","",IF($J303&lt;$E$2,0,SUMPRODUCT(OFFSET(I$2,0,0,$E$2+1,1),OFFSET($D303,-$E$2,0,$E$2+1,1))))</f>
        <v/>
      </c>
      <c r="O303" s="5" t="str">
        <f aca="false">IF(K303="","",K303*'Trading Rule'!$J$6/E$11)</f>
        <v/>
      </c>
      <c r="P303" s="5" t="str">
        <f aca="false">IF(L303="","",L303*'Trading Rule'!$J$7/E$14)</f>
        <v/>
      </c>
      <c r="Q303" s="5" t="str">
        <f aca="false">IF(M303="","",M303*'Trading Rule'!$J$8/E$23)</f>
        <v/>
      </c>
      <c r="R303" s="5" t="str">
        <f aca="false">IF(N303="","",N303*'Trading Rule'!$J$9/E$26)</f>
        <v/>
      </c>
    </row>
    <row r="304" customFormat="false" ht="15.75" hidden="false" customHeight="true" outlineLevel="0" collapsed="false">
      <c r="A304" s="23" t="str">
        <f aca="false">IF(B304="","",(O304+P304+Q304+R304)/C304)</f>
        <v/>
      </c>
      <c r="B304" s="4" t="str">
        <f aca="false">IF('Time Series Inputs'!A304="","",'Time Series Inputs'!A304)</f>
        <v/>
      </c>
      <c r="C304" s="5" t="str">
        <f aca="false">IF('Time Series Inputs'!B304="","",'Time Series Inputs'!B304)</f>
        <v/>
      </c>
      <c r="D304" s="5" t="str">
        <f aca="false">IF('Time Series Inputs'!C304="","",'Time Series Inputs'!C304)</f>
        <v/>
      </c>
      <c r="F304" s="5" t="str">
        <f aca="false">IF(F303&lt;0.9999, F303/$E$5, "")</f>
        <v/>
      </c>
      <c r="G304" s="5" t="str">
        <f aca="false">IF(G303&lt;0.9999, G303/$E$8, "")</f>
        <v/>
      </c>
      <c r="H304" s="5" t="str">
        <f aca="false">IF(H303&lt;0.9999, H303/$E$17, "")</f>
        <v/>
      </c>
      <c r="I304" s="5" t="str">
        <f aca="false">IF(I303&lt;0.9999, I303/$E$20, "")</f>
        <v/>
      </c>
      <c r="J304" s="5" t="str">
        <f aca="false">IF(B304="","",J303+1)</f>
        <v/>
      </c>
      <c r="K304" s="5" t="str">
        <f aca="true">IF(J304="","",IF($J304&lt;$E$2,0,SUMPRODUCT(OFFSET(F$2,0,0,$E$2+1,1),OFFSET($C304,-$E$2,0,$E$2+1,1))))</f>
        <v/>
      </c>
      <c r="L304" s="5" t="str">
        <f aca="true">IF(K304="","",IF($J304&lt;$E$2,0,SUMPRODUCT(OFFSET(G$2,0,0,$E$2+1,1),OFFSET($D304,-$E$2,0,$E$2+1,1))))</f>
        <v/>
      </c>
      <c r="M304" s="5" t="str">
        <f aca="true">IF(L304="","",IF($J304&lt;$E$2,0,SUMPRODUCT(OFFSET(H$2,0,0,$E$2+1,1),OFFSET($C304,-$E$2,0,$E$2+1,1))))</f>
        <v/>
      </c>
      <c r="N304" s="5" t="str">
        <f aca="true">IF(M304="","",IF($J304&lt;$E$2,0,SUMPRODUCT(OFFSET(I$2,0,0,$E$2+1,1),OFFSET($D304,-$E$2,0,$E$2+1,1))))</f>
        <v/>
      </c>
      <c r="O304" s="5" t="str">
        <f aca="false">IF(K304="","",K304*'Trading Rule'!$J$6/E$11)</f>
        <v/>
      </c>
      <c r="P304" s="5" t="str">
        <f aca="false">IF(L304="","",L304*'Trading Rule'!$J$7/E$14)</f>
        <v/>
      </c>
      <c r="Q304" s="5" t="str">
        <f aca="false">IF(M304="","",M304*'Trading Rule'!$J$8/E$23)</f>
        <v/>
      </c>
      <c r="R304" s="5" t="str">
        <f aca="false">IF(N304="","",N304*'Trading Rule'!$J$9/E$26)</f>
        <v/>
      </c>
    </row>
    <row r="305" customFormat="false" ht="15.75" hidden="false" customHeight="true" outlineLevel="0" collapsed="false">
      <c r="A305" s="23" t="str">
        <f aca="false">IF(B305="","",(O305+P305+Q305+R305)/C305)</f>
        <v/>
      </c>
      <c r="B305" s="4" t="str">
        <f aca="false">IF('Time Series Inputs'!A305="","",'Time Series Inputs'!A305)</f>
        <v/>
      </c>
      <c r="C305" s="5" t="str">
        <f aca="false">IF('Time Series Inputs'!B305="","",'Time Series Inputs'!B305)</f>
        <v/>
      </c>
      <c r="D305" s="5" t="str">
        <f aca="false">IF('Time Series Inputs'!C305="","",'Time Series Inputs'!C305)</f>
        <v/>
      </c>
      <c r="F305" s="5" t="str">
        <f aca="false">IF(F304&lt;0.9999, F304/$E$5, "")</f>
        <v/>
      </c>
      <c r="G305" s="5" t="str">
        <f aca="false">IF(G304&lt;0.9999, G304/$E$8, "")</f>
        <v/>
      </c>
      <c r="H305" s="5" t="str">
        <f aca="false">IF(H304&lt;0.9999, H304/$E$17, "")</f>
        <v/>
      </c>
      <c r="I305" s="5" t="str">
        <f aca="false">IF(I304&lt;0.9999, I304/$E$20, "")</f>
        <v/>
      </c>
      <c r="J305" s="5" t="str">
        <f aca="false">IF(B305="","",J304+1)</f>
        <v/>
      </c>
      <c r="K305" s="5" t="str">
        <f aca="true">IF(J305="","",IF($J305&lt;$E$2,0,SUMPRODUCT(OFFSET(F$2,0,0,$E$2+1,1),OFFSET($C305,-$E$2,0,$E$2+1,1))))</f>
        <v/>
      </c>
      <c r="L305" s="5" t="str">
        <f aca="true">IF(K305="","",IF($J305&lt;$E$2,0,SUMPRODUCT(OFFSET(G$2,0,0,$E$2+1,1),OFFSET($D305,-$E$2,0,$E$2+1,1))))</f>
        <v/>
      </c>
      <c r="M305" s="5" t="str">
        <f aca="true">IF(L305="","",IF($J305&lt;$E$2,0,SUMPRODUCT(OFFSET(H$2,0,0,$E$2+1,1),OFFSET($C305,-$E$2,0,$E$2+1,1))))</f>
        <v/>
      </c>
      <c r="N305" s="5" t="str">
        <f aca="true">IF(M305="","",IF($J305&lt;$E$2,0,SUMPRODUCT(OFFSET(I$2,0,0,$E$2+1,1),OFFSET($D305,-$E$2,0,$E$2+1,1))))</f>
        <v/>
      </c>
      <c r="O305" s="5" t="str">
        <f aca="false">IF(K305="","",K305*'Trading Rule'!$J$6/E$11)</f>
        <v/>
      </c>
      <c r="P305" s="5" t="str">
        <f aca="false">IF(L305="","",L305*'Trading Rule'!$J$7/E$14)</f>
        <v/>
      </c>
      <c r="Q305" s="5" t="str">
        <f aca="false">IF(M305="","",M305*'Trading Rule'!$J$8/E$23)</f>
        <v/>
      </c>
      <c r="R305" s="5" t="str">
        <f aca="false">IF(N305="","",N305*'Trading Rule'!$J$9/E$26)</f>
        <v/>
      </c>
    </row>
    <row r="306" customFormat="false" ht="15.75" hidden="false" customHeight="true" outlineLevel="0" collapsed="false">
      <c r="A306" s="23" t="str">
        <f aca="false">IF(B306="","",(O306+P306+Q306+R306)/C306)</f>
        <v/>
      </c>
      <c r="B306" s="4" t="str">
        <f aca="false">IF('Time Series Inputs'!A306="","",'Time Series Inputs'!A306)</f>
        <v/>
      </c>
      <c r="C306" s="5" t="str">
        <f aca="false">IF('Time Series Inputs'!B306="","",'Time Series Inputs'!B306)</f>
        <v/>
      </c>
      <c r="D306" s="5" t="str">
        <f aca="false">IF('Time Series Inputs'!C306="","",'Time Series Inputs'!C306)</f>
        <v/>
      </c>
      <c r="F306" s="5" t="str">
        <f aca="false">IF(F305&lt;0.9999, F305/$E$5, "")</f>
        <v/>
      </c>
      <c r="G306" s="5" t="str">
        <f aca="false">IF(G305&lt;0.9999, G305/$E$8, "")</f>
        <v/>
      </c>
      <c r="H306" s="5" t="str">
        <f aca="false">IF(H305&lt;0.9999, H305/$E$17, "")</f>
        <v/>
      </c>
      <c r="I306" s="5" t="str">
        <f aca="false">IF(I305&lt;0.9999, I305/$E$20, "")</f>
        <v/>
      </c>
      <c r="J306" s="5" t="str">
        <f aca="false">IF(B306="","",J305+1)</f>
        <v/>
      </c>
      <c r="K306" s="5" t="str">
        <f aca="true">IF(J306="","",IF($J306&lt;$E$2,0,SUMPRODUCT(OFFSET(F$2,0,0,$E$2+1,1),OFFSET($C306,-$E$2,0,$E$2+1,1))))</f>
        <v/>
      </c>
      <c r="L306" s="5" t="str">
        <f aca="true">IF(K306="","",IF($J306&lt;$E$2,0,SUMPRODUCT(OFFSET(G$2,0,0,$E$2+1,1),OFFSET($D306,-$E$2,0,$E$2+1,1))))</f>
        <v/>
      </c>
      <c r="M306" s="5" t="str">
        <f aca="true">IF(L306="","",IF($J306&lt;$E$2,0,SUMPRODUCT(OFFSET(H$2,0,0,$E$2+1,1),OFFSET($C306,-$E$2,0,$E$2+1,1))))</f>
        <v/>
      </c>
      <c r="N306" s="5" t="str">
        <f aca="true">IF(M306="","",IF($J306&lt;$E$2,0,SUMPRODUCT(OFFSET(I$2,0,0,$E$2+1,1),OFFSET($D306,-$E$2,0,$E$2+1,1))))</f>
        <v/>
      </c>
      <c r="O306" s="5" t="str">
        <f aca="false">IF(K306="","",K306*'Trading Rule'!$J$6/E$11)</f>
        <v/>
      </c>
      <c r="P306" s="5" t="str">
        <f aca="false">IF(L306="","",L306*'Trading Rule'!$J$7/E$14)</f>
        <v/>
      </c>
      <c r="Q306" s="5" t="str">
        <f aca="false">IF(M306="","",M306*'Trading Rule'!$J$8/E$23)</f>
        <v/>
      </c>
      <c r="R306" s="5" t="str">
        <f aca="false">IF(N306="","",N306*'Trading Rule'!$J$9/E$26)</f>
        <v/>
      </c>
    </row>
    <row r="307" customFormat="false" ht="15.75" hidden="false" customHeight="true" outlineLevel="0" collapsed="false">
      <c r="A307" s="23" t="str">
        <f aca="false">IF(B307="","",(O307+P307+Q307+R307)/C307)</f>
        <v/>
      </c>
      <c r="B307" s="4" t="str">
        <f aca="false">IF('Time Series Inputs'!A307="","",'Time Series Inputs'!A307)</f>
        <v/>
      </c>
      <c r="C307" s="5" t="str">
        <f aca="false">IF('Time Series Inputs'!B307="","",'Time Series Inputs'!B307)</f>
        <v/>
      </c>
      <c r="D307" s="5" t="str">
        <f aca="false">IF('Time Series Inputs'!C307="","",'Time Series Inputs'!C307)</f>
        <v/>
      </c>
      <c r="F307" s="5" t="str">
        <f aca="false">IF(F306&lt;0.9999, F306/$E$5, "")</f>
        <v/>
      </c>
      <c r="G307" s="5" t="str">
        <f aca="false">IF(G306&lt;0.9999, G306/$E$8, "")</f>
        <v/>
      </c>
      <c r="H307" s="5" t="str">
        <f aca="false">IF(H306&lt;0.9999, H306/$E$17, "")</f>
        <v/>
      </c>
      <c r="I307" s="5" t="str">
        <f aca="false">IF(I306&lt;0.9999, I306/$E$20, "")</f>
        <v/>
      </c>
      <c r="J307" s="5" t="str">
        <f aca="false">IF(B307="","",J306+1)</f>
        <v/>
      </c>
      <c r="K307" s="5" t="str">
        <f aca="true">IF(J307="","",IF($J307&lt;$E$2,0,SUMPRODUCT(OFFSET(F$2,0,0,$E$2+1,1),OFFSET($C307,-$E$2,0,$E$2+1,1))))</f>
        <v/>
      </c>
      <c r="L307" s="5" t="str">
        <f aca="true">IF(K307="","",IF($J307&lt;$E$2,0,SUMPRODUCT(OFFSET(G$2,0,0,$E$2+1,1),OFFSET($D307,-$E$2,0,$E$2+1,1))))</f>
        <v/>
      </c>
      <c r="M307" s="5" t="str">
        <f aca="true">IF(L307="","",IF($J307&lt;$E$2,0,SUMPRODUCT(OFFSET(H$2,0,0,$E$2+1,1),OFFSET($C307,-$E$2,0,$E$2+1,1))))</f>
        <v/>
      </c>
      <c r="N307" s="5" t="str">
        <f aca="true">IF(M307="","",IF($J307&lt;$E$2,0,SUMPRODUCT(OFFSET(I$2,0,0,$E$2+1,1),OFFSET($D307,-$E$2,0,$E$2+1,1))))</f>
        <v/>
      </c>
      <c r="O307" s="5" t="str">
        <f aca="false">IF(K307="","",K307*'Trading Rule'!$J$6/E$11)</f>
        <v/>
      </c>
      <c r="P307" s="5" t="str">
        <f aca="false">IF(L307="","",L307*'Trading Rule'!$J$7/E$14)</f>
        <v/>
      </c>
      <c r="Q307" s="5" t="str">
        <f aca="false">IF(M307="","",M307*'Trading Rule'!$J$8/E$23)</f>
        <v/>
      </c>
      <c r="R307" s="5" t="str">
        <f aca="false">IF(N307="","",N307*'Trading Rule'!$J$9/E$26)</f>
        <v/>
      </c>
    </row>
    <row r="308" customFormat="false" ht="15.75" hidden="false" customHeight="true" outlineLevel="0" collapsed="false">
      <c r="A308" s="23" t="str">
        <f aca="false">IF(B308="","",(O308+P308+Q308+R308)/C308)</f>
        <v/>
      </c>
      <c r="B308" s="4" t="str">
        <f aca="false">IF('Time Series Inputs'!A308="","",'Time Series Inputs'!A308)</f>
        <v/>
      </c>
      <c r="C308" s="5" t="str">
        <f aca="false">IF('Time Series Inputs'!B308="","",'Time Series Inputs'!B308)</f>
        <v/>
      </c>
      <c r="D308" s="5" t="str">
        <f aca="false">IF('Time Series Inputs'!C308="","",'Time Series Inputs'!C308)</f>
        <v/>
      </c>
      <c r="F308" s="5" t="str">
        <f aca="false">IF(F307&lt;0.9999, F307/$E$5, "")</f>
        <v/>
      </c>
      <c r="G308" s="5" t="str">
        <f aca="false">IF(G307&lt;0.9999, G307/$E$8, "")</f>
        <v/>
      </c>
      <c r="H308" s="5" t="str">
        <f aca="false">IF(H307&lt;0.9999, H307/$E$17, "")</f>
        <v/>
      </c>
      <c r="I308" s="5" t="str">
        <f aca="false">IF(I307&lt;0.9999, I307/$E$20, "")</f>
        <v/>
      </c>
      <c r="J308" s="5" t="str">
        <f aca="false">IF(B308="","",J307+1)</f>
        <v/>
      </c>
      <c r="K308" s="5" t="str">
        <f aca="true">IF(J308="","",IF($J308&lt;$E$2,0,SUMPRODUCT(OFFSET(F$2,0,0,$E$2+1,1),OFFSET($C308,-$E$2,0,$E$2+1,1))))</f>
        <v/>
      </c>
      <c r="L308" s="5" t="str">
        <f aca="true">IF(K308="","",IF($J308&lt;$E$2,0,SUMPRODUCT(OFFSET(G$2,0,0,$E$2+1,1),OFFSET($D308,-$E$2,0,$E$2+1,1))))</f>
        <v/>
      </c>
      <c r="M308" s="5" t="str">
        <f aca="true">IF(L308="","",IF($J308&lt;$E$2,0,SUMPRODUCT(OFFSET(H$2,0,0,$E$2+1,1),OFFSET($C308,-$E$2,0,$E$2+1,1))))</f>
        <v/>
      </c>
      <c r="N308" s="5" t="str">
        <f aca="true">IF(M308="","",IF($J308&lt;$E$2,0,SUMPRODUCT(OFFSET(I$2,0,0,$E$2+1,1),OFFSET($D308,-$E$2,0,$E$2+1,1))))</f>
        <v/>
      </c>
      <c r="O308" s="5" t="str">
        <f aca="false">IF(K308="","",K308*'Trading Rule'!$J$6/E$11)</f>
        <v/>
      </c>
      <c r="P308" s="5" t="str">
        <f aca="false">IF(L308="","",L308*'Trading Rule'!$J$7/E$14)</f>
        <v/>
      </c>
      <c r="Q308" s="5" t="str">
        <f aca="false">IF(M308="","",M308*'Trading Rule'!$J$8/E$23)</f>
        <v/>
      </c>
      <c r="R308" s="5" t="str">
        <f aca="false">IF(N308="","",N308*'Trading Rule'!$J$9/E$26)</f>
        <v/>
      </c>
    </row>
    <row r="309" customFormat="false" ht="15.75" hidden="false" customHeight="true" outlineLevel="0" collapsed="false">
      <c r="A309" s="23" t="str">
        <f aca="false">IF(B309="","",(O309+P309+Q309+R309)/C309)</f>
        <v/>
      </c>
      <c r="B309" s="4" t="str">
        <f aca="false">IF('Time Series Inputs'!A309="","",'Time Series Inputs'!A309)</f>
        <v/>
      </c>
      <c r="C309" s="5" t="str">
        <f aca="false">IF('Time Series Inputs'!B309="","",'Time Series Inputs'!B309)</f>
        <v/>
      </c>
      <c r="D309" s="5" t="str">
        <f aca="false">IF('Time Series Inputs'!C309="","",'Time Series Inputs'!C309)</f>
        <v/>
      </c>
      <c r="F309" s="5" t="str">
        <f aca="false">IF(F308&lt;0.9999, F308/$E$5, "")</f>
        <v/>
      </c>
      <c r="G309" s="5" t="str">
        <f aca="false">IF(G308&lt;0.9999, G308/$E$8, "")</f>
        <v/>
      </c>
      <c r="H309" s="5" t="str">
        <f aca="false">IF(H308&lt;0.9999, H308/$E$17, "")</f>
        <v/>
      </c>
      <c r="I309" s="5" t="str">
        <f aca="false">IF(I308&lt;0.9999, I308/$E$20, "")</f>
        <v/>
      </c>
      <c r="J309" s="5" t="str">
        <f aca="false">IF(B309="","",J308+1)</f>
        <v/>
      </c>
      <c r="K309" s="5" t="str">
        <f aca="true">IF(J309="","",IF($J309&lt;$E$2,0,SUMPRODUCT(OFFSET(F$2,0,0,$E$2+1,1),OFFSET($C309,-$E$2,0,$E$2+1,1))))</f>
        <v/>
      </c>
      <c r="L309" s="5" t="str">
        <f aca="true">IF(K309="","",IF($J309&lt;$E$2,0,SUMPRODUCT(OFFSET(G$2,0,0,$E$2+1,1),OFFSET($D309,-$E$2,0,$E$2+1,1))))</f>
        <v/>
      </c>
      <c r="M309" s="5" t="str">
        <f aca="true">IF(L309="","",IF($J309&lt;$E$2,0,SUMPRODUCT(OFFSET(H$2,0,0,$E$2+1,1),OFFSET($C309,-$E$2,0,$E$2+1,1))))</f>
        <v/>
      </c>
      <c r="N309" s="5" t="str">
        <f aca="true">IF(M309="","",IF($J309&lt;$E$2,0,SUMPRODUCT(OFFSET(I$2,0,0,$E$2+1,1),OFFSET($D309,-$E$2,0,$E$2+1,1))))</f>
        <v/>
      </c>
      <c r="O309" s="5" t="str">
        <f aca="false">IF(K309="","",K309*'Trading Rule'!$J$6/E$11)</f>
        <v/>
      </c>
      <c r="P309" s="5" t="str">
        <f aca="false">IF(L309="","",L309*'Trading Rule'!$J$7/E$14)</f>
        <v/>
      </c>
      <c r="Q309" s="5" t="str">
        <f aca="false">IF(M309="","",M309*'Trading Rule'!$J$8/E$23)</f>
        <v/>
      </c>
      <c r="R309" s="5" t="str">
        <f aca="false">IF(N309="","",N309*'Trading Rule'!$J$9/E$26)</f>
        <v/>
      </c>
    </row>
    <row r="310" customFormat="false" ht="15.75" hidden="false" customHeight="true" outlineLevel="0" collapsed="false">
      <c r="A310" s="23" t="str">
        <f aca="false">IF(B310="","",(O310+P310+Q310+R310)/C310)</f>
        <v/>
      </c>
      <c r="B310" s="4" t="str">
        <f aca="false">IF('Time Series Inputs'!A310="","",'Time Series Inputs'!A310)</f>
        <v/>
      </c>
      <c r="C310" s="5" t="str">
        <f aca="false">IF('Time Series Inputs'!B310="","",'Time Series Inputs'!B310)</f>
        <v/>
      </c>
      <c r="D310" s="5" t="str">
        <f aca="false">IF('Time Series Inputs'!C310="","",'Time Series Inputs'!C310)</f>
        <v/>
      </c>
      <c r="F310" s="5" t="str">
        <f aca="false">IF(F309&lt;0.9999, F309/$E$5, "")</f>
        <v/>
      </c>
      <c r="G310" s="5" t="str">
        <f aca="false">IF(G309&lt;0.9999, G309/$E$8, "")</f>
        <v/>
      </c>
      <c r="H310" s="5" t="str">
        <f aca="false">IF(H309&lt;0.9999, H309/$E$17, "")</f>
        <v/>
      </c>
      <c r="I310" s="5" t="str">
        <f aca="false">IF(I309&lt;0.9999, I309/$E$20, "")</f>
        <v/>
      </c>
      <c r="J310" s="5" t="str">
        <f aca="false">IF(B310="","",J309+1)</f>
        <v/>
      </c>
      <c r="K310" s="5" t="str">
        <f aca="true">IF(J310="","",IF($J310&lt;$E$2,0,SUMPRODUCT(OFFSET(F$2,0,0,$E$2+1,1),OFFSET($C310,-$E$2,0,$E$2+1,1))))</f>
        <v/>
      </c>
      <c r="L310" s="5" t="str">
        <f aca="true">IF(K310="","",IF($J310&lt;$E$2,0,SUMPRODUCT(OFFSET(G$2,0,0,$E$2+1,1),OFFSET($D310,-$E$2,0,$E$2+1,1))))</f>
        <v/>
      </c>
      <c r="M310" s="5" t="str">
        <f aca="true">IF(L310="","",IF($J310&lt;$E$2,0,SUMPRODUCT(OFFSET(H$2,0,0,$E$2+1,1),OFFSET($C310,-$E$2,0,$E$2+1,1))))</f>
        <v/>
      </c>
      <c r="N310" s="5" t="str">
        <f aca="true">IF(M310="","",IF($J310&lt;$E$2,0,SUMPRODUCT(OFFSET(I$2,0,0,$E$2+1,1),OFFSET($D310,-$E$2,0,$E$2+1,1))))</f>
        <v/>
      </c>
      <c r="O310" s="5" t="str">
        <f aca="false">IF(K310="","",K310*'Trading Rule'!$J$6/E$11)</f>
        <v/>
      </c>
      <c r="P310" s="5" t="str">
        <f aca="false">IF(L310="","",L310*'Trading Rule'!$J$7/E$14)</f>
        <v/>
      </c>
      <c r="Q310" s="5" t="str">
        <f aca="false">IF(M310="","",M310*'Trading Rule'!$J$8/E$23)</f>
        <v/>
      </c>
      <c r="R310" s="5" t="str">
        <f aca="false">IF(N310="","",N310*'Trading Rule'!$J$9/E$26)</f>
        <v/>
      </c>
    </row>
    <row r="311" customFormat="false" ht="15.75" hidden="false" customHeight="true" outlineLevel="0" collapsed="false">
      <c r="A311" s="23" t="str">
        <f aca="false">IF(B311="","",(O311+P311+Q311+R311)/C311)</f>
        <v/>
      </c>
      <c r="B311" s="4" t="str">
        <f aca="false">IF('Time Series Inputs'!A311="","",'Time Series Inputs'!A311)</f>
        <v/>
      </c>
      <c r="C311" s="5" t="str">
        <f aca="false">IF('Time Series Inputs'!B311="","",'Time Series Inputs'!B311)</f>
        <v/>
      </c>
      <c r="D311" s="5" t="str">
        <f aca="false">IF('Time Series Inputs'!C311="","",'Time Series Inputs'!C311)</f>
        <v/>
      </c>
      <c r="F311" s="5" t="str">
        <f aca="false">IF(F310&lt;0.9999, F310/$E$5, "")</f>
        <v/>
      </c>
      <c r="G311" s="5" t="str">
        <f aca="false">IF(G310&lt;0.9999, G310/$E$8, "")</f>
        <v/>
      </c>
      <c r="H311" s="5" t="str">
        <f aca="false">IF(H310&lt;0.9999, H310/$E$17, "")</f>
        <v/>
      </c>
      <c r="I311" s="5" t="str">
        <f aca="false">IF(I310&lt;0.9999, I310/$E$20, "")</f>
        <v/>
      </c>
      <c r="J311" s="5" t="str">
        <f aca="false">IF(B311="","",J310+1)</f>
        <v/>
      </c>
      <c r="K311" s="5" t="str">
        <f aca="true">IF(J311="","",IF($J311&lt;$E$2,0,SUMPRODUCT(OFFSET(F$2,0,0,$E$2+1,1),OFFSET($C311,-$E$2,0,$E$2+1,1))))</f>
        <v/>
      </c>
      <c r="L311" s="5" t="str">
        <f aca="true">IF(K311="","",IF($J311&lt;$E$2,0,SUMPRODUCT(OFFSET(G$2,0,0,$E$2+1,1),OFFSET($D311,-$E$2,0,$E$2+1,1))))</f>
        <v/>
      </c>
      <c r="M311" s="5" t="str">
        <f aca="true">IF(L311="","",IF($J311&lt;$E$2,0,SUMPRODUCT(OFFSET(H$2,0,0,$E$2+1,1),OFFSET($C311,-$E$2,0,$E$2+1,1))))</f>
        <v/>
      </c>
      <c r="N311" s="5" t="str">
        <f aca="true">IF(M311="","",IF($J311&lt;$E$2,0,SUMPRODUCT(OFFSET(I$2,0,0,$E$2+1,1),OFFSET($D311,-$E$2,0,$E$2+1,1))))</f>
        <v/>
      </c>
      <c r="O311" s="5" t="str">
        <f aca="false">IF(K311="","",K311*'Trading Rule'!$J$6/E$11)</f>
        <v/>
      </c>
      <c r="P311" s="5" t="str">
        <f aca="false">IF(L311="","",L311*'Trading Rule'!$J$7/E$14)</f>
        <v/>
      </c>
      <c r="Q311" s="5" t="str">
        <f aca="false">IF(M311="","",M311*'Trading Rule'!$J$8/E$23)</f>
        <v/>
      </c>
      <c r="R311" s="5" t="str">
        <f aca="false">IF(N311="","",N311*'Trading Rule'!$J$9/E$26)</f>
        <v/>
      </c>
    </row>
    <row r="312" customFormat="false" ht="15.75" hidden="false" customHeight="true" outlineLevel="0" collapsed="false">
      <c r="A312" s="23" t="str">
        <f aca="false">IF(B312="","",(O312+P312+Q312+R312)/C312)</f>
        <v/>
      </c>
      <c r="B312" s="4" t="str">
        <f aca="false">IF('Time Series Inputs'!A312="","",'Time Series Inputs'!A312)</f>
        <v/>
      </c>
      <c r="C312" s="5" t="str">
        <f aca="false">IF('Time Series Inputs'!B312="","",'Time Series Inputs'!B312)</f>
        <v/>
      </c>
      <c r="D312" s="5" t="str">
        <f aca="false">IF('Time Series Inputs'!C312="","",'Time Series Inputs'!C312)</f>
        <v/>
      </c>
      <c r="F312" s="5" t="str">
        <f aca="false">IF(F311&lt;0.9999, F311/$E$5, "")</f>
        <v/>
      </c>
      <c r="G312" s="5" t="str">
        <f aca="false">IF(G311&lt;0.9999, G311/$E$8, "")</f>
        <v/>
      </c>
      <c r="H312" s="5" t="str">
        <f aca="false">IF(H311&lt;0.9999, H311/$E$17, "")</f>
        <v/>
      </c>
      <c r="I312" s="5" t="str">
        <f aca="false">IF(I311&lt;0.9999, I311/$E$20, "")</f>
        <v/>
      </c>
      <c r="J312" s="5" t="str">
        <f aca="false">IF(B312="","",J311+1)</f>
        <v/>
      </c>
      <c r="K312" s="5" t="str">
        <f aca="true">IF(J312="","",IF($J312&lt;$E$2,0,SUMPRODUCT(OFFSET(F$2,0,0,$E$2+1,1),OFFSET($C312,-$E$2,0,$E$2+1,1))))</f>
        <v/>
      </c>
      <c r="L312" s="5" t="str">
        <f aca="true">IF(K312="","",IF($J312&lt;$E$2,0,SUMPRODUCT(OFFSET(G$2,0,0,$E$2+1,1),OFFSET($D312,-$E$2,0,$E$2+1,1))))</f>
        <v/>
      </c>
      <c r="M312" s="5" t="str">
        <f aca="true">IF(L312="","",IF($J312&lt;$E$2,0,SUMPRODUCT(OFFSET(H$2,0,0,$E$2+1,1),OFFSET($C312,-$E$2,0,$E$2+1,1))))</f>
        <v/>
      </c>
      <c r="N312" s="5" t="str">
        <f aca="true">IF(M312="","",IF($J312&lt;$E$2,0,SUMPRODUCT(OFFSET(I$2,0,0,$E$2+1,1),OFFSET($D312,-$E$2,0,$E$2+1,1))))</f>
        <v/>
      </c>
      <c r="O312" s="5" t="str">
        <f aca="false">IF(K312="","",K312*'Trading Rule'!$J$6/E$11)</f>
        <v/>
      </c>
      <c r="P312" s="5" t="str">
        <f aca="false">IF(L312="","",L312*'Trading Rule'!$J$7/E$14)</f>
        <v/>
      </c>
      <c r="Q312" s="5" t="str">
        <f aca="false">IF(M312="","",M312*'Trading Rule'!$J$8/E$23)</f>
        <v/>
      </c>
      <c r="R312" s="5" t="str">
        <f aca="false">IF(N312="","",N312*'Trading Rule'!$J$9/E$26)</f>
        <v/>
      </c>
    </row>
    <row r="313" customFormat="false" ht="15.75" hidden="false" customHeight="true" outlineLevel="0" collapsed="false">
      <c r="A313" s="23" t="str">
        <f aca="false">IF(B313="","",(O313+P313+Q313+R313)/C313)</f>
        <v/>
      </c>
      <c r="B313" s="4" t="str">
        <f aca="false">IF('Time Series Inputs'!A313="","",'Time Series Inputs'!A313)</f>
        <v/>
      </c>
      <c r="C313" s="5" t="str">
        <f aca="false">IF('Time Series Inputs'!B313="","",'Time Series Inputs'!B313)</f>
        <v/>
      </c>
      <c r="D313" s="5" t="str">
        <f aca="false">IF('Time Series Inputs'!C313="","",'Time Series Inputs'!C313)</f>
        <v/>
      </c>
      <c r="F313" s="5" t="str">
        <f aca="false">IF(F312&lt;0.9999, F312/$E$5, "")</f>
        <v/>
      </c>
      <c r="G313" s="5" t="str">
        <f aca="false">IF(G312&lt;0.9999, G312/$E$8, "")</f>
        <v/>
      </c>
      <c r="H313" s="5" t="str">
        <f aca="false">IF(H312&lt;0.9999, H312/$E$17, "")</f>
        <v/>
      </c>
      <c r="I313" s="5" t="str">
        <f aca="false">IF(I312&lt;0.9999, I312/$E$20, "")</f>
        <v/>
      </c>
      <c r="J313" s="5" t="str">
        <f aca="false">IF(B313="","",J312+1)</f>
        <v/>
      </c>
      <c r="K313" s="5" t="str">
        <f aca="true">IF(J313="","",IF($J313&lt;$E$2,0,SUMPRODUCT(OFFSET(F$2,0,0,$E$2+1,1),OFFSET($C313,-$E$2,0,$E$2+1,1))))</f>
        <v/>
      </c>
      <c r="L313" s="5" t="str">
        <f aca="true">IF(K313="","",IF($J313&lt;$E$2,0,SUMPRODUCT(OFFSET(G$2,0,0,$E$2+1,1),OFFSET($D313,-$E$2,0,$E$2+1,1))))</f>
        <v/>
      </c>
      <c r="M313" s="5" t="str">
        <f aca="true">IF(L313="","",IF($J313&lt;$E$2,0,SUMPRODUCT(OFFSET(H$2,0,0,$E$2+1,1),OFFSET($C313,-$E$2,0,$E$2+1,1))))</f>
        <v/>
      </c>
      <c r="N313" s="5" t="str">
        <f aca="true">IF(M313="","",IF($J313&lt;$E$2,0,SUMPRODUCT(OFFSET(I$2,0,0,$E$2+1,1),OFFSET($D313,-$E$2,0,$E$2+1,1))))</f>
        <v/>
      </c>
      <c r="O313" s="5" t="str">
        <f aca="false">IF(K313="","",K313*'Trading Rule'!$J$6/E$11)</f>
        <v/>
      </c>
      <c r="P313" s="5" t="str">
        <f aca="false">IF(L313="","",L313*'Trading Rule'!$J$7/E$14)</f>
        <v/>
      </c>
      <c r="Q313" s="5" t="str">
        <f aca="false">IF(M313="","",M313*'Trading Rule'!$J$8/E$23)</f>
        <v/>
      </c>
      <c r="R313" s="5" t="str">
        <f aca="false">IF(N313="","",N313*'Trading Rule'!$J$9/E$26)</f>
        <v/>
      </c>
    </row>
    <row r="314" customFormat="false" ht="15.75" hidden="false" customHeight="true" outlineLevel="0" collapsed="false">
      <c r="A314" s="23" t="str">
        <f aca="false">IF(B314="","",(O314+P314+Q314+R314)/C314)</f>
        <v/>
      </c>
      <c r="B314" s="4" t="str">
        <f aca="false">IF('Time Series Inputs'!A314="","",'Time Series Inputs'!A314)</f>
        <v/>
      </c>
      <c r="C314" s="5" t="str">
        <f aca="false">IF('Time Series Inputs'!B314="","",'Time Series Inputs'!B314)</f>
        <v/>
      </c>
      <c r="D314" s="5" t="str">
        <f aca="false">IF('Time Series Inputs'!C314="","",'Time Series Inputs'!C314)</f>
        <v/>
      </c>
      <c r="F314" s="5" t="str">
        <f aca="false">IF(F313&lt;0.9999, F313/$E$5, "")</f>
        <v/>
      </c>
      <c r="G314" s="5" t="str">
        <f aca="false">IF(G313&lt;0.9999, G313/$E$8, "")</f>
        <v/>
      </c>
      <c r="H314" s="5" t="str">
        <f aca="false">IF(H313&lt;0.9999, H313/$E$17, "")</f>
        <v/>
      </c>
      <c r="I314" s="5" t="str">
        <f aca="false">IF(I313&lt;0.9999, I313/$E$20, "")</f>
        <v/>
      </c>
      <c r="J314" s="5" t="str">
        <f aca="false">IF(B314="","",J313+1)</f>
        <v/>
      </c>
      <c r="K314" s="5" t="str">
        <f aca="true">IF(J314="","",IF($J314&lt;$E$2,0,SUMPRODUCT(OFFSET(F$2,0,0,$E$2+1,1),OFFSET($C314,-$E$2,0,$E$2+1,1))))</f>
        <v/>
      </c>
      <c r="L314" s="5" t="str">
        <f aca="true">IF(K314="","",IF($J314&lt;$E$2,0,SUMPRODUCT(OFFSET(G$2,0,0,$E$2+1,1),OFFSET($D314,-$E$2,0,$E$2+1,1))))</f>
        <v/>
      </c>
      <c r="M314" s="5" t="str">
        <f aca="true">IF(L314="","",IF($J314&lt;$E$2,0,SUMPRODUCT(OFFSET(H$2,0,0,$E$2+1,1),OFFSET($C314,-$E$2,0,$E$2+1,1))))</f>
        <v/>
      </c>
      <c r="N314" s="5" t="str">
        <f aca="true">IF(M314="","",IF($J314&lt;$E$2,0,SUMPRODUCT(OFFSET(I$2,0,0,$E$2+1,1),OFFSET($D314,-$E$2,0,$E$2+1,1))))</f>
        <v/>
      </c>
      <c r="O314" s="5" t="str">
        <f aca="false">IF(K314="","",K314*'Trading Rule'!$J$6/E$11)</f>
        <v/>
      </c>
      <c r="P314" s="5" t="str">
        <f aca="false">IF(L314="","",L314*'Trading Rule'!$J$7/E$14)</f>
        <v/>
      </c>
      <c r="Q314" s="5" t="str">
        <f aca="false">IF(M314="","",M314*'Trading Rule'!$J$8/E$23)</f>
        <v/>
      </c>
      <c r="R314" s="5" t="str">
        <f aca="false">IF(N314="","",N314*'Trading Rule'!$J$9/E$26)</f>
        <v/>
      </c>
    </row>
    <row r="315" customFormat="false" ht="15.75" hidden="false" customHeight="true" outlineLevel="0" collapsed="false">
      <c r="A315" s="23" t="str">
        <f aca="false">IF(B315="","",(O315+P315+Q315+R315)/C315)</f>
        <v/>
      </c>
      <c r="B315" s="4" t="str">
        <f aca="false">IF('Time Series Inputs'!A315="","",'Time Series Inputs'!A315)</f>
        <v/>
      </c>
      <c r="C315" s="5" t="str">
        <f aca="false">IF('Time Series Inputs'!B315="","",'Time Series Inputs'!B315)</f>
        <v/>
      </c>
      <c r="D315" s="5" t="str">
        <f aca="false">IF('Time Series Inputs'!C315="","",'Time Series Inputs'!C315)</f>
        <v/>
      </c>
      <c r="F315" s="5" t="str">
        <f aca="false">IF(F314&lt;0.9999, F314/$E$5, "")</f>
        <v/>
      </c>
      <c r="G315" s="5" t="str">
        <f aca="false">IF(G314&lt;0.9999, G314/$E$8, "")</f>
        <v/>
      </c>
      <c r="H315" s="5" t="str">
        <f aca="false">IF(H314&lt;0.9999, H314/$E$17, "")</f>
        <v/>
      </c>
      <c r="I315" s="5" t="str">
        <f aca="false">IF(I314&lt;0.9999, I314/$E$20, "")</f>
        <v/>
      </c>
      <c r="J315" s="5" t="str">
        <f aca="false">IF(B315="","",J314+1)</f>
        <v/>
      </c>
      <c r="K315" s="5" t="str">
        <f aca="true">IF(J315="","",IF($J315&lt;$E$2,0,SUMPRODUCT(OFFSET(F$2,0,0,$E$2+1,1),OFFSET($C315,-$E$2,0,$E$2+1,1))))</f>
        <v/>
      </c>
      <c r="L315" s="5" t="str">
        <f aca="true">IF(K315="","",IF($J315&lt;$E$2,0,SUMPRODUCT(OFFSET(G$2,0,0,$E$2+1,1),OFFSET($D315,-$E$2,0,$E$2+1,1))))</f>
        <v/>
      </c>
      <c r="M315" s="5" t="str">
        <f aca="true">IF(L315="","",IF($J315&lt;$E$2,0,SUMPRODUCT(OFFSET(H$2,0,0,$E$2+1,1),OFFSET($C315,-$E$2,0,$E$2+1,1))))</f>
        <v/>
      </c>
      <c r="N315" s="5" t="str">
        <f aca="true">IF(M315="","",IF($J315&lt;$E$2,0,SUMPRODUCT(OFFSET(I$2,0,0,$E$2+1,1),OFFSET($D315,-$E$2,0,$E$2+1,1))))</f>
        <v/>
      </c>
      <c r="O315" s="5" t="str">
        <f aca="false">IF(K315="","",K315*'Trading Rule'!$J$6/E$11)</f>
        <v/>
      </c>
      <c r="P315" s="5" t="str">
        <f aca="false">IF(L315="","",L315*'Trading Rule'!$J$7/E$14)</f>
        <v/>
      </c>
      <c r="Q315" s="5" t="str">
        <f aca="false">IF(M315="","",M315*'Trading Rule'!$J$8/E$23)</f>
        <v/>
      </c>
      <c r="R315" s="5" t="str">
        <f aca="false">IF(N315="","",N315*'Trading Rule'!$J$9/E$26)</f>
        <v/>
      </c>
    </row>
    <row r="316" customFormat="false" ht="15.75" hidden="false" customHeight="true" outlineLevel="0" collapsed="false">
      <c r="A316" s="23" t="str">
        <f aca="false">IF(B316="","",(O316+P316+Q316+R316)/C316)</f>
        <v/>
      </c>
      <c r="B316" s="4" t="str">
        <f aca="false">IF('Time Series Inputs'!A316="","",'Time Series Inputs'!A316)</f>
        <v/>
      </c>
      <c r="C316" s="5" t="str">
        <f aca="false">IF('Time Series Inputs'!B316="","",'Time Series Inputs'!B316)</f>
        <v/>
      </c>
      <c r="D316" s="5" t="str">
        <f aca="false">IF('Time Series Inputs'!C316="","",'Time Series Inputs'!C316)</f>
        <v/>
      </c>
      <c r="F316" s="5" t="str">
        <f aca="false">IF(F315&lt;0.9999, F315/$E$5, "")</f>
        <v/>
      </c>
      <c r="G316" s="5" t="str">
        <f aca="false">IF(G315&lt;0.9999, G315/$E$8, "")</f>
        <v/>
      </c>
      <c r="H316" s="5" t="str">
        <f aca="false">IF(H315&lt;0.9999, H315/$E$17, "")</f>
        <v/>
      </c>
      <c r="I316" s="5" t="str">
        <f aca="false">IF(I315&lt;0.9999, I315/$E$20, "")</f>
        <v/>
      </c>
      <c r="J316" s="5" t="str">
        <f aca="false">IF(B316="","",J315+1)</f>
        <v/>
      </c>
      <c r="K316" s="5" t="str">
        <f aca="true">IF(J316="","",IF($J316&lt;$E$2,0,SUMPRODUCT(OFFSET(F$2,0,0,$E$2+1,1),OFFSET($C316,-$E$2,0,$E$2+1,1))))</f>
        <v/>
      </c>
      <c r="L316" s="5" t="str">
        <f aca="true">IF(K316="","",IF($J316&lt;$E$2,0,SUMPRODUCT(OFFSET(G$2,0,0,$E$2+1,1),OFFSET($D316,-$E$2,0,$E$2+1,1))))</f>
        <v/>
      </c>
      <c r="M316" s="5" t="str">
        <f aca="true">IF(L316="","",IF($J316&lt;$E$2,0,SUMPRODUCT(OFFSET(H$2,0,0,$E$2+1,1),OFFSET($C316,-$E$2,0,$E$2+1,1))))</f>
        <v/>
      </c>
      <c r="N316" s="5" t="str">
        <f aca="true">IF(M316="","",IF($J316&lt;$E$2,0,SUMPRODUCT(OFFSET(I$2,0,0,$E$2+1,1),OFFSET($D316,-$E$2,0,$E$2+1,1))))</f>
        <v/>
      </c>
      <c r="O316" s="5" t="str">
        <f aca="false">IF(K316="","",K316*'Trading Rule'!$J$6/E$11)</f>
        <v/>
      </c>
      <c r="P316" s="5" t="str">
        <f aca="false">IF(L316="","",L316*'Trading Rule'!$J$7/E$14)</f>
        <v/>
      </c>
      <c r="Q316" s="5" t="str">
        <f aca="false">IF(M316="","",M316*'Trading Rule'!$J$8/E$23)</f>
        <v/>
      </c>
      <c r="R316" s="5" t="str">
        <f aca="false">IF(N316="","",N316*'Trading Rule'!$J$9/E$26)</f>
        <v/>
      </c>
    </row>
    <row r="317" customFormat="false" ht="15.75" hidden="false" customHeight="true" outlineLevel="0" collapsed="false">
      <c r="A317" s="23" t="str">
        <f aca="false">IF(B317="","",(O317+P317+Q317+R317)/C317)</f>
        <v/>
      </c>
      <c r="B317" s="4" t="str">
        <f aca="false">IF('Time Series Inputs'!A317="","",'Time Series Inputs'!A317)</f>
        <v/>
      </c>
      <c r="C317" s="5" t="str">
        <f aca="false">IF('Time Series Inputs'!B317="","",'Time Series Inputs'!B317)</f>
        <v/>
      </c>
      <c r="D317" s="5" t="str">
        <f aca="false">IF('Time Series Inputs'!C317="","",'Time Series Inputs'!C317)</f>
        <v/>
      </c>
      <c r="F317" s="5" t="str">
        <f aca="false">IF(F316&lt;0.9999, F316/$E$5, "")</f>
        <v/>
      </c>
      <c r="G317" s="5" t="str">
        <f aca="false">IF(G316&lt;0.9999, G316/$E$8, "")</f>
        <v/>
      </c>
      <c r="H317" s="5" t="str">
        <f aca="false">IF(H316&lt;0.9999, H316/$E$17, "")</f>
        <v/>
      </c>
      <c r="I317" s="5" t="str">
        <f aca="false">IF(I316&lt;0.9999, I316/$E$20, "")</f>
        <v/>
      </c>
      <c r="J317" s="5" t="str">
        <f aca="false">IF(B317="","",J316+1)</f>
        <v/>
      </c>
      <c r="K317" s="5" t="str">
        <f aca="true">IF(J317="","",IF($J317&lt;$E$2,0,SUMPRODUCT(OFFSET(F$2,0,0,$E$2+1,1),OFFSET($C317,-$E$2,0,$E$2+1,1))))</f>
        <v/>
      </c>
      <c r="L317" s="5" t="str">
        <f aca="true">IF(K317="","",IF($J317&lt;$E$2,0,SUMPRODUCT(OFFSET(G$2,0,0,$E$2+1,1),OFFSET($D317,-$E$2,0,$E$2+1,1))))</f>
        <v/>
      </c>
      <c r="M317" s="5" t="str">
        <f aca="true">IF(L317="","",IF($J317&lt;$E$2,0,SUMPRODUCT(OFFSET(H$2,0,0,$E$2+1,1),OFFSET($C317,-$E$2,0,$E$2+1,1))))</f>
        <v/>
      </c>
      <c r="N317" s="5" t="str">
        <f aca="true">IF(M317="","",IF($J317&lt;$E$2,0,SUMPRODUCT(OFFSET(I$2,0,0,$E$2+1,1),OFFSET($D317,-$E$2,0,$E$2+1,1))))</f>
        <v/>
      </c>
      <c r="O317" s="5" t="str">
        <f aca="false">IF(K317="","",K317*'Trading Rule'!$J$6/E$11)</f>
        <v/>
      </c>
      <c r="P317" s="5" t="str">
        <f aca="false">IF(L317="","",L317*'Trading Rule'!$J$7/E$14)</f>
        <v/>
      </c>
      <c r="Q317" s="5" t="str">
        <f aca="false">IF(M317="","",M317*'Trading Rule'!$J$8/E$23)</f>
        <v/>
      </c>
      <c r="R317" s="5" t="str">
        <f aca="false">IF(N317="","",N317*'Trading Rule'!$J$9/E$26)</f>
        <v/>
      </c>
    </row>
    <row r="318" customFormat="false" ht="15.75" hidden="false" customHeight="true" outlineLevel="0" collapsed="false">
      <c r="A318" s="23" t="str">
        <f aca="false">IF(B318="","",(O318+P318+Q318+R318)/C318)</f>
        <v/>
      </c>
      <c r="B318" s="4" t="str">
        <f aca="false">IF('Time Series Inputs'!A318="","",'Time Series Inputs'!A318)</f>
        <v/>
      </c>
      <c r="C318" s="5" t="str">
        <f aca="false">IF('Time Series Inputs'!B318="","",'Time Series Inputs'!B318)</f>
        <v/>
      </c>
      <c r="D318" s="5" t="str">
        <f aca="false">IF('Time Series Inputs'!C318="","",'Time Series Inputs'!C318)</f>
        <v/>
      </c>
      <c r="F318" s="5" t="str">
        <f aca="false">IF(F317&lt;0.9999, F317/$E$5, "")</f>
        <v/>
      </c>
      <c r="G318" s="5" t="str">
        <f aca="false">IF(G317&lt;0.9999, G317/$E$8, "")</f>
        <v/>
      </c>
      <c r="H318" s="5" t="str">
        <f aca="false">IF(H317&lt;0.9999, H317/$E$17, "")</f>
        <v/>
      </c>
      <c r="I318" s="5" t="str">
        <f aca="false">IF(I317&lt;0.9999, I317/$E$20, "")</f>
        <v/>
      </c>
      <c r="J318" s="5" t="str">
        <f aca="false">IF(B318="","",J317+1)</f>
        <v/>
      </c>
      <c r="K318" s="5" t="str">
        <f aca="true">IF(J318="","",IF($J318&lt;$E$2,0,SUMPRODUCT(OFFSET(F$2,0,0,$E$2+1,1),OFFSET($C318,-$E$2,0,$E$2+1,1))))</f>
        <v/>
      </c>
      <c r="L318" s="5" t="str">
        <f aca="true">IF(K318="","",IF($J318&lt;$E$2,0,SUMPRODUCT(OFFSET(G$2,0,0,$E$2+1,1),OFFSET($D318,-$E$2,0,$E$2+1,1))))</f>
        <v/>
      </c>
      <c r="M318" s="5" t="str">
        <f aca="true">IF(L318="","",IF($J318&lt;$E$2,0,SUMPRODUCT(OFFSET(H$2,0,0,$E$2+1,1),OFFSET($C318,-$E$2,0,$E$2+1,1))))</f>
        <v/>
      </c>
      <c r="N318" s="5" t="str">
        <f aca="true">IF(M318="","",IF($J318&lt;$E$2,0,SUMPRODUCT(OFFSET(I$2,0,0,$E$2+1,1),OFFSET($D318,-$E$2,0,$E$2+1,1))))</f>
        <v/>
      </c>
      <c r="O318" s="5" t="str">
        <f aca="false">IF(K318="","",K318*'Trading Rule'!$J$6/E$11)</f>
        <v/>
      </c>
      <c r="P318" s="5" t="str">
        <f aca="false">IF(L318="","",L318*'Trading Rule'!$J$7/E$14)</f>
        <v/>
      </c>
      <c r="Q318" s="5" t="str">
        <f aca="false">IF(M318="","",M318*'Trading Rule'!$J$8/E$23)</f>
        <v/>
      </c>
      <c r="R318" s="5" t="str">
        <f aca="false">IF(N318="","",N318*'Trading Rule'!$J$9/E$26)</f>
        <v/>
      </c>
    </row>
    <row r="319" customFormat="false" ht="15.75" hidden="false" customHeight="true" outlineLevel="0" collapsed="false">
      <c r="A319" s="23" t="str">
        <f aca="false">IF(B319="","",(O319+P319+Q319+R319)/C319)</f>
        <v/>
      </c>
      <c r="B319" s="4" t="str">
        <f aca="false">IF('Time Series Inputs'!A319="","",'Time Series Inputs'!A319)</f>
        <v/>
      </c>
      <c r="C319" s="5" t="str">
        <f aca="false">IF('Time Series Inputs'!B319="","",'Time Series Inputs'!B319)</f>
        <v/>
      </c>
      <c r="D319" s="5" t="str">
        <f aca="false">IF('Time Series Inputs'!C319="","",'Time Series Inputs'!C319)</f>
        <v/>
      </c>
      <c r="F319" s="5" t="str">
        <f aca="false">IF(F318&lt;0.9999, F318/$E$5, "")</f>
        <v/>
      </c>
      <c r="G319" s="5" t="str">
        <f aca="false">IF(G318&lt;0.9999, G318/$E$8, "")</f>
        <v/>
      </c>
      <c r="H319" s="5" t="str">
        <f aca="false">IF(H318&lt;0.9999, H318/$E$17, "")</f>
        <v/>
      </c>
      <c r="I319" s="5" t="str">
        <f aca="false">IF(I318&lt;0.9999, I318/$E$20, "")</f>
        <v/>
      </c>
      <c r="J319" s="5" t="str">
        <f aca="false">IF(B319="","",J318+1)</f>
        <v/>
      </c>
      <c r="K319" s="5" t="str">
        <f aca="true">IF(J319="","",IF($J319&lt;$E$2,0,SUMPRODUCT(OFFSET(F$2,0,0,$E$2+1,1),OFFSET($C319,-$E$2,0,$E$2+1,1))))</f>
        <v/>
      </c>
      <c r="L319" s="5" t="str">
        <f aca="true">IF(K319="","",IF($J319&lt;$E$2,0,SUMPRODUCT(OFFSET(G$2,0,0,$E$2+1,1),OFFSET($D319,-$E$2,0,$E$2+1,1))))</f>
        <v/>
      </c>
      <c r="M319" s="5" t="str">
        <f aca="true">IF(L319="","",IF($J319&lt;$E$2,0,SUMPRODUCT(OFFSET(H$2,0,0,$E$2+1,1),OFFSET($C319,-$E$2,0,$E$2+1,1))))</f>
        <v/>
      </c>
      <c r="N319" s="5" t="str">
        <f aca="true">IF(M319="","",IF($J319&lt;$E$2,0,SUMPRODUCT(OFFSET(I$2,0,0,$E$2+1,1),OFFSET($D319,-$E$2,0,$E$2+1,1))))</f>
        <v/>
      </c>
      <c r="O319" s="5" t="str">
        <f aca="false">IF(K319="","",K319*'Trading Rule'!$J$6/E$11)</f>
        <v/>
      </c>
      <c r="P319" s="5" t="str">
        <f aca="false">IF(L319="","",L319*'Trading Rule'!$J$7/E$14)</f>
        <v/>
      </c>
      <c r="Q319" s="5" t="str">
        <f aca="false">IF(M319="","",M319*'Trading Rule'!$J$8/E$23)</f>
        <v/>
      </c>
      <c r="R319" s="5" t="str">
        <f aca="false">IF(N319="","",N319*'Trading Rule'!$J$9/E$26)</f>
        <v/>
      </c>
    </row>
    <row r="320" customFormat="false" ht="15.75" hidden="false" customHeight="true" outlineLevel="0" collapsed="false">
      <c r="A320" s="23" t="str">
        <f aca="false">IF(B320="","",(O320+P320+Q320+R320)/C320)</f>
        <v/>
      </c>
      <c r="B320" s="4" t="str">
        <f aca="false">IF('Time Series Inputs'!A320="","",'Time Series Inputs'!A320)</f>
        <v/>
      </c>
      <c r="C320" s="5" t="str">
        <f aca="false">IF('Time Series Inputs'!B320="","",'Time Series Inputs'!B320)</f>
        <v/>
      </c>
      <c r="D320" s="5" t="str">
        <f aca="false">IF('Time Series Inputs'!C320="","",'Time Series Inputs'!C320)</f>
        <v/>
      </c>
      <c r="F320" s="5" t="str">
        <f aca="false">IF(F319&lt;0.9999, F319/$E$5, "")</f>
        <v/>
      </c>
      <c r="G320" s="5" t="str">
        <f aca="false">IF(G319&lt;0.9999, G319/$E$8, "")</f>
        <v/>
      </c>
      <c r="H320" s="5" t="str">
        <f aca="false">IF(H319&lt;0.9999, H319/$E$17, "")</f>
        <v/>
      </c>
      <c r="I320" s="5" t="str">
        <f aca="false">IF(I319&lt;0.9999, I319/$E$20, "")</f>
        <v/>
      </c>
      <c r="J320" s="5" t="str">
        <f aca="false">IF(B320="","",J319+1)</f>
        <v/>
      </c>
      <c r="K320" s="5" t="str">
        <f aca="true">IF(J320="","",IF($J320&lt;$E$2,0,SUMPRODUCT(OFFSET(F$2,0,0,$E$2+1,1),OFFSET($C320,-$E$2,0,$E$2+1,1))))</f>
        <v/>
      </c>
      <c r="L320" s="5" t="str">
        <f aca="true">IF(K320="","",IF($J320&lt;$E$2,0,SUMPRODUCT(OFFSET(G$2,0,0,$E$2+1,1),OFFSET($D320,-$E$2,0,$E$2+1,1))))</f>
        <v/>
      </c>
      <c r="M320" s="5" t="str">
        <f aca="true">IF(L320="","",IF($J320&lt;$E$2,0,SUMPRODUCT(OFFSET(H$2,0,0,$E$2+1,1),OFFSET($C320,-$E$2,0,$E$2+1,1))))</f>
        <v/>
      </c>
      <c r="N320" s="5" t="str">
        <f aca="true">IF(M320="","",IF($J320&lt;$E$2,0,SUMPRODUCT(OFFSET(I$2,0,0,$E$2+1,1),OFFSET($D320,-$E$2,0,$E$2+1,1))))</f>
        <v/>
      </c>
      <c r="O320" s="5" t="str">
        <f aca="false">IF(K320="","",K320*'Trading Rule'!$J$6/E$11)</f>
        <v/>
      </c>
      <c r="P320" s="5" t="str">
        <f aca="false">IF(L320="","",L320*'Trading Rule'!$J$7/E$14)</f>
        <v/>
      </c>
      <c r="Q320" s="5" t="str">
        <f aca="false">IF(M320="","",M320*'Trading Rule'!$J$8/E$23)</f>
        <v/>
      </c>
      <c r="R320" s="5" t="str">
        <f aca="false">IF(N320="","",N320*'Trading Rule'!$J$9/E$26)</f>
        <v/>
      </c>
    </row>
    <row r="321" customFormat="false" ht="15.75" hidden="false" customHeight="true" outlineLevel="0" collapsed="false">
      <c r="A321" s="23" t="str">
        <f aca="false">IF(B321="","",(O321+P321+Q321+R321)/C321)</f>
        <v/>
      </c>
      <c r="B321" s="4" t="str">
        <f aca="false">IF('Time Series Inputs'!A321="","",'Time Series Inputs'!A321)</f>
        <v/>
      </c>
      <c r="C321" s="5" t="str">
        <f aca="false">IF('Time Series Inputs'!B321="","",'Time Series Inputs'!B321)</f>
        <v/>
      </c>
      <c r="D321" s="5" t="str">
        <f aca="false">IF('Time Series Inputs'!C321="","",'Time Series Inputs'!C321)</f>
        <v/>
      </c>
      <c r="F321" s="5" t="str">
        <f aca="false">IF(F320&lt;0.9999, F320/$E$5, "")</f>
        <v/>
      </c>
      <c r="G321" s="5" t="str">
        <f aca="false">IF(G320&lt;0.9999, G320/$E$8, "")</f>
        <v/>
      </c>
      <c r="H321" s="5" t="str">
        <f aca="false">IF(H320&lt;0.9999, H320/$E$17, "")</f>
        <v/>
      </c>
      <c r="I321" s="5" t="str">
        <f aca="false">IF(I320&lt;0.9999, I320/$E$20, "")</f>
        <v/>
      </c>
      <c r="J321" s="5" t="str">
        <f aca="false">IF(B321="","",J320+1)</f>
        <v/>
      </c>
      <c r="K321" s="5" t="str">
        <f aca="true">IF(J321="","",IF($J321&lt;$E$2,0,SUMPRODUCT(OFFSET(F$2,0,0,$E$2+1,1),OFFSET($C321,-$E$2,0,$E$2+1,1))))</f>
        <v/>
      </c>
      <c r="L321" s="5" t="str">
        <f aca="true">IF(K321="","",IF($J321&lt;$E$2,0,SUMPRODUCT(OFFSET(G$2,0,0,$E$2+1,1),OFFSET($D321,-$E$2,0,$E$2+1,1))))</f>
        <v/>
      </c>
      <c r="M321" s="5" t="str">
        <f aca="true">IF(L321="","",IF($J321&lt;$E$2,0,SUMPRODUCT(OFFSET(H$2,0,0,$E$2+1,1),OFFSET($C321,-$E$2,0,$E$2+1,1))))</f>
        <v/>
      </c>
      <c r="N321" s="5" t="str">
        <f aca="true">IF(M321="","",IF($J321&lt;$E$2,0,SUMPRODUCT(OFFSET(I$2,0,0,$E$2+1,1),OFFSET($D321,-$E$2,0,$E$2+1,1))))</f>
        <v/>
      </c>
      <c r="O321" s="5" t="str">
        <f aca="false">IF(K321="","",K321*'Trading Rule'!$J$6/E$11)</f>
        <v/>
      </c>
      <c r="P321" s="5" t="str">
        <f aca="false">IF(L321="","",L321*'Trading Rule'!$J$7/E$14)</f>
        <v/>
      </c>
      <c r="Q321" s="5" t="str">
        <f aca="false">IF(M321="","",M321*'Trading Rule'!$J$8/E$23)</f>
        <v/>
      </c>
      <c r="R321" s="5" t="str">
        <f aca="false">IF(N321="","",N321*'Trading Rule'!$J$9/E$26)</f>
        <v/>
      </c>
    </row>
    <row r="322" customFormat="false" ht="15.75" hidden="false" customHeight="true" outlineLevel="0" collapsed="false">
      <c r="A322" s="23" t="str">
        <f aca="false">IF(B322="","",(O322+P322+Q322+R322)/C322)</f>
        <v/>
      </c>
      <c r="B322" s="4" t="str">
        <f aca="false">IF('Time Series Inputs'!A322="","",'Time Series Inputs'!A322)</f>
        <v/>
      </c>
      <c r="C322" s="5" t="str">
        <f aca="false">IF('Time Series Inputs'!B322="","",'Time Series Inputs'!B322)</f>
        <v/>
      </c>
      <c r="D322" s="5" t="str">
        <f aca="false">IF('Time Series Inputs'!C322="","",'Time Series Inputs'!C322)</f>
        <v/>
      </c>
      <c r="F322" s="5" t="str">
        <f aca="false">IF(F321&lt;0.9999, F321/$E$5, "")</f>
        <v/>
      </c>
      <c r="G322" s="5" t="str">
        <f aca="false">IF(G321&lt;0.9999, G321/$E$8, "")</f>
        <v/>
      </c>
      <c r="H322" s="5" t="str">
        <f aca="false">IF(H321&lt;0.9999, H321/$E$17, "")</f>
        <v/>
      </c>
      <c r="I322" s="5" t="str">
        <f aca="false">IF(I321&lt;0.9999, I321/$E$20, "")</f>
        <v/>
      </c>
      <c r="J322" s="5" t="str">
        <f aca="false">IF(B322="","",J321+1)</f>
        <v/>
      </c>
      <c r="K322" s="5" t="str">
        <f aca="true">IF(J322="","",IF($J322&lt;$E$2,0,SUMPRODUCT(OFFSET(F$2,0,0,$E$2+1,1),OFFSET($C322,-$E$2,0,$E$2+1,1))))</f>
        <v/>
      </c>
      <c r="L322" s="5" t="str">
        <f aca="true">IF(K322="","",IF($J322&lt;$E$2,0,SUMPRODUCT(OFFSET(G$2,0,0,$E$2+1,1),OFFSET($D322,-$E$2,0,$E$2+1,1))))</f>
        <v/>
      </c>
      <c r="M322" s="5" t="str">
        <f aca="true">IF(L322="","",IF($J322&lt;$E$2,0,SUMPRODUCT(OFFSET(H$2,0,0,$E$2+1,1),OFFSET($C322,-$E$2,0,$E$2+1,1))))</f>
        <v/>
      </c>
      <c r="N322" s="5" t="str">
        <f aca="true">IF(M322="","",IF($J322&lt;$E$2,0,SUMPRODUCT(OFFSET(I$2,0,0,$E$2+1,1),OFFSET($D322,-$E$2,0,$E$2+1,1))))</f>
        <v/>
      </c>
      <c r="O322" s="5" t="str">
        <f aca="false">IF(K322="","",K322*'Trading Rule'!$J$6/E$11)</f>
        <v/>
      </c>
      <c r="P322" s="5" t="str">
        <f aca="false">IF(L322="","",L322*'Trading Rule'!$J$7/E$14)</f>
        <v/>
      </c>
      <c r="Q322" s="5" t="str">
        <f aca="false">IF(M322="","",M322*'Trading Rule'!$J$8/E$23)</f>
        <v/>
      </c>
      <c r="R322" s="5" t="str">
        <f aca="false">IF(N322="","",N322*'Trading Rule'!$J$9/E$26)</f>
        <v/>
      </c>
    </row>
    <row r="323" customFormat="false" ht="15.75" hidden="false" customHeight="true" outlineLevel="0" collapsed="false">
      <c r="A323" s="23" t="str">
        <f aca="false">IF(B323="","",(O323+P323+Q323+R323)/C323)</f>
        <v/>
      </c>
      <c r="B323" s="4" t="str">
        <f aca="false">IF('Time Series Inputs'!A323="","",'Time Series Inputs'!A323)</f>
        <v/>
      </c>
      <c r="C323" s="5" t="str">
        <f aca="false">IF('Time Series Inputs'!B323="","",'Time Series Inputs'!B323)</f>
        <v/>
      </c>
      <c r="D323" s="5" t="str">
        <f aca="false">IF('Time Series Inputs'!C323="","",'Time Series Inputs'!C323)</f>
        <v/>
      </c>
      <c r="F323" s="5" t="str">
        <f aca="false">IF(F322&lt;0.9999, F322/$E$5, "")</f>
        <v/>
      </c>
      <c r="G323" s="5" t="str">
        <f aca="false">IF(G322&lt;0.9999, G322/$E$8, "")</f>
        <v/>
      </c>
      <c r="H323" s="5" t="str">
        <f aca="false">IF(H322&lt;0.9999, H322/$E$17, "")</f>
        <v/>
      </c>
      <c r="I323" s="5" t="str">
        <f aca="false">IF(I322&lt;0.9999, I322/$E$20, "")</f>
        <v/>
      </c>
      <c r="J323" s="5" t="str">
        <f aca="false">IF(B323="","",J322+1)</f>
        <v/>
      </c>
      <c r="K323" s="5" t="str">
        <f aca="true">IF(J323="","",IF($J323&lt;$E$2,0,SUMPRODUCT(OFFSET(F$2,0,0,$E$2+1,1),OFFSET($C323,-$E$2,0,$E$2+1,1))))</f>
        <v/>
      </c>
      <c r="L323" s="5" t="str">
        <f aca="true">IF(K323="","",IF($J323&lt;$E$2,0,SUMPRODUCT(OFFSET(G$2,0,0,$E$2+1,1),OFFSET($D323,-$E$2,0,$E$2+1,1))))</f>
        <v/>
      </c>
      <c r="M323" s="5" t="str">
        <f aca="true">IF(L323="","",IF($J323&lt;$E$2,0,SUMPRODUCT(OFFSET(H$2,0,0,$E$2+1,1),OFFSET($C323,-$E$2,0,$E$2+1,1))))</f>
        <v/>
      </c>
      <c r="N323" s="5" t="str">
        <f aca="true">IF(M323="","",IF($J323&lt;$E$2,0,SUMPRODUCT(OFFSET(I$2,0,0,$E$2+1,1),OFFSET($D323,-$E$2,0,$E$2+1,1))))</f>
        <v/>
      </c>
      <c r="O323" s="5" t="str">
        <f aca="false">IF(K323="","",K323*'Trading Rule'!$J$6/E$11)</f>
        <v/>
      </c>
      <c r="P323" s="5" t="str">
        <f aca="false">IF(L323="","",L323*'Trading Rule'!$J$7/E$14)</f>
        <v/>
      </c>
      <c r="Q323" s="5" t="str">
        <f aca="false">IF(M323="","",M323*'Trading Rule'!$J$8/E$23)</f>
        <v/>
      </c>
      <c r="R323" s="5" t="str">
        <f aca="false">IF(N323="","",N323*'Trading Rule'!$J$9/E$26)</f>
        <v/>
      </c>
    </row>
    <row r="324" customFormat="false" ht="15.75" hidden="false" customHeight="true" outlineLevel="0" collapsed="false">
      <c r="A324" s="23" t="str">
        <f aca="false">IF(B324="","",(O324+P324+Q324+R324)/C324)</f>
        <v/>
      </c>
      <c r="B324" s="4" t="str">
        <f aca="false">IF('Time Series Inputs'!A324="","",'Time Series Inputs'!A324)</f>
        <v/>
      </c>
      <c r="C324" s="5" t="str">
        <f aca="false">IF('Time Series Inputs'!B324="","",'Time Series Inputs'!B324)</f>
        <v/>
      </c>
      <c r="D324" s="5" t="str">
        <f aca="false">IF('Time Series Inputs'!C324="","",'Time Series Inputs'!C324)</f>
        <v/>
      </c>
      <c r="F324" s="5" t="str">
        <f aca="false">IF(F323&lt;0.9999, F323/$E$5, "")</f>
        <v/>
      </c>
      <c r="G324" s="5" t="str">
        <f aca="false">IF(G323&lt;0.9999, G323/$E$8, "")</f>
        <v/>
      </c>
      <c r="H324" s="5" t="str">
        <f aca="false">IF(H323&lt;0.9999, H323/$E$17, "")</f>
        <v/>
      </c>
      <c r="I324" s="5" t="str">
        <f aca="false">IF(I323&lt;0.9999, I323/$E$20, "")</f>
        <v/>
      </c>
      <c r="J324" s="5" t="str">
        <f aca="false">IF(B324="","",J323+1)</f>
        <v/>
      </c>
      <c r="K324" s="5" t="str">
        <f aca="true">IF(J324="","",IF($J324&lt;$E$2,0,SUMPRODUCT(OFFSET(F$2,0,0,$E$2+1,1),OFFSET($C324,-$E$2,0,$E$2+1,1))))</f>
        <v/>
      </c>
      <c r="L324" s="5" t="str">
        <f aca="true">IF(K324="","",IF($J324&lt;$E$2,0,SUMPRODUCT(OFFSET(G$2,0,0,$E$2+1,1),OFFSET($D324,-$E$2,0,$E$2+1,1))))</f>
        <v/>
      </c>
      <c r="M324" s="5" t="str">
        <f aca="true">IF(L324="","",IF($J324&lt;$E$2,0,SUMPRODUCT(OFFSET(H$2,0,0,$E$2+1,1),OFFSET($C324,-$E$2,0,$E$2+1,1))))</f>
        <v/>
      </c>
      <c r="N324" s="5" t="str">
        <f aca="true">IF(M324="","",IF($J324&lt;$E$2,0,SUMPRODUCT(OFFSET(I$2,0,0,$E$2+1,1),OFFSET($D324,-$E$2,0,$E$2+1,1))))</f>
        <v/>
      </c>
      <c r="O324" s="5" t="str">
        <f aca="false">IF(K324="","",K324*'Trading Rule'!$J$6/E$11)</f>
        <v/>
      </c>
      <c r="P324" s="5" t="str">
        <f aca="false">IF(L324="","",L324*'Trading Rule'!$J$7/E$14)</f>
        <v/>
      </c>
      <c r="Q324" s="5" t="str">
        <f aca="false">IF(M324="","",M324*'Trading Rule'!$J$8/E$23)</f>
        <v/>
      </c>
      <c r="R324" s="5" t="str">
        <f aca="false">IF(N324="","",N324*'Trading Rule'!$J$9/E$26)</f>
        <v/>
      </c>
    </row>
    <row r="325" customFormat="false" ht="15.75" hidden="false" customHeight="true" outlineLevel="0" collapsed="false">
      <c r="A325" s="23" t="str">
        <f aca="false">IF(B325="","",(O325+P325+Q325+R325)/C325)</f>
        <v/>
      </c>
      <c r="B325" s="4" t="str">
        <f aca="false">IF('Time Series Inputs'!A325="","",'Time Series Inputs'!A325)</f>
        <v/>
      </c>
      <c r="C325" s="5" t="str">
        <f aca="false">IF('Time Series Inputs'!B325="","",'Time Series Inputs'!B325)</f>
        <v/>
      </c>
      <c r="D325" s="5" t="str">
        <f aca="false">IF('Time Series Inputs'!C325="","",'Time Series Inputs'!C325)</f>
        <v/>
      </c>
      <c r="F325" s="5" t="str">
        <f aca="false">IF(F324&lt;0.9999, F324/$E$5, "")</f>
        <v/>
      </c>
      <c r="G325" s="5" t="str">
        <f aca="false">IF(G324&lt;0.9999, G324/$E$8, "")</f>
        <v/>
      </c>
      <c r="H325" s="5" t="str">
        <f aca="false">IF(H324&lt;0.9999, H324/$E$17, "")</f>
        <v/>
      </c>
      <c r="I325" s="5" t="str">
        <f aca="false">IF(I324&lt;0.9999, I324/$E$20, "")</f>
        <v/>
      </c>
      <c r="J325" s="5" t="str">
        <f aca="false">IF(B325="","",J324+1)</f>
        <v/>
      </c>
      <c r="K325" s="5" t="str">
        <f aca="true">IF(J325="","",IF($J325&lt;$E$2,0,SUMPRODUCT(OFFSET(F$2,0,0,$E$2+1,1),OFFSET($C325,-$E$2,0,$E$2+1,1))))</f>
        <v/>
      </c>
      <c r="L325" s="5" t="str">
        <f aca="true">IF(K325="","",IF($J325&lt;$E$2,0,SUMPRODUCT(OFFSET(G$2,0,0,$E$2+1,1),OFFSET($D325,-$E$2,0,$E$2+1,1))))</f>
        <v/>
      </c>
      <c r="M325" s="5" t="str">
        <f aca="true">IF(L325="","",IF($J325&lt;$E$2,0,SUMPRODUCT(OFFSET(H$2,0,0,$E$2+1,1),OFFSET($C325,-$E$2,0,$E$2+1,1))))</f>
        <v/>
      </c>
      <c r="N325" s="5" t="str">
        <f aca="true">IF(M325="","",IF($J325&lt;$E$2,0,SUMPRODUCT(OFFSET(I$2,0,0,$E$2+1,1),OFFSET($D325,-$E$2,0,$E$2+1,1))))</f>
        <v/>
      </c>
      <c r="O325" s="5" t="str">
        <f aca="false">IF(K325="","",K325*'Trading Rule'!$J$6/E$11)</f>
        <v/>
      </c>
      <c r="P325" s="5" t="str">
        <f aca="false">IF(L325="","",L325*'Trading Rule'!$J$7/E$14)</f>
        <v/>
      </c>
      <c r="Q325" s="5" t="str">
        <f aca="false">IF(M325="","",M325*'Trading Rule'!$J$8/E$23)</f>
        <v/>
      </c>
      <c r="R325" s="5" t="str">
        <f aca="false">IF(N325="","",N325*'Trading Rule'!$J$9/E$26)</f>
        <v/>
      </c>
    </row>
    <row r="326" customFormat="false" ht="15.75" hidden="false" customHeight="true" outlineLevel="0" collapsed="false">
      <c r="A326" s="23" t="str">
        <f aca="false">IF(B326="","",(O326+P326+Q326+R326)/C326)</f>
        <v/>
      </c>
      <c r="B326" s="4" t="str">
        <f aca="false">IF('Time Series Inputs'!A326="","",'Time Series Inputs'!A326)</f>
        <v/>
      </c>
      <c r="C326" s="5" t="str">
        <f aca="false">IF('Time Series Inputs'!B326="","",'Time Series Inputs'!B326)</f>
        <v/>
      </c>
      <c r="D326" s="5" t="str">
        <f aca="false">IF('Time Series Inputs'!C326="","",'Time Series Inputs'!C326)</f>
        <v/>
      </c>
      <c r="F326" s="5" t="str">
        <f aca="false">IF(F325&lt;0.9999, F325/$E$5, "")</f>
        <v/>
      </c>
      <c r="G326" s="5" t="str">
        <f aca="false">IF(G325&lt;0.9999, G325/$E$8, "")</f>
        <v/>
      </c>
      <c r="H326" s="5" t="str">
        <f aca="false">IF(H325&lt;0.9999, H325/$E$17, "")</f>
        <v/>
      </c>
      <c r="I326" s="5" t="str">
        <f aca="false">IF(I325&lt;0.9999, I325/$E$20, "")</f>
        <v/>
      </c>
      <c r="J326" s="5" t="str">
        <f aca="false">IF(B326="","",J325+1)</f>
        <v/>
      </c>
      <c r="K326" s="5" t="str">
        <f aca="true">IF(J326="","",IF($J326&lt;$E$2,0,SUMPRODUCT(OFFSET(F$2,0,0,$E$2+1,1),OFFSET($C326,-$E$2,0,$E$2+1,1))))</f>
        <v/>
      </c>
      <c r="L326" s="5" t="str">
        <f aca="true">IF(K326="","",IF($J326&lt;$E$2,0,SUMPRODUCT(OFFSET(G$2,0,0,$E$2+1,1),OFFSET($D326,-$E$2,0,$E$2+1,1))))</f>
        <v/>
      </c>
      <c r="M326" s="5" t="str">
        <f aca="true">IF(L326="","",IF($J326&lt;$E$2,0,SUMPRODUCT(OFFSET(H$2,0,0,$E$2+1,1),OFFSET($C326,-$E$2,0,$E$2+1,1))))</f>
        <v/>
      </c>
      <c r="N326" s="5" t="str">
        <f aca="true">IF(M326="","",IF($J326&lt;$E$2,0,SUMPRODUCT(OFFSET(I$2,0,0,$E$2+1,1),OFFSET($D326,-$E$2,0,$E$2+1,1))))</f>
        <v/>
      </c>
      <c r="O326" s="5" t="str">
        <f aca="false">IF(K326="","",K326*'Trading Rule'!$J$6/E$11)</f>
        <v/>
      </c>
      <c r="P326" s="5" t="str">
        <f aca="false">IF(L326="","",L326*'Trading Rule'!$J$7/E$14)</f>
        <v/>
      </c>
      <c r="Q326" s="5" t="str">
        <f aca="false">IF(M326="","",M326*'Trading Rule'!$J$8/E$23)</f>
        <v/>
      </c>
      <c r="R326" s="5" t="str">
        <f aca="false">IF(N326="","",N326*'Trading Rule'!$J$9/E$26)</f>
        <v/>
      </c>
    </row>
    <row r="327" customFormat="false" ht="15.75" hidden="false" customHeight="true" outlineLevel="0" collapsed="false">
      <c r="A327" s="23" t="str">
        <f aca="false">IF(B327="","",(O327+P327+Q327+R327)/C327)</f>
        <v/>
      </c>
      <c r="B327" s="4" t="str">
        <f aca="false">IF('Time Series Inputs'!A327="","",'Time Series Inputs'!A327)</f>
        <v/>
      </c>
      <c r="C327" s="5" t="str">
        <f aca="false">IF('Time Series Inputs'!B327="","",'Time Series Inputs'!B327)</f>
        <v/>
      </c>
      <c r="D327" s="5" t="str">
        <f aca="false">IF('Time Series Inputs'!C327="","",'Time Series Inputs'!C327)</f>
        <v/>
      </c>
      <c r="F327" s="5" t="str">
        <f aca="false">IF(F326&lt;0.9999, F326/$E$5, "")</f>
        <v/>
      </c>
      <c r="G327" s="5" t="str">
        <f aca="false">IF(G326&lt;0.9999, G326/$E$8, "")</f>
        <v/>
      </c>
      <c r="H327" s="5" t="str">
        <f aca="false">IF(H326&lt;0.9999, H326/$E$17, "")</f>
        <v/>
      </c>
      <c r="I327" s="5" t="str">
        <f aca="false">IF(I326&lt;0.9999, I326/$E$20, "")</f>
        <v/>
      </c>
      <c r="J327" s="5" t="str">
        <f aca="false">IF(B327="","",J326+1)</f>
        <v/>
      </c>
      <c r="K327" s="5" t="str">
        <f aca="true">IF(J327="","",IF($J327&lt;$E$2,0,SUMPRODUCT(OFFSET(F$2,0,0,$E$2+1,1),OFFSET($C327,-$E$2,0,$E$2+1,1))))</f>
        <v/>
      </c>
      <c r="L327" s="5" t="str">
        <f aca="true">IF(K327="","",IF($J327&lt;$E$2,0,SUMPRODUCT(OFFSET(G$2,0,0,$E$2+1,1),OFFSET($D327,-$E$2,0,$E$2+1,1))))</f>
        <v/>
      </c>
      <c r="M327" s="5" t="str">
        <f aca="true">IF(L327="","",IF($J327&lt;$E$2,0,SUMPRODUCT(OFFSET(H$2,0,0,$E$2+1,1),OFFSET($C327,-$E$2,0,$E$2+1,1))))</f>
        <v/>
      </c>
      <c r="N327" s="5" t="str">
        <f aca="true">IF(M327="","",IF($J327&lt;$E$2,0,SUMPRODUCT(OFFSET(I$2,0,0,$E$2+1,1),OFFSET($D327,-$E$2,0,$E$2+1,1))))</f>
        <v/>
      </c>
      <c r="O327" s="5" t="str">
        <f aca="false">IF(K327="","",K327*'Trading Rule'!$J$6/E$11)</f>
        <v/>
      </c>
      <c r="P327" s="5" t="str">
        <f aca="false">IF(L327="","",L327*'Trading Rule'!$J$7/E$14)</f>
        <v/>
      </c>
      <c r="Q327" s="5" t="str">
        <f aca="false">IF(M327="","",M327*'Trading Rule'!$J$8/E$23)</f>
        <v/>
      </c>
      <c r="R327" s="5" t="str">
        <f aca="false">IF(N327="","",N327*'Trading Rule'!$J$9/E$26)</f>
        <v/>
      </c>
    </row>
    <row r="328" customFormat="false" ht="15.75" hidden="false" customHeight="true" outlineLevel="0" collapsed="false">
      <c r="A328" s="23" t="str">
        <f aca="false">IF(B328="","",(O328+P328+Q328+R328)/C328)</f>
        <v/>
      </c>
      <c r="B328" s="4" t="str">
        <f aca="false">IF('Time Series Inputs'!A328="","",'Time Series Inputs'!A328)</f>
        <v/>
      </c>
      <c r="C328" s="5" t="str">
        <f aca="false">IF('Time Series Inputs'!B328="","",'Time Series Inputs'!B328)</f>
        <v/>
      </c>
      <c r="D328" s="5" t="str">
        <f aca="false">IF('Time Series Inputs'!C328="","",'Time Series Inputs'!C328)</f>
        <v/>
      </c>
      <c r="F328" s="5" t="str">
        <f aca="false">IF(F327&lt;0.9999, F327/$E$5, "")</f>
        <v/>
      </c>
      <c r="G328" s="5" t="str">
        <f aca="false">IF(G327&lt;0.9999, G327/$E$8, "")</f>
        <v/>
      </c>
      <c r="H328" s="5" t="str">
        <f aca="false">IF(H327&lt;0.9999, H327/$E$17, "")</f>
        <v/>
      </c>
      <c r="I328" s="5" t="str">
        <f aca="false">IF(I327&lt;0.9999, I327/$E$20, "")</f>
        <v/>
      </c>
      <c r="J328" s="5" t="str">
        <f aca="false">IF(B328="","",J327+1)</f>
        <v/>
      </c>
      <c r="K328" s="5" t="str">
        <f aca="true">IF(J328="","",IF($J328&lt;$E$2,0,SUMPRODUCT(OFFSET(F$2,0,0,$E$2+1,1),OFFSET($C328,-$E$2,0,$E$2+1,1))))</f>
        <v/>
      </c>
      <c r="L328" s="5" t="str">
        <f aca="true">IF(K328="","",IF($J328&lt;$E$2,0,SUMPRODUCT(OFFSET(G$2,0,0,$E$2+1,1),OFFSET($D328,-$E$2,0,$E$2+1,1))))</f>
        <v/>
      </c>
      <c r="M328" s="5" t="str">
        <f aca="true">IF(L328="","",IF($J328&lt;$E$2,0,SUMPRODUCT(OFFSET(H$2,0,0,$E$2+1,1),OFFSET($C328,-$E$2,0,$E$2+1,1))))</f>
        <v/>
      </c>
      <c r="N328" s="5" t="str">
        <f aca="true">IF(M328="","",IF($J328&lt;$E$2,0,SUMPRODUCT(OFFSET(I$2,0,0,$E$2+1,1),OFFSET($D328,-$E$2,0,$E$2+1,1))))</f>
        <v/>
      </c>
      <c r="O328" s="5" t="str">
        <f aca="false">IF(K328="","",K328*'Trading Rule'!$J$6/E$11)</f>
        <v/>
      </c>
      <c r="P328" s="5" t="str">
        <f aca="false">IF(L328="","",L328*'Trading Rule'!$J$7/E$14)</f>
        <v/>
      </c>
      <c r="Q328" s="5" t="str">
        <f aca="false">IF(M328="","",M328*'Trading Rule'!$J$8/E$23)</f>
        <v/>
      </c>
      <c r="R328" s="5" t="str">
        <f aca="false">IF(N328="","",N328*'Trading Rule'!$J$9/E$26)</f>
        <v/>
      </c>
    </row>
    <row r="329" customFormat="false" ht="15.75" hidden="false" customHeight="true" outlineLevel="0" collapsed="false">
      <c r="A329" s="23" t="str">
        <f aca="false">IF(B329="","",(O329+P329+Q329+R329)/C329)</f>
        <v/>
      </c>
      <c r="B329" s="4" t="str">
        <f aca="false">IF('Time Series Inputs'!A329="","",'Time Series Inputs'!A329)</f>
        <v/>
      </c>
      <c r="C329" s="5" t="str">
        <f aca="false">IF('Time Series Inputs'!B329="","",'Time Series Inputs'!B329)</f>
        <v/>
      </c>
      <c r="D329" s="5" t="str">
        <f aca="false">IF('Time Series Inputs'!C329="","",'Time Series Inputs'!C329)</f>
        <v/>
      </c>
      <c r="F329" s="5" t="str">
        <f aca="false">IF(F328&lt;0.9999, F328/$E$5, "")</f>
        <v/>
      </c>
      <c r="G329" s="5" t="str">
        <f aca="false">IF(G328&lt;0.9999, G328/$E$8, "")</f>
        <v/>
      </c>
      <c r="H329" s="5" t="str">
        <f aca="false">IF(H328&lt;0.9999, H328/$E$17, "")</f>
        <v/>
      </c>
      <c r="I329" s="5" t="str">
        <f aca="false">IF(I328&lt;0.9999, I328/$E$20, "")</f>
        <v/>
      </c>
      <c r="J329" s="5" t="str">
        <f aca="false">IF(B329="","",J328+1)</f>
        <v/>
      </c>
      <c r="K329" s="5" t="str">
        <f aca="true">IF(J329="","",IF($J329&lt;$E$2,0,SUMPRODUCT(OFFSET(F$2,0,0,$E$2+1,1),OFFSET($C329,-$E$2,0,$E$2+1,1))))</f>
        <v/>
      </c>
      <c r="L329" s="5" t="str">
        <f aca="true">IF(K329="","",IF($J329&lt;$E$2,0,SUMPRODUCT(OFFSET(G$2,0,0,$E$2+1,1),OFFSET($D329,-$E$2,0,$E$2+1,1))))</f>
        <v/>
      </c>
      <c r="M329" s="5" t="str">
        <f aca="true">IF(L329="","",IF($J329&lt;$E$2,0,SUMPRODUCT(OFFSET(H$2,0,0,$E$2+1,1),OFFSET($C329,-$E$2,0,$E$2+1,1))))</f>
        <v/>
      </c>
      <c r="N329" s="5" t="str">
        <f aca="true">IF(M329="","",IF($J329&lt;$E$2,0,SUMPRODUCT(OFFSET(I$2,0,0,$E$2+1,1),OFFSET($D329,-$E$2,0,$E$2+1,1))))</f>
        <v/>
      </c>
      <c r="O329" s="5" t="str">
        <f aca="false">IF(K329="","",K329*'Trading Rule'!$J$6/E$11)</f>
        <v/>
      </c>
      <c r="P329" s="5" t="str">
        <f aca="false">IF(L329="","",L329*'Trading Rule'!$J$7/E$14)</f>
        <v/>
      </c>
      <c r="Q329" s="5" t="str">
        <f aca="false">IF(M329="","",M329*'Trading Rule'!$J$8/E$23)</f>
        <v/>
      </c>
      <c r="R329" s="5" t="str">
        <f aca="false">IF(N329="","",N329*'Trading Rule'!$J$9/E$26)</f>
        <v/>
      </c>
    </row>
    <row r="330" customFormat="false" ht="15.75" hidden="false" customHeight="true" outlineLevel="0" collapsed="false">
      <c r="A330" s="23" t="str">
        <f aca="false">IF(B330="","",(O330+P330+Q330+R330)/C330)</f>
        <v/>
      </c>
      <c r="B330" s="4" t="str">
        <f aca="false">IF('Time Series Inputs'!A330="","",'Time Series Inputs'!A330)</f>
        <v/>
      </c>
      <c r="C330" s="5" t="str">
        <f aca="false">IF('Time Series Inputs'!B330="","",'Time Series Inputs'!B330)</f>
        <v/>
      </c>
      <c r="D330" s="5" t="str">
        <f aca="false">IF('Time Series Inputs'!C330="","",'Time Series Inputs'!C330)</f>
        <v/>
      </c>
      <c r="F330" s="5" t="str">
        <f aca="false">IF(F329&lt;0.9999, F329/$E$5, "")</f>
        <v/>
      </c>
      <c r="G330" s="5" t="str">
        <f aca="false">IF(G329&lt;0.9999, G329/$E$8, "")</f>
        <v/>
      </c>
      <c r="H330" s="5" t="str">
        <f aca="false">IF(H329&lt;0.9999, H329/$E$17, "")</f>
        <v/>
      </c>
      <c r="I330" s="5" t="str">
        <f aca="false">IF(I329&lt;0.9999, I329/$E$20, "")</f>
        <v/>
      </c>
      <c r="J330" s="5" t="str">
        <f aca="false">IF(B330="","",J329+1)</f>
        <v/>
      </c>
      <c r="K330" s="5" t="str">
        <f aca="true">IF(J330="","",IF($J330&lt;$E$2,0,SUMPRODUCT(OFFSET(F$2,0,0,$E$2+1,1),OFFSET($C330,-$E$2,0,$E$2+1,1))))</f>
        <v/>
      </c>
      <c r="L330" s="5" t="str">
        <f aca="true">IF(K330="","",IF($J330&lt;$E$2,0,SUMPRODUCT(OFFSET(G$2,0,0,$E$2+1,1),OFFSET($D330,-$E$2,0,$E$2+1,1))))</f>
        <v/>
      </c>
      <c r="M330" s="5" t="str">
        <f aca="true">IF(L330="","",IF($J330&lt;$E$2,0,SUMPRODUCT(OFFSET(H$2,0,0,$E$2+1,1),OFFSET($C330,-$E$2,0,$E$2+1,1))))</f>
        <v/>
      </c>
      <c r="N330" s="5" t="str">
        <f aca="true">IF(M330="","",IF($J330&lt;$E$2,0,SUMPRODUCT(OFFSET(I$2,0,0,$E$2+1,1),OFFSET($D330,-$E$2,0,$E$2+1,1))))</f>
        <v/>
      </c>
      <c r="O330" s="5" t="str">
        <f aca="false">IF(K330="","",K330*'Trading Rule'!$J$6/E$11)</f>
        <v/>
      </c>
      <c r="P330" s="5" t="str">
        <f aca="false">IF(L330="","",L330*'Trading Rule'!$J$7/E$14)</f>
        <v/>
      </c>
      <c r="Q330" s="5" t="str">
        <f aca="false">IF(M330="","",M330*'Trading Rule'!$J$8/E$23)</f>
        <v/>
      </c>
      <c r="R330" s="5" t="str">
        <f aca="false">IF(N330="","",N330*'Trading Rule'!$J$9/E$26)</f>
        <v/>
      </c>
    </row>
    <row r="331" customFormat="false" ht="15.75" hidden="false" customHeight="true" outlineLevel="0" collapsed="false">
      <c r="A331" s="23" t="str">
        <f aca="false">IF(B331="","",(O331+P331+Q331+R331)/C331)</f>
        <v/>
      </c>
      <c r="B331" s="4" t="str">
        <f aca="false">IF('Time Series Inputs'!A331="","",'Time Series Inputs'!A331)</f>
        <v/>
      </c>
      <c r="C331" s="5" t="str">
        <f aca="false">IF('Time Series Inputs'!B331="","",'Time Series Inputs'!B331)</f>
        <v/>
      </c>
      <c r="D331" s="5" t="str">
        <f aca="false">IF('Time Series Inputs'!C331="","",'Time Series Inputs'!C331)</f>
        <v/>
      </c>
      <c r="F331" s="5" t="str">
        <f aca="false">IF(F330&lt;0.9999, F330/$E$5, "")</f>
        <v/>
      </c>
      <c r="G331" s="5" t="str">
        <f aca="false">IF(G330&lt;0.9999, G330/$E$8, "")</f>
        <v/>
      </c>
      <c r="H331" s="5" t="str">
        <f aca="false">IF(H330&lt;0.9999, H330/$E$17, "")</f>
        <v/>
      </c>
      <c r="I331" s="5" t="str">
        <f aca="false">IF(I330&lt;0.9999, I330/$E$20, "")</f>
        <v/>
      </c>
      <c r="J331" s="5" t="str">
        <f aca="false">IF(B331="","",J330+1)</f>
        <v/>
      </c>
      <c r="K331" s="5" t="str">
        <f aca="true">IF(J331="","",IF($J331&lt;$E$2,0,SUMPRODUCT(OFFSET(F$2,0,0,$E$2+1,1),OFFSET($C331,-$E$2,0,$E$2+1,1))))</f>
        <v/>
      </c>
      <c r="L331" s="5" t="str">
        <f aca="true">IF(K331="","",IF($J331&lt;$E$2,0,SUMPRODUCT(OFFSET(G$2,0,0,$E$2+1,1),OFFSET($D331,-$E$2,0,$E$2+1,1))))</f>
        <v/>
      </c>
      <c r="M331" s="5" t="str">
        <f aca="true">IF(L331="","",IF($J331&lt;$E$2,0,SUMPRODUCT(OFFSET(H$2,0,0,$E$2+1,1),OFFSET($C331,-$E$2,0,$E$2+1,1))))</f>
        <v/>
      </c>
      <c r="N331" s="5" t="str">
        <f aca="true">IF(M331="","",IF($J331&lt;$E$2,0,SUMPRODUCT(OFFSET(I$2,0,0,$E$2+1,1),OFFSET($D331,-$E$2,0,$E$2+1,1))))</f>
        <v/>
      </c>
      <c r="O331" s="5" t="str">
        <f aca="false">IF(K331="","",K331*'Trading Rule'!$J$6/E$11)</f>
        <v/>
      </c>
      <c r="P331" s="5" t="str">
        <f aca="false">IF(L331="","",L331*'Trading Rule'!$J$7/E$14)</f>
        <v/>
      </c>
      <c r="Q331" s="5" t="str">
        <f aca="false">IF(M331="","",M331*'Trading Rule'!$J$8/E$23)</f>
        <v/>
      </c>
      <c r="R331" s="5" t="str">
        <f aca="false">IF(N331="","",N331*'Trading Rule'!$J$9/E$26)</f>
        <v/>
      </c>
    </row>
    <row r="332" customFormat="false" ht="15.75" hidden="false" customHeight="true" outlineLevel="0" collapsed="false">
      <c r="A332" s="23" t="str">
        <f aca="false">IF(B332="","",(O332+P332+Q332+R332)/C332)</f>
        <v/>
      </c>
      <c r="B332" s="4" t="str">
        <f aca="false">IF('Time Series Inputs'!A332="","",'Time Series Inputs'!A332)</f>
        <v/>
      </c>
      <c r="C332" s="5" t="str">
        <f aca="false">IF('Time Series Inputs'!B332="","",'Time Series Inputs'!B332)</f>
        <v/>
      </c>
      <c r="D332" s="5" t="str">
        <f aca="false">IF('Time Series Inputs'!C332="","",'Time Series Inputs'!C332)</f>
        <v/>
      </c>
      <c r="F332" s="5" t="str">
        <f aca="false">IF(F331&lt;0.9999, F331/$E$5, "")</f>
        <v/>
      </c>
      <c r="G332" s="5" t="str">
        <f aca="false">IF(G331&lt;0.9999, G331/$E$8, "")</f>
        <v/>
      </c>
      <c r="H332" s="5" t="str">
        <f aca="false">IF(H331&lt;0.9999, H331/$E$17, "")</f>
        <v/>
      </c>
      <c r="I332" s="5" t="str">
        <f aca="false">IF(I331&lt;0.9999, I331/$E$20, "")</f>
        <v/>
      </c>
      <c r="J332" s="5" t="str">
        <f aca="false">IF(B332="","",J331+1)</f>
        <v/>
      </c>
      <c r="K332" s="5" t="str">
        <f aca="true">IF(J332="","",IF($J332&lt;$E$2,0,SUMPRODUCT(OFFSET(F$2,0,0,$E$2+1,1),OFFSET($C332,-$E$2,0,$E$2+1,1))))</f>
        <v/>
      </c>
      <c r="L332" s="5" t="str">
        <f aca="true">IF(K332="","",IF($J332&lt;$E$2,0,SUMPRODUCT(OFFSET(G$2,0,0,$E$2+1,1),OFFSET($D332,-$E$2,0,$E$2+1,1))))</f>
        <v/>
      </c>
      <c r="M332" s="5" t="str">
        <f aca="true">IF(L332="","",IF($J332&lt;$E$2,0,SUMPRODUCT(OFFSET(H$2,0,0,$E$2+1,1),OFFSET($C332,-$E$2,0,$E$2+1,1))))</f>
        <v/>
      </c>
      <c r="N332" s="5" t="str">
        <f aca="true">IF(M332="","",IF($J332&lt;$E$2,0,SUMPRODUCT(OFFSET(I$2,0,0,$E$2+1,1),OFFSET($D332,-$E$2,0,$E$2+1,1))))</f>
        <v/>
      </c>
      <c r="O332" s="5" t="str">
        <f aca="false">IF(K332="","",K332*'Trading Rule'!$J$6/E$11)</f>
        <v/>
      </c>
      <c r="P332" s="5" t="str">
        <f aca="false">IF(L332="","",L332*'Trading Rule'!$J$7/E$14)</f>
        <v/>
      </c>
      <c r="Q332" s="5" t="str">
        <f aca="false">IF(M332="","",M332*'Trading Rule'!$J$8/E$23)</f>
        <v/>
      </c>
      <c r="R332" s="5" t="str">
        <f aca="false">IF(N332="","",N332*'Trading Rule'!$J$9/E$26)</f>
        <v/>
      </c>
    </row>
    <row r="333" customFormat="false" ht="15.75" hidden="false" customHeight="true" outlineLevel="0" collapsed="false">
      <c r="A333" s="23" t="str">
        <f aca="false">IF(B333="","",(O333+P333+Q333+R333)/C333)</f>
        <v/>
      </c>
      <c r="B333" s="4" t="str">
        <f aca="false">IF('Time Series Inputs'!A333="","",'Time Series Inputs'!A333)</f>
        <v/>
      </c>
      <c r="C333" s="5" t="str">
        <f aca="false">IF('Time Series Inputs'!B333="","",'Time Series Inputs'!B333)</f>
        <v/>
      </c>
      <c r="D333" s="5" t="str">
        <f aca="false">IF('Time Series Inputs'!C333="","",'Time Series Inputs'!C333)</f>
        <v/>
      </c>
      <c r="F333" s="5" t="str">
        <f aca="false">IF(F332&lt;0.9999, F332/$E$5, "")</f>
        <v/>
      </c>
      <c r="G333" s="5" t="str">
        <f aca="false">IF(G332&lt;0.9999, G332/$E$8, "")</f>
        <v/>
      </c>
      <c r="H333" s="5" t="str">
        <f aca="false">IF(H332&lt;0.9999, H332/$E$17, "")</f>
        <v/>
      </c>
      <c r="I333" s="5" t="str">
        <f aca="false">IF(I332&lt;0.9999, I332/$E$20, "")</f>
        <v/>
      </c>
      <c r="J333" s="5" t="str">
        <f aca="false">IF(B333="","",J332+1)</f>
        <v/>
      </c>
      <c r="K333" s="5" t="str">
        <f aca="true">IF(J333="","",IF($J333&lt;$E$2,0,SUMPRODUCT(OFFSET(F$2,0,0,$E$2+1,1),OFFSET($C333,-$E$2,0,$E$2+1,1))))</f>
        <v/>
      </c>
      <c r="L333" s="5" t="str">
        <f aca="true">IF(K333="","",IF($J333&lt;$E$2,0,SUMPRODUCT(OFFSET(G$2,0,0,$E$2+1,1),OFFSET($D333,-$E$2,0,$E$2+1,1))))</f>
        <v/>
      </c>
      <c r="M333" s="5" t="str">
        <f aca="true">IF(L333="","",IF($J333&lt;$E$2,0,SUMPRODUCT(OFFSET(H$2,0,0,$E$2+1,1),OFFSET($C333,-$E$2,0,$E$2+1,1))))</f>
        <v/>
      </c>
      <c r="N333" s="5" t="str">
        <f aca="true">IF(M333="","",IF($J333&lt;$E$2,0,SUMPRODUCT(OFFSET(I$2,0,0,$E$2+1,1),OFFSET($D333,-$E$2,0,$E$2+1,1))))</f>
        <v/>
      </c>
      <c r="O333" s="5" t="str">
        <f aca="false">IF(K333="","",K333*'Trading Rule'!$J$6/E$11)</f>
        <v/>
      </c>
      <c r="P333" s="5" t="str">
        <f aca="false">IF(L333="","",L333*'Trading Rule'!$J$7/E$14)</f>
        <v/>
      </c>
      <c r="Q333" s="5" t="str">
        <f aca="false">IF(M333="","",M333*'Trading Rule'!$J$8/E$23)</f>
        <v/>
      </c>
      <c r="R333" s="5" t="str">
        <f aca="false">IF(N333="","",N333*'Trading Rule'!$J$9/E$26)</f>
        <v/>
      </c>
    </row>
    <row r="334" customFormat="false" ht="15.75" hidden="false" customHeight="true" outlineLevel="0" collapsed="false">
      <c r="A334" s="23" t="str">
        <f aca="false">IF(B334="","",(O334+P334+Q334+R334)/C334)</f>
        <v/>
      </c>
      <c r="B334" s="4" t="str">
        <f aca="false">IF('Time Series Inputs'!A334="","",'Time Series Inputs'!A334)</f>
        <v/>
      </c>
      <c r="C334" s="5" t="str">
        <f aca="false">IF('Time Series Inputs'!B334="","",'Time Series Inputs'!B334)</f>
        <v/>
      </c>
      <c r="D334" s="5" t="str">
        <f aca="false">IF('Time Series Inputs'!C334="","",'Time Series Inputs'!C334)</f>
        <v/>
      </c>
      <c r="F334" s="5" t="str">
        <f aca="false">IF(F333&lt;0.9999, F333/$E$5, "")</f>
        <v/>
      </c>
      <c r="G334" s="5" t="str">
        <f aca="false">IF(G333&lt;0.9999, G333/$E$8, "")</f>
        <v/>
      </c>
      <c r="H334" s="5" t="str">
        <f aca="false">IF(H333&lt;0.9999, H333/$E$17, "")</f>
        <v/>
      </c>
      <c r="I334" s="5" t="str">
        <f aca="false">IF(I333&lt;0.9999, I333/$E$20, "")</f>
        <v/>
      </c>
      <c r="J334" s="5" t="str">
        <f aca="false">IF(B334="","",J333+1)</f>
        <v/>
      </c>
      <c r="K334" s="5" t="str">
        <f aca="true">IF(J334="","",IF($J334&lt;$E$2,0,SUMPRODUCT(OFFSET(F$2,0,0,$E$2+1,1),OFFSET($C334,-$E$2,0,$E$2+1,1))))</f>
        <v/>
      </c>
      <c r="L334" s="5" t="str">
        <f aca="true">IF(K334="","",IF($J334&lt;$E$2,0,SUMPRODUCT(OFFSET(G$2,0,0,$E$2+1,1),OFFSET($D334,-$E$2,0,$E$2+1,1))))</f>
        <v/>
      </c>
      <c r="M334" s="5" t="str">
        <f aca="true">IF(L334="","",IF($J334&lt;$E$2,0,SUMPRODUCT(OFFSET(H$2,0,0,$E$2+1,1),OFFSET($C334,-$E$2,0,$E$2+1,1))))</f>
        <v/>
      </c>
      <c r="N334" s="5" t="str">
        <f aca="true">IF(M334="","",IF($J334&lt;$E$2,0,SUMPRODUCT(OFFSET(I$2,0,0,$E$2+1,1),OFFSET($D334,-$E$2,0,$E$2+1,1))))</f>
        <v/>
      </c>
      <c r="O334" s="5" t="str">
        <f aca="false">IF(K334="","",K334*'Trading Rule'!$J$6/E$11)</f>
        <v/>
      </c>
      <c r="P334" s="5" t="str">
        <f aca="false">IF(L334="","",L334*'Trading Rule'!$J$7/E$14)</f>
        <v/>
      </c>
      <c r="Q334" s="5" t="str">
        <f aca="false">IF(M334="","",M334*'Trading Rule'!$J$8/E$23)</f>
        <v/>
      </c>
      <c r="R334" s="5" t="str">
        <f aca="false">IF(N334="","",N334*'Trading Rule'!$J$9/E$26)</f>
        <v/>
      </c>
    </row>
    <row r="335" customFormat="false" ht="15.75" hidden="false" customHeight="true" outlineLevel="0" collapsed="false">
      <c r="A335" s="23" t="str">
        <f aca="false">IF(B335="","",(O335+P335+Q335+R335)/C335)</f>
        <v/>
      </c>
      <c r="B335" s="4" t="str">
        <f aca="false">IF('Time Series Inputs'!A335="","",'Time Series Inputs'!A335)</f>
        <v/>
      </c>
      <c r="C335" s="5" t="str">
        <f aca="false">IF('Time Series Inputs'!B335="","",'Time Series Inputs'!B335)</f>
        <v/>
      </c>
      <c r="D335" s="5" t="str">
        <f aca="false">IF('Time Series Inputs'!C335="","",'Time Series Inputs'!C335)</f>
        <v/>
      </c>
      <c r="F335" s="5" t="str">
        <f aca="false">IF(F334&lt;0.9999, F334/$E$5, "")</f>
        <v/>
      </c>
      <c r="G335" s="5" t="str">
        <f aca="false">IF(G334&lt;0.9999, G334/$E$8, "")</f>
        <v/>
      </c>
      <c r="H335" s="5" t="str">
        <f aca="false">IF(H334&lt;0.9999, H334/$E$17, "")</f>
        <v/>
      </c>
      <c r="I335" s="5" t="str">
        <f aca="false">IF(I334&lt;0.9999, I334/$E$20, "")</f>
        <v/>
      </c>
      <c r="J335" s="5" t="str">
        <f aca="false">IF(B335="","",J334+1)</f>
        <v/>
      </c>
      <c r="K335" s="5" t="str">
        <f aca="true">IF(J335="","",IF($J335&lt;$E$2,0,SUMPRODUCT(OFFSET(F$2,0,0,$E$2+1,1),OFFSET($C335,-$E$2,0,$E$2+1,1))))</f>
        <v/>
      </c>
      <c r="L335" s="5" t="str">
        <f aca="true">IF(K335="","",IF($J335&lt;$E$2,0,SUMPRODUCT(OFFSET(G$2,0,0,$E$2+1,1),OFFSET($D335,-$E$2,0,$E$2+1,1))))</f>
        <v/>
      </c>
      <c r="M335" s="5" t="str">
        <f aca="true">IF(L335="","",IF($J335&lt;$E$2,0,SUMPRODUCT(OFFSET(H$2,0,0,$E$2+1,1),OFFSET($C335,-$E$2,0,$E$2+1,1))))</f>
        <v/>
      </c>
      <c r="N335" s="5" t="str">
        <f aca="true">IF(M335="","",IF($J335&lt;$E$2,0,SUMPRODUCT(OFFSET(I$2,0,0,$E$2+1,1),OFFSET($D335,-$E$2,0,$E$2+1,1))))</f>
        <v/>
      </c>
      <c r="O335" s="5" t="str">
        <f aca="false">IF(K335="","",K335*'Trading Rule'!$J$6/E$11)</f>
        <v/>
      </c>
      <c r="P335" s="5" t="str">
        <f aca="false">IF(L335="","",L335*'Trading Rule'!$J$7/E$14)</f>
        <v/>
      </c>
      <c r="Q335" s="5" t="str">
        <f aca="false">IF(M335="","",M335*'Trading Rule'!$J$8/E$23)</f>
        <v/>
      </c>
      <c r="R335" s="5" t="str">
        <f aca="false">IF(N335="","",N335*'Trading Rule'!$J$9/E$26)</f>
        <v/>
      </c>
    </row>
    <row r="336" customFormat="false" ht="15.75" hidden="false" customHeight="true" outlineLevel="0" collapsed="false">
      <c r="A336" s="23" t="str">
        <f aca="false">IF(B336="","",(O336+P336+Q336+R336)/C336)</f>
        <v/>
      </c>
      <c r="B336" s="4" t="str">
        <f aca="false">IF('Time Series Inputs'!A336="","",'Time Series Inputs'!A336)</f>
        <v/>
      </c>
      <c r="C336" s="5" t="str">
        <f aca="false">IF('Time Series Inputs'!B336="","",'Time Series Inputs'!B336)</f>
        <v/>
      </c>
      <c r="D336" s="5" t="str">
        <f aca="false">IF('Time Series Inputs'!C336="","",'Time Series Inputs'!C336)</f>
        <v/>
      </c>
      <c r="F336" s="5" t="str">
        <f aca="false">IF(F335&lt;0.9999, F335/$E$5, "")</f>
        <v/>
      </c>
      <c r="G336" s="5" t="str">
        <f aca="false">IF(G335&lt;0.9999, G335/$E$8, "")</f>
        <v/>
      </c>
      <c r="H336" s="5" t="str">
        <f aca="false">IF(H335&lt;0.9999, H335/$E$17, "")</f>
        <v/>
      </c>
      <c r="I336" s="5" t="str">
        <f aca="false">IF(I335&lt;0.9999, I335/$E$20, "")</f>
        <v/>
      </c>
      <c r="J336" s="5" t="str">
        <f aca="false">IF(B336="","",J335+1)</f>
        <v/>
      </c>
      <c r="K336" s="5" t="str">
        <f aca="true">IF(J336="","",IF($J336&lt;$E$2,0,SUMPRODUCT(OFFSET(F$2,0,0,$E$2+1,1),OFFSET($C336,-$E$2,0,$E$2+1,1))))</f>
        <v/>
      </c>
      <c r="L336" s="5" t="str">
        <f aca="true">IF(K336="","",IF($J336&lt;$E$2,0,SUMPRODUCT(OFFSET(G$2,0,0,$E$2+1,1),OFFSET($D336,-$E$2,0,$E$2+1,1))))</f>
        <v/>
      </c>
      <c r="M336" s="5" t="str">
        <f aca="true">IF(L336="","",IF($J336&lt;$E$2,0,SUMPRODUCT(OFFSET(H$2,0,0,$E$2+1,1),OFFSET($C336,-$E$2,0,$E$2+1,1))))</f>
        <v/>
      </c>
      <c r="N336" s="5" t="str">
        <f aca="true">IF(M336="","",IF($J336&lt;$E$2,0,SUMPRODUCT(OFFSET(I$2,0,0,$E$2+1,1),OFFSET($D336,-$E$2,0,$E$2+1,1))))</f>
        <v/>
      </c>
      <c r="O336" s="5" t="str">
        <f aca="false">IF(K336="","",K336*'Trading Rule'!$J$6/E$11)</f>
        <v/>
      </c>
      <c r="P336" s="5" t="str">
        <f aca="false">IF(L336="","",L336*'Trading Rule'!$J$7/E$14)</f>
        <v/>
      </c>
      <c r="Q336" s="5" t="str">
        <f aca="false">IF(M336="","",M336*'Trading Rule'!$J$8/E$23)</f>
        <v/>
      </c>
      <c r="R336" s="5" t="str">
        <f aca="false">IF(N336="","",N336*'Trading Rule'!$J$9/E$26)</f>
        <v/>
      </c>
    </row>
    <row r="337" customFormat="false" ht="15.75" hidden="false" customHeight="true" outlineLevel="0" collapsed="false">
      <c r="A337" s="23" t="str">
        <f aca="false">IF(B337="","",(O337+P337+Q337+R337)/C337)</f>
        <v/>
      </c>
      <c r="B337" s="4" t="str">
        <f aca="false">IF('Time Series Inputs'!A337="","",'Time Series Inputs'!A337)</f>
        <v/>
      </c>
      <c r="C337" s="5" t="str">
        <f aca="false">IF('Time Series Inputs'!B337="","",'Time Series Inputs'!B337)</f>
        <v/>
      </c>
      <c r="D337" s="5" t="str">
        <f aca="false">IF('Time Series Inputs'!C337="","",'Time Series Inputs'!C337)</f>
        <v/>
      </c>
      <c r="F337" s="5" t="str">
        <f aca="false">IF(F336&lt;0.9999, F336/$E$5, "")</f>
        <v/>
      </c>
      <c r="G337" s="5" t="str">
        <f aca="false">IF(G336&lt;0.9999, G336/$E$8, "")</f>
        <v/>
      </c>
      <c r="H337" s="5" t="str">
        <f aca="false">IF(H336&lt;0.9999, H336/$E$17, "")</f>
        <v/>
      </c>
      <c r="I337" s="5" t="str">
        <f aca="false">IF(I336&lt;0.9999, I336/$E$20, "")</f>
        <v/>
      </c>
      <c r="J337" s="5" t="str">
        <f aca="false">IF(B337="","",J336+1)</f>
        <v/>
      </c>
      <c r="K337" s="5" t="str">
        <f aca="true">IF(J337="","",IF($J337&lt;$E$2,0,SUMPRODUCT(OFFSET(F$2,0,0,$E$2+1,1),OFFSET($C337,-$E$2,0,$E$2+1,1))))</f>
        <v/>
      </c>
      <c r="L337" s="5" t="str">
        <f aca="true">IF(K337="","",IF($J337&lt;$E$2,0,SUMPRODUCT(OFFSET(G$2,0,0,$E$2+1,1),OFFSET($D337,-$E$2,0,$E$2+1,1))))</f>
        <v/>
      </c>
      <c r="M337" s="5" t="str">
        <f aca="true">IF(L337="","",IF($J337&lt;$E$2,0,SUMPRODUCT(OFFSET(H$2,0,0,$E$2+1,1),OFFSET($C337,-$E$2,0,$E$2+1,1))))</f>
        <v/>
      </c>
      <c r="N337" s="5" t="str">
        <f aca="true">IF(M337="","",IF($J337&lt;$E$2,0,SUMPRODUCT(OFFSET(I$2,0,0,$E$2+1,1),OFFSET($D337,-$E$2,0,$E$2+1,1))))</f>
        <v/>
      </c>
      <c r="O337" s="5" t="str">
        <f aca="false">IF(K337="","",K337*'Trading Rule'!$J$6/E$11)</f>
        <v/>
      </c>
      <c r="P337" s="5" t="str">
        <f aca="false">IF(L337="","",L337*'Trading Rule'!$J$7/E$14)</f>
        <v/>
      </c>
      <c r="Q337" s="5" t="str">
        <f aca="false">IF(M337="","",M337*'Trading Rule'!$J$8/E$23)</f>
        <v/>
      </c>
      <c r="R337" s="5" t="str">
        <f aca="false">IF(N337="","",N337*'Trading Rule'!$J$9/E$26)</f>
        <v/>
      </c>
    </row>
    <row r="338" customFormat="false" ht="15.75" hidden="false" customHeight="true" outlineLevel="0" collapsed="false">
      <c r="A338" s="23" t="str">
        <f aca="false">IF(B338="","",(O338+P338+Q338+R338)/C338)</f>
        <v/>
      </c>
      <c r="B338" s="4" t="str">
        <f aca="false">IF('Time Series Inputs'!A338="","",'Time Series Inputs'!A338)</f>
        <v/>
      </c>
      <c r="C338" s="5" t="str">
        <f aca="false">IF('Time Series Inputs'!B338="","",'Time Series Inputs'!B338)</f>
        <v/>
      </c>
      <c r="D338" s="5" t="str">
        <f aca="false">IF('Time Series Inputs'!C338="","",'Time Series Inputs'!C338)</f>
        <v/>
      </c>
      <c r="F338" s="5" t="str">
        <f aca="false">IF(F337&lt;0.9999, F337/$E$5, "")</f>
        <v/>
      </c>
      <c r="G338" s="5" t="str">
        <f aca="false">IF(G337&lt;0.9999, G337/$E$8, "")</f>
        <v/>
      </c>
      <c r="H338" s="5" t="str">
        <f aca="false">IF(H337&lt;0.9999, H337/$E$17, "")</f>
        <v/>
      </c>
      <c r="I338" s="5" t="str">
        <f aca="false">IF(I337&lt;0.9999, I337/$E$20, "")</f>
        <v/>
      </c>
      <c r="J338" s="5" t="str">
        <f aca="false">IF(B338="","",J337+1)</f>
        <v/>
      </c>
      <c r="K338" s="5" t="str">
        <f aca="true">IF(J338="","",IF($J338&lt;$E$2,0,SUMPRODUCT(OFFSET(F$2,0,0,$E$2+1,1),OFFSET($C338,-$E$2,0,$E$2+1,1))))</f>
        <v/>
      </c>
      <c r="L338" s="5" t="str">
        <f aca="true">IF(K338="","",IF($J338&lt;$E$2,0,SUMPRODUCT(OFFSET(G$2,0,0,$E$2+1,1),OFFSET($D338,-$E$2,0,$E$2+1,1))))</f>
        <v/>
      </c>
      <c r="M338" s="5" t="str">
        <f aca="true">IF(L338="","",IF($J338&lt;$E$2,0,SUMPRODUCT(OFFSET(H$2,0,0,$E$2+1,1),OFFSET($C338,-$E$2,0,$E$2+1,1))))</f>
        <v/>
      </c>
      <c r="N338" s="5" t="str">
        <f aca="true">IF(M338="","",IF($J338&lt;$E$2,0,SUMPRODUCT(OFFSET(I$2,0,0,$E$2+1,1),OFFSET($D338,-$E$2,0,$E$2+1,1))))</f>
        <v/>
      </c>
      <c r="O338" s="5" t="str">
        <f aca="false">IF(K338="","",K338*'Trading Rule'!$J$6/E$11)</f>
        <v/>
      </c>
      <c r="P338" s="5" t="str">
        <f aca="false">IF(L338="","",L338*'Trading Rule'!$J$7/E$14)</f>
        <v/>
      </c>
      <c r="Q338" s="5" t="str">
        <f aca="false">IF(M338="","",M338*'Trading Rule'!$J$8/E$23)</f>
        <v/>
      </c>
      <c r="R338" s="5" t="str">
        <f aca="false">IF(N338="","",N338*'Trading Rule'!$J$9/E$26)</f>
        <v/>
      </c>
    </row>
    <row r="339" customFormat="false" ht="15.75" hidden="false" customHeight="true" outlineLevel="0" collapsed="false">
      <c r="A339" s="23" t="str">
        <f aca="false">IF(B339="","",(O339+P339+Q339+R339)/C339)</f>
        <v/>
      </c>
      <c r="B339" s="4" t="str">
        <f aca="false">IF('Time Series Inputs'!A339="","",'Time Series Inputs'!A339)</f>
        <v/>
      </c>
      <c r="C339" s="5" t="str">
        <f aca="false">IF('Time Series Inputs'!B339="","",'Time Series Inputs'!B339)</f>
        <v/>
      </c>
      <c r="D339" s="5" t="str">
        <f aca="false">IF('Time Series Inputs'!C339="","",'Time Series Inputs'!C339)</f>
        <v/>
      </c>
      <c r="F339" s="5" t="str">
        <f aca="false">IF(F338&lt;0.9999, F338/$E$5, "")</f>
        <v/>
      </c>
      <c r="G339" s="5" t="str">
        <f aca="false">IF(G338&lt;0.9999, G338/$E$8, "")</f>
        <v/>
      </c>
      <c r="H339" s="5" t="str">
        <f aca="false">IF(H338&lt;0.9999, H338/$E$17, "")</f>
        <v/>
      </c>
      <c r="I339" s="5" t="str">
        <f aca="false">IF(I338&lt;0.9999, I338/$E$20, "")</f>
        <v/>
      </c>
      <c r="J339" s="5" t="str">
        <f aca="false">IF(B339="","",J338+1)</f>
        <v/>
      </c>
      <c r="K339" s="5" t="str">
        <f aca="true">IF(J339="","",IF($J339&lt;$E$2,0,SUMPRODUCT(OFFSET(F$2,0,0,$E$2+1,1),OFFSET($C339,-$E$2,0,$E$2+1,1))))</f>
        <v/>
      </c>
      <c r="L339" s="5" t="str">
        <f aca="true">IF(K339="","",IF($J339&lt;$E$2,0,SUMPRODUCT(OFFSET(G$2,0,0,$E$2+1,1),OFFSET($D339,-$E$2,0,$E$2+1,1))))</f>
        <v/>
      </c>
      <c r="M339" s="5" t="str">
        <f aca="true">IF(L339="","",IF($J339&lt;$E$2,0,SUMPRODUCT(OFFSET(H$2,0,0,$E$2+1,1),OFFSET($C339,-$E$2,0,$E$2+1,1))))</f>
        <v/>
      </c>
      <c r="N339" s="5" t="str">
        <f aca="true">IF(M339="","",IF($J339&lt;$E$2,0,SUMPRODUCT(OFFSET(I$2,0,0,$E$2+1,1),OFFSET($D339,-$E$2,0,$E$2+1,1))))</f>
        <v/>
      </c>
      <c r="O339" s="5" t="str">
        <f aca="false">IF(K339="","",K339*'Trading Rule'!$J$6/E$11)</f>
        <v/>
      </c>
      <c r="P339" s="5" t="str">
        <f aca="false">IF(L339="","",L339*'Trading Rule'!$J$7/E$14)</f>
        <v/>
      </c>
      <c r="Q339" s="5" t="str">
        <f aca="false">IF(M339="","",M339*'Trading Rule'!$J$8/E$23)</f>
        <v/>
      </c>
      <c r="R339" s="5" t="str">
        <f aca="false">IF(N339="","",N339*'Trading Rule'!$J$9/E$26)</f>
        <v/>
      </c>
    </row>
    <row r="340" customFormat="false" ht="15.75" hidden="false" customHeight="true" outlineLevel="0" collapsed="false">
      <c r="A340" s="23" t="str">
        <f aca="false">IF(B340="","",(O340+P340+Q340+R340)/C340)</f>
        <v/>
      </c>
      <c r="B340" s="4" t="str">
        <f aca="false">IF('Time Series Inputs'!A340="","",'Time Series Inputs'!A340)</f>
        <v/>
      </c>
      <c r="C340" s="5" t="str">
        <f aca="false">IF('Time Series Inputs'!B340="","",'Time Series Inputs'!B340)</f>
        <v/>
      </c>
      <c r="D340" s="5" t="str">
        <f aca="false">IF('Time Series Inputs'!C340="","",'Time Series Inputs'!C340)</f>
        <v/>
      </c>
      <c r="F340" s="5" t="str">
        <f aca="false">IF(F339&lt;0.9999, F339/$E$5, "")</f>
        <v/>
      </c>
      <c r="G340" s="5" t="str">
        <f aca="false">IF(G339&lt;0.9999, G339/$E$8, "")</f>
        <v/>
      </c>
      <c r="H340" s="5" t="str">
        <f aca="false">IF(H339&lt;0.9999, H339/$E$17, "")</f>
        <v/>
      </c>
      <c r="I340" s="5" t="str">
        <f aca="false">IF(I339&lt;0.9999, I339/$E$20, "")</f>
        <v/>
      </c>
      <c r="J340" s="5" t="str">
        <f aca="false">IF(B340="","",J339+1)</f>
        <v/>
      </c>
      <c r="K340" s="5" t="str">
        <f aca="true">IF(J340="","",IF($J340&lt;$E$2,0,SUMPRODUCT(OFFSET(F$2,0,0,$E$2+1,1),OFFSET($C340,-$E$2,0,$E$2+1,1))))</f>
        <v/>
      </c>
      <c r="L340" s="5" t="str">
        <f aca="true">IF(K340="","",IF($J340&lt;$E$2,0,SUMPRODUCT(OFFSET(G$2,0,0,$E$2+1,1),OFFSET($D340,-$E$2,0,$E$2+1,1))))</f>
        <v/>
      </c>
      <c r="M340" s="5" t="str">
        <f aca="true">IF(L340="","",IF($J340&lt;$E$2,0,SUMPRODUCT(OFFSET(H$2,0,0,$E$2+1,1),OFFSET($C340,-$E$2,0,$E$2+1,1))))</f>
        <v/>
      </c>
      <c r="N340" s="5" t="str">
        <f aca="true">IF(M340="","",IF($J340&lt;$E$2,0,SUMPRODUCT(OFFSET(I$2,0,0,$E$2+1,1),OFFSET($D340,-$E$2,0,$E$2+1,1))))</f>
        <v/>
      </c>
      <c r="O340" s="5" t="str">
        <f aca="false">IF(K340="","",K340*'Trading Rule'!$J$6/E$11)</f>
        <v/>
      </c>
      <c r="P340" s="5" t="str">
        <f aca="false">IF(L340="","",L340*'Trading Rule'!$J$7/E$14)</f>
        <v/>
      </c>
      <c r="Q340" s="5" t="str">
        <f aca="false">IF(M340="","",M340*'Trading Rule'!$J$8/E$23)</f>
        <v/>
      </c>
      <c r="R340" s="5" t="str">
        <f aca="false">IF(N340="","",N340*'Trading Rule'!$J$9/E$26)</f>
        <v/>
      </c>
    </row>
    <row r="341" customFormat="false" ht="15.75" hidden="false" customHeight="true" outlineLevel="0" collapsed="false">
      <c r="A341" s="23" t="str">
        <f aca="false">IF(B341="","",(O341+P341+Q341+R341)/C341)</f>
        <v/>
      </c>
      <c r="B341" s="4" t="str">
        <f aca="false">IF('Time Series Inputs'!A341="","",'Time Series Inputs'!A341)</f>
        <v/>
      </c>
      <c r="C341" s="5" t="str">
        <f aca="false">IF('Time Series Inputs'!B341="","",'Time Series Inputs'!B341)</f>
        <v/>
      </c>
      <c r="D341" s="5" t="str">
        <f aca="false">IF('Time Series Inputs'!C341="","",'Time Series Inputs'!C341)</f>
        <v/>
      </c>
      <c r="F341" s="5" t="str">
        <f aca="false">IF(F340&lt;0.9999, F340/$E$5, "")</f>
        <v/>
      </c>
      <c r="G341" s="5" t="str">
        <f aca="false">IF(G340&lt;0.9999, G340/$E$8, "")</f>
        <v/>
      </c>
      <c r="H341" s="5" t="str">
        <f aca="false">IF(H340&lt;0.9999, H340/$E$17, "")</f>
        <v/>
      </c>
      <c r="I341" s="5" t="str">
        <f aca="false">IF(I340&lt;0.9999, I340/$E$20, "")</f>
        <v/>
      </c>
      <c r="J341" s="5" t="str">
        <f aca="false">IF(B341="","",J340+1)</f>
        <v/>
      </c>
      <c r="K341" s="5" t="str">
        <f aca="true">IF(J341="","",IF($J341&lt;$E$2,0,SUMPRODUCT(OFFSET(F$2,0,0,$E$2+1,1),OFFSET($C341,-$E$2,0,$E$2+1,1))))</f>
        <v/>
      </c>
      <c r="L341" s="5" t="str">
        <f aca="true">IF(K341="","",IF($J341&lt;$E$2,0,SUMPRODUCT(OFFSET(G$2,0,0,$E$2+1,1),OFFSET($D341,-$E$2,0,$E$2+1,1))))</f>
        <v/>
      </c>
      <c r="M341" s="5" t="str">
        <f aca="true">IF(L341="","",IF($J341&lt;$E$2,0,SUMPRODUCT(OFFSET(H$2,0,0,$E$2+1,1),OFFSET($C341,-$E$2,0,$E$2+1,1))))</f>
        <v/>
      </c>
      <c r="N341" s="5" t="str">
        <f aca="true">IF(M341="","",IF($J341&lt;$E$2,0,SUMPRODUCT(OFFSET(I$2,0,0,$E$2+1,1),OFFSET($D341,-$E$2,0,$E$2+1,1))))</f>
        <v/>
      </c>
      <c r="O341" s="5" t="str">
        <f aca="false">IF(K341="","",K341*'Trading Rule'!$J$6/E$11)</f>
        <v/>
      </c>
      <c r="P341" s="5" t="str">
        <f aca="false">IF(L341="","",L341*'Trading Rule'!$J$7/E$14)</f>
        <v/>
      </c>
      <c r="Q341" s="5" t="str">
        <f aca="false">IF(M341="","",M341*'Trading Rule'!$J$8/E$23)</f>
        <v/>
      </c>
      <c r="R341" s="5" t="str">
        <f aca="false">IF(N341="","",N341*'Trading Rule'!$J$9/E$26)</f>
        <v/>
      </c>
    </row>
    <row r="342" customFormat="false" ht="15.75" hidden="false" customHeight="true" outlineLevel="0" collapsed="false">
      <c r="A342" s="23" t="str">
        <f aca="false">IF(B342="","",(O342+P342+Q342+R342)/C342)</f>
        <v/>
      </c>
      <c r="B342" s="4" t="str">
        <f aca="false">IF('Time Series Inputs'!A342="","",'Time Series Inputs'!A342)</f>
        <v/>
      </c>
      <c r="C342" s="5" t="str">
        <f aca="false">IF('Time Series Inputs'!B342="","",'Time Series Inputs'!B342)</f>
        <v/>
      </c>
      <c r="D342" s="5" t="str">
        <f aca="false">IF('Time Series Inputs'!C342="","",'Time Series Inputs'!C342)</f>
        <v/>
      </c>
      <c r="F342" s="5" t="str">
        <f aca="false">IF(F341&lt;0.9999, F341/$E$5, "")</f>
        <v/>
      </c>
      <c r="G342" s="5" t="str">
        <f aca="false">IF(G341&lt;0.9999, G341/$E$8, "")</f>
        <v/>
      </c>
      <c r="H342" s="5" t="str">
        <f aca="false">IF(H341&lt;0.9999, H341/$E$17, "")</f>
        <v/>
      </c>
      <c r="I342" s="5" t="str">
        <f aca="false">IF(I341&lt;0.9999, I341/$E$20, "")</f>
        <v/>
      </c>
      <c r="J342" s="5" t="str">
        <f aca="false">IF(B342="","",J341+1)</f>
        <v/>
      </c>
      <c r="K342" s="5" t="str">
        <f aca="true">IF(J342="","",IF($J342&lt;$E$2,0,SUMPRODUCT(OFFSET(F$2,0,0,$E$2+1,1),OFFSET($C342,-$E$2,0,$E$2+1,1))))</f>
        <v/>
      </c>
      <c r="L342" s="5" t="str">
        <f aca="true">IF(K342="","",IF($J342&lt;$E$2,0,SUMPRODUCT(OFFSET(G$2,0,0,$E$2+1,1),OFFSET($D342,-$E$2,0,$E$2+1,1))))</f>
        <v/>
      </c>
      <c r="M342" s="5" t="str">
        <f aca="true">IF(L342="","",IF($J342&lt;$E$2,0,SUMPRODUCT(OFFSET(H$2,0,0,$E$2+1,1),OFFSET($C342,-$E$2,0,$E$2+1,1))))</f>
        <v/>
      </c>
      <c r="N342" s="5" t="str">
        <f aca="true">IF(M342="","",IF($J342&lt;$E$2,0,SUMPRODUCT(OFFSET(I$2,0,0,$E$2+1,1),OFFSET($D342,-$E$2,0,$E$2+1,1))))</f>
        <v/>
      </c>
      <c r="O342" s="5" t="str">
        <f aca="false">IF(K342="","",K342*'Trading Rule'!$J$6/E$11)</f>
        <v/>
      </c>
      <c r="P342" s="5" t="str">
        <f aca="false">IF(L342="","",L342*'Trading Rule'!$J$7/E$14)</f>
        <v/>
      </c>
      <c r="Q342" s="5" t="str">
        <f aca="false">IF(M342="","",M342*'Trading Rule'!$J$8/E$23)</f>
        <v/>
      </c>
      <c r="R342" s="5" t="str">
        <f aca="false">IF(N342="","",N342*'Trading Rule'!$J$9/E$26)</f>
        <v/>
      </c>
    </row>
    <row r="343" customFormat="false" ht="15.75" hidden="false" customHeight="true" outlineLevel="0" collapsed="false">
      <c r="A343" s="23" t="str">
        <f aca="false">IF(B343="","",(O343+P343+Q343+R343)/C343)</f>
        <v/>
      </c>
      <c r="B343" s="4" t="str">
        <f aca="false">IF('Time Series Inputs'!A343="","",'Time Series Inputs'!A343)</f>
        <v/>
      </c>
      <c r="C343" s="5" t="str">
        <f aca="false">IF('Time Series Inputs'!B343="","",'Time Series Inputs'!B343)</f>
        <v/>
      </c>
      <c r="D343" s="5" t="str">
        <f aca="false">IF('Time Series Inputs'!C343="","",'Time Series Inputs'!C343)</f>
        <v/>
      </c>
      <c r="F343" s="5" t="str">
        <f aca="false">IF(F342&lt;0.9999, F342/$E$5, "")</f>
        <v/>
      </c>
      <c r="G343" s="5" t="str">
        <f aca="false">IF(G342&lt;0.9999, G342/$E$8, "")</f>
        <v/>
      </c>
      <c r="H343" s="5" t="str">
        <f aca="false">IF(H342&lt;0.9999, H342/$E$17, "")</f>
        <v/>
      </c>
      <c r="I343" s="5" t="str">
        <f aca="false">IF(I342&lt;0.9999, I342/$E$20, "")</f>
        <v/>
      </c>
      <c r="J343" s="5" t="str">
        <f aca="false">IF(B343="","",J342+1)</f>
        <v/>
      </c>
      <c r="K343" s="5" t="str">
        <f aca="true">IF(J343="","",IF($J343&lt;$E$2,0,SUMPRODUCT(OFFSET(F$2,0,0,$E$2+1,1),OFFSET($C343,-$E$2,0,$E$2+1,1))))</f>
        <v/>
      </c>
      <c r="L343" s="5" t="str">
        <f aca="true">IF(K343="","",IF($J343&lt;$E$2,0,SUMPRODUCT(OFFSET(G$2,0,0,$E$2+1,1),OFFSET($D343,-$E$2,0,$E$2+1,1))))</f>
        <v/>
      </c>
      <c r="M343" s="5" t="str">
        <f aca="true">IF(L343="","",IF($J343&lt;$E$2,0,SUMPRODUCT(OFFSET(H$2,0,0,$E$2+1,1),OFFSET($C343,-$E$2,0,$E$2+1,1))))</f>
        <v/>
      </c>
      <c r="N343" s="5" t="str">
        <f aca="true">IF(M343="","",IF($J343&lt;$E$2,0,SUMPRODUCT(OFFSET(I$2,0,0,$E$2+1,1),OFFSET($D343,-$E$2,0,$E$2+1,1))))</f>
        <v/>
      </c>
      <c r="O343" s="5" t="str">
        <f aca="false">IF(K343="","",K343*'Trading Rule'!$J$6/E$11)</f>
        <v/>
      </c>
      <c r="P343" s="5" t="str">
        <f aca="false">IF(L343="","",L343*'Trading Rule'!$J$7/E$14)</f>
        <v/>
      </c>
      <c r="Q343" s="5" t="str">
        <f aca="false">IF(M343="","",M343*'Trading Rule'!$J$8/E$23)</f>
        <v/>
      </c>
      <c r="R343" s="5" t="str">
        <f aca="false">IF(N343="","",N343*'Trading Rule'!$J$9/E$26)</f>
        <v/>
      </c>
    </row>
    <row r="344" customFormat="false" ht="15.75" hidden="false" customHeight="true" outlineLevel="0" collapsed="false">
      <c r="A344" s="23" t="str">
        <f aca="false">IF(B344="","",(O344+P344+Q344+R344)/C344)</f>
        <v/>
      </c>
      <c r="B344" s="4" t="str">
        <f aca="false">IF('Time Series Inputs'!A344="","",'Time Series Inputs'!A344)</f>
        <v/>
      </c>
      <c r="C344" s="5" t="str">
        <f aca="false">IF('Time Series Inputs'!B344="","",'Time Series Inputs'!B344)</f>
        <v/>
      </c>
      <c r="D344" s="5" t="str">
        <f aca="false">IF('Time Series Inputs'!C344="","",'Time Series Inputs'!C344)</f>
        <v/>
      </c>
      <c r="F344" s="5" t="str">
        <f aca="false">IF(F343&lt;0.9999, F343/$E$5, "")</f>
        <v/>
      </c>
      <c r="G344" s="5" t="str">
        <f aca="false">IF(G343&lt;0.9999, G343/$E$8, "")</f>
        <v/>
      </c>
      <c r="H344" s="5" t="str">
        <f aca="false">IF(H343&lt;0.9999, H343/$E$17, "")</f>
        <v/>
      </c>
      <c r="I344" s="5" t="str">
        <f aca="false">IF(I343&lt;0.9999, I343/$E$20, "")</f>
        <v/>
      </c>
      <c r="J344" s="5" t="str">
        <f aca="false">IF(B344="","",J343+1)</f>
        <v/>
      </c>
      <c r="K344" s="5" t="str">
        <f aca="true">IF(J344="","",IF($J344&lt;$E$2,0,SUMPRODUCT(OFFSET(F$2,0,0,$E$2+1,1),OFFSET($C344,-$E$2,0,$E$2+1,1))))</f>
        <v/>
      </c>
      <c r="L344" s="5" t="str">
        <f aca="true">IF(K344="","",IF($J344&lt;$E$2,0,SUMPRODUCT(OFFSET(G$2,0,0,$E$2+1,1),OFFSET($D344,-$E$2,0,$E$2+1,1))))</f>
        <v/>
      </c>
      <c r="M344" s="5" t="str">
        <f aca="true">IF(L344="","",IF($J344&lt;$E$2,0,SUMPRODUCT(OFFSET(H$2,0,0,$E$2+1,1),OFFSET($C344,-$E$2,0,$E$2+1,1))))</f>
        <v/>
      </c>
      <c r="N344" s="5" t="str">
        <f aca="true">IF(M344="","",IF($J344&lt;$E$2,0,SUMPRODUCT(OFFSET(I$2,0,0,$E$2+1,1),OFFSET($D344,-$E$2,0,$E$2+1,1))))</f>
        <v/>
      </c>
      <c r="O344" s="5" t="str">
        <f aca="false">IF(K344="","",K344*'Trading Rule'!$J$6/E$11)</f>
        <v/>
      </c>
      <c r="P344" s="5" t="str">
        <f aca="false">IF(L344="","",L344*'Trading Rule'!$J$7/E$14)</f>
        <v/>
      </c>
      <c r="Q344" s="5" t="str">
        <f aca="false">IF(M344="","",M344*'Trading Rule'!$J$8/E$23)</f>
        <v/>
      </c>
      <c r="R344" s="5" t="str">
        <f aca="false">IF(N344="","",N344*'Trading Rule'!$J$9/E$26)</f>
        <v/>
      </c>
    </row>
    <row r="345" customFormat="false" ht="15.75" hidden="false" customHeight="true" outlineLevel="0" collapsed="false">
      <c r="A345" s="23" t="str">
        <f aca="false">IF(B345="","",(O345+P345+Q345+R345)/C345)</f>
        <v/>
      </c>
      <c r="B345" s="4" t="str">
        <f aca="false">IF('Time Series Inputs'!A345="","",'Time Series Inputs'!A345)</f>
        <v/>
      </c>
      <c r="C345" s="5" t="str">
        <f aca="false">IF('Time Series Inputs'!B345="","",'Time Series Inputs'!B345)</f>
        <v/>
      </c>
      <c r="D345" s="5" t="str">
        <f aca="false">IF('Time Series Inputs'!C345="","",'Time Series Inputs'!C345)</f>
        <v/>
      </c>
      <c r="F345" s="5" t="str">
        <f aca="false">IF(F344&lt;0.9999, F344/$E$5, "")</f>
        <v/>
      </c>
      <c r="G345" s="5" t="str">
        <f aca="false">IF(G344&lt;0.9999, G344/$E$8, "")</f>
        <v/>
      </c>
      <c r="H345" s="5" t="str">
        <f aca="false">IF(H344&lt;0.9999, H344/$E$17, "")</f>
        <v/>
      </c>
      <c r="I345" s="5" t="str">
        <f aca="false">IF(I344&lt;0.9999, I344/$E$20, "")</f>
        <v/>
      </c>
      <c r="J345" s="5" t="str">
        <f aca="false">IF(B345="","",J344+1)</f>
        <v/>
      </c>
      <c r="K345" s="5" t="str">
        <f aca="true">IF(J345="","",IF($J345&lt;$E$2,0,SUMPRODUCT(OFFSET(F$2,0,0,$E$2+1,1),OFFSET($C345,-$E$2,0,$E$2+1,1))))</f>
        <v/>
      </c>
      <c r="L345" s="5" t="str">
        <f aca="true">IF(K345="","",IF($J345&lt;$E$2,0,SUMPRODUCT(OFFSET(G$2,0,0,$E$2+1,1),OFFSET($D345,-$E$2,0,$E$2+1,1))))</f>
        <v/>
      </c>
      <c r="M345" s="5" t="str">
        <f aca="true">IF(L345="","",IF($J345&lt;$E$2,0,SUMPRODUCT(OFFSET(H$2,0,0,$E$2+1,1),OFFSET($C345,-$E$2,0,$E$2+1,1))))</f>
        <v/>
      </c>
      <c r="N345" s="5" t="str">
        <f aca="true">IF(M345="","",IF($J345&lt;$E$2,0,SUMPRODUCT(OFFSET(I$2,0,0,$E$2+1,1),OFFSET($D345,-$E$2,0,$E$2+1,1))))</f>
        <v/>
      </c>
      <c r="O345" s="5" t="str">
        <f aca="false">IF(K345="","",K345*'Trading Rule'!$J$6/E$11)</f>
        <v/>
      </c>
      <c r="P345" s="5" t="str">
        <f aca="false">IF(L345="","",L345*'Trading Rule'!$J$7/E$14)</f>
        <v/>
      </c>
      <c r="Q345" s="5" t="str">
        <f aca="false">IF(M345="","",M345*'Trading Rule'!$J$8/E$23)</f>
        <v/>
      </c>
      <c r="R345" s="5" t="str">
        <f aca="false">IF(N345="","",N345*'Trading Rule'!$J$9/E$26)</f>
        <v/>
      </c>
    </row>
    <row r="346" customFormat="false" ht="15.75" hidden="false" customHeight="true" outlineLevel="0" collapsed="false">
      <c r="A346" s="23" t="str">
        <f aca="false">IF(B346="","",(O346+P346+Q346+R346)/C346)</f>
        <v/>
      </c>
      <c r="B346" s="4" t="str">
        <f aca="false">IF('Time Series Inputs'!A346="","",'Time Series Inputs'!A346)</f>
        <v/>
      </c>
      <c r="C346" s="5" t="str">
        <f aca="false">IF('Time Series Inputs'!B346="","",'Time Series Inputs'!B346)</f>
        <v/>
      </c>
      <c r="D346" s="5" t="str">
        <f aca="false">IF('Time Series Inputs'!C346="","",'Time Series Inputs'!C346)</f>
        <v/>
      </c>
      <c r="F346" s="5" t="str">
        <f aca="false">IF(F345&lt;0.9999, F345/$E$5, "")</f>
        <v/>
      </c>
      <c r="G346" s="5" t="str">
        <f aca="false">IF(G345&lt;0.9999, G345/$E$8, "")</f>
        <v/>
      </c>
      <c r="H346" s="5" t="str">
        <f aca="false">IF(H345&lt;0.9999, H345/$E$17, "")</f>
        <v/>
      </c>
      <c r="I346" s="5" t="str">
        <f aca="false">IF(I345&lt;0.9999, I345/$E$20, "")</f>
        <v/>
      </c>
      <c r="J346" s="5" t="str">
        <f aca="false">IF(B346="","",J345+1)</f>
        <v/>
      </c>
      <c r="K346" s="5" t="str">
        <f aca="true">IF(J346="","",IF($J346&lt;$E$2,0,SUMPRODUCT(OFFSET(F$2,0,0,$E$2+1,1),OFFSET($C346,-$E$2,0,$E$2+1,1))))</f>
        <v/>
      </c>
      <c r="L346" s="5" t="str">
        <f aca="true">IF(K346="","",IF($J346&lt;$E$2,0,SUMPRODUCT(OFFSET(G$2,0,0,$E$2+1,1),OFFSET($D346,-$E$2,0,$E$2+1,1))))</f>
        <v/>
      </c>
      <c r="M346" s="5" t="str">
        <f aca="true">IF(L346="","",IF($J346&lt;$E$2,0,SUMPRODUCT(OFFSET(H$2,0,0,$E$2+1,1),OFFSET($C346,-$E$2,0,$E$2+1,1))))</f>
        <v/>
      </c>
      <c r="N346" s="5" t="str">
        <f aca="true">IF(M346="","",IF($J346&lt;$E$2,0,SUMPRODUCT(OFFSET(I$2,0,0,$E$2+1,1),OFFSET($D346,-$E$2,0,$E$2+1,1))))</f>
        <v/>
      </c>
      <c r="O346" s="5" t="str">
        <f aca="false">IF(K346="","",K346*'Trading Rule'!$J$6/E$11)</f>
        <v/>
      </c>
      <c r="P346" s="5" t="str">
        <f aca="false">IF(L346="","",L346*'Trading Rule'!$J$7/E$14)</f>
        <v/>
      </c>
      <c r="Q346" s="5" t="str">
        <f aca="false">IF(M346="","",M346*'Trading Rule'!$J$8/E$23)</f>
        <v/>
      </c>
      <c r="R346" s="5" t="str">
        <f aca="false">IF(N346="","",N346*'Trading Rule'!$J$9/E$26)</f>
        <v/>
      </c>
    </row>
    <row r="347" customFormat="false" ht="15.75" hidden="false" customHeight="true" outlineLevel="0" collapsed="false">
      <c r="A347" s="23" t="str">
        <f aca="false">IF(B347="","",(O347+P347+Q347+R347)/C347)</f>
        <v/>
      </c>
      <c r="B347" s="4" t="str">
        <f aca="false">IF('Time Series Inputs'!A347="","",'Time Series Inputs'!A347)</f>
        <v/>
      </c>
      <c r="C347" s="5" t="str">
        <f aca="false">IF('Time Series Inputs'!B347="","",'Time Series Inputs'!B347)</f>
        <v/>
      </c>
      <c r="D347" s="5" t="str">
        <f aca="false">IF('Time Series Inputs'!C347="","",'Time Series Inputs'!C347)</f>
        <v/>
      </c>
      <c r="F347" s="5" t="str">
        <f aca="false">IF(F346&lt;0.9999, F346/$E$5, "")</f>
        <v/>
      </c>
      <c r="G347" s="5" t="str">
        <f aca="false">IF(G346&lt;0.9999, G346/$E$8, "")</f>
        <v/>
      </c>
      <c r="H347" s="5" t="str">
        <f aca="false">IF(H346&lt;0.9999, H346/$E$17, "")</f>
        <v/>
      </c>
      <c r="I347" s="5" t="str">
        <f aca="false">IF(I346&lt;0.9999, I346/$E$20, "")</f>
        <v/>
      </c>
      <c r="J347" s="5" t="str">
        <f aca="false">IF(B347="","",J346+1)</f>
        <v/>
      </c>
      <c r="K347" s="5" t="str">
        <f aca="true">IF(J347="","",IF($J347&lt;$E$2,0,SUMPRODUCT(OFFSET(F$2,0,0,$E$2+1,1),OFFSET($C347,-$E$2,0,$E$2+1,1))))</f>
        <v/>
      </c>
      <c r="L347" s="5" t="str">
        <f aca="true">IF(K347="","",IF($J347&lt;$E$2,0,SUMPRODUCT(OFFSET(G$2,0,0,$E$2+1,1),OFFSET($D347,-$E$2,0,$E$2+1,1))))</f>
        <v/>
      </c>
      <c r="M347" s="5" t="str">
        <f aca="true">IF(L347="","",IF($J347&lt;$E$2,0,SUMPRODUCT(OFFSET(H$2,0,0,$E$2+1,1),OFFSET($C347,-$E$2,0,$E$2+1,1))))</f>
        <v/>
      </c>
      <c r="N347" s="5" t="str">
        <f aca="true">IF(M347="","",IF($J347&lt;$E$2,0,SUMPRODUCT(OFFSET(I$2,0,0,$E$2+1,1),OFFSET($D347,-$E$2,0,$E$2+1,1))))</f>
        <v/>
      </c>
      <c r="O347" s="5" t="str">
        <f aca="false">IF(K347="","",K347*'Trading Rule'!$J$6/E$11)</f>
        <v/>
      </c>
      <c r="P347" s="5" t="str">
        <f aca="false">IF(L347="","",L347*'Trading Rule'!$J$7/E$14)</f>
        <v/>
      </c>
      <c r="Q347" s="5" t="str">
        <f aca="false">IF(M347="","",M347*'Trading Rule'!$J$8/E$23)</f>
        <v/>
      </c>
      <c r="R347" s="5" t="str">
        <f aca="false">IF(N347="","",N347*'Trading Rule'!$J$9/E$26)</f>
        <v/>
      </c>
    </row>
    <row r="348" customFormat="false" ht="15.75" hidden="false" customHeight="true" outlineLevel="0" collapsed="false">
      <c r="A348" s="23" t="str">
        <f aca="false">IF(B348="","",(O348+P348+Q348+R348)/C348)</f>
        <v/>
      </c>
      <c r="B348" s="4" t="str">
        <f aca="false">IF('Time Series Inputs'!A348="","",'Time Series Inputs'!A348)</f>
        <v/>
      </c>
      <c r="C348" s="5" t="str">
        <f aca="false">IF('Time Series Inputs'!B348="","",'Time Series Inputs'!B348)</f>
        <v/>
      </c>
      <c r="D348" s="5" t="str">
        <f aca="false">IF('Time Series Inputs'!C348="","",'Time Series Inputs'!C348)</f>
        <v/>
      </c>
      <c r="F348" s="5" t="str">
        <f aca="false">IF(F347&lt;0.9999, F347/$E$5, "")</f>
        <v/>
      </c>
      <c r="G348" s="5" t="str">
        <f aca="false">IF(G347&lt;0.9999, G347/$E$8, "")</f>
        <v/>
      </c>
      <c r="H348" s="5" t="str">
        <f aca="false">IF(H347&lt;0.9999, H347/$E$17, "")</f>
        <v/>
      </c>
      <c r="I348" s="5" t="str">
        <f aca="false">IF(I347&lt;0.9999, I347/$E$20, "")</f>
        <v/>
      </c>
      <c r="J348" s="5" t="str">
        <f aca="false">IF(B348="","",J347+1)</f>
        <v/>
      </c>
      <c r="K348" s="5" t="str">
        <f aca="true">IF(J348="","",IF($J348&lt;$E$2,0,SUMPRODUCT(OFFSET(F$2,0,0,$E$2+1,1),OFFSET($C348,-$E$2,0,$E$2+1,1))))</f>
        <v/>
      </c>
      <c r="L348" s="5" t="str">
        <f aca="true">IF(K348="","",IF($J348&lt;$E$2,0,SUMPRODUCT(OFFSET(G$2,0,0,$E$2+1,1),OFFSET($D348,-$E$2,0,$E$2+1,1))))</f>
        <v/>
      </c>
      <c r="M348" s="5" t="str">
        <f aca="true">IF(L348="","",IF($J348&lt;$E$2,0,SUMPRODUCT(OFFSET(H$2,0,0,$E$2+1,1),OFFSET($C348,-$E$2,0,$E$2+1,1))))</f>
        <v/>
      </c>
      <c r="N348" s="5" t="str">
        <f aca="true">IF(M348="","",IF($J348&lt;$E$2,0,SUMPRODUCT(OFFSET(I$2,0,0,$E$2+1,1),OFFSET($D348,-$E$2,0,$E$2+1,1))))</f>
        <v/>
      </c>
      <c r="O348" s="5" t="str">
        <f aca="false">IF(K348="","",K348*'Trading Rule'!$J$6/E$11)</f>
        <v/>
      </c>
      <c r="P348" s="5" t="str">
        <f aca="false">IF(L348="","",L348*'Trading Rule'!$J$7/E$14)</f>
        <v/>
      </c>
      <c r="Q348" s="5" t="str">
        <f aca="false">IF(M348="","",M348*'Trading Rule'!$J$8/E$23)</f>
        <v/>
      </c>
      <c r="R348" s="5" t="str">
        <f aca="false">IF(N348="","",N348*'Trading Rule'!$J$9/E$26)</f>
        <v/>
      </c>
    </row>
    <row r="349" customFormat="false" ht="15.75" hidden="false" customHeight="true" outlineLevel="0" collapsed="false">
      <c r="A349" s="23" t="str">
        <f aca="false">IF(B349="","",(O349+P349+Q349+R349)/C349)</f>
        <v/>
      </c>
      <c r="B349" s="4" t="str">
        <f aca="false">IF('Time Series Inputs'!A349="","",'Time Series Inputs'!A349)</f>
        <v/>
      </c>
      <c r="C349" s="5" t="str">
        <f aca="false">IF('Time Series Inputs'!B349="","",'Time Series Inputs'!B349)</f>
        <v/>
      </c>
      <c r="D349" s="5" t="str">
        <f aca="false">IF('Time Series Inputs'!C349="","",'Time Series Inputs'!C349)</f>
        <v/>
      </c>
      <c r="F349" s="5" t="str">
        <f aca="false">IF(F348&lt;0.9999, F348/$E$5, "")</f>
        <v/>
      </c>
      <c r="G349" s="5" t="str">
        <f aca="false">IF(G348&lt;0.9999, G348/$E$8, "")</f>
        <v/>
      </c>
      <c r="H349" s="5" t="str">
        <f aca="false">IF(H348&lt;0.9999, H348/$E$17, "")</f>
        <v/>
      </c>
      <c r="I349" s="5" t="str">
        <f aca="false">IF(I348&lt;0.9999, I348/$E$20, "")</f>
        <v/>
      </c>
      <c r="J349" s="5" t="str">
        <f aca="false">IF(B349="","",J348+1)</f>
        <v/>
      </c>
      <c r="K349" s="5" t="str">
        <f aca="true">IF(J349="","",IF($J349&lt;$E$2,0,SUMPRODUCT(OFFSET(F$2,0,0,$E$2+1,1),OFFSET($C349,-$E$2,0,$E$2+1,1))))</f>
        <v/>
      </c>
      <c r="L349" s="5" t="str">
        <f aca="true">IF(K349="","",IF($J349&lt;$E$2,0,SUMPRODUCT(OFFSET(G$2,0,0,$E$2+1,1),OFFSET($D349,-$E$2,0,$E$2+1,1))))</f>
        <v/>
      </c>
      <c r="M349" s="5" t="str">
        <f aca="true">IF(L349="","",IF($J349&lt;$E$2,0,SUMPRODUCT(OFFSET(H$2,0,0,$E$2+1,1),OFFSET($C349,-$E$2,0,$E$2+1,1))))</f>
        <v/>
      </c>
      <c r="N349" s="5" t="str">
        <f aca="true">IF(M349="","",IF($J349&lt;$E$2,0,SUMPRODUCT(OFFSET(I$2,0,0,$E$2+1,1),OFFSET($D349,-$E$2,0,$E$2+1,1))))</f>
        <v/>
      </c>
      <c r="O349" s="5" t="str">
        <f aca="false">IF(K349="","",K349*'Trading Rule'!$J$6/E$11)</f>
        <v/>
      </c>
      <c r="P349" s="5" t="str">
        <f aca="false">IF(L349="","",L349*'Trading Rule'!$J$7/E$14)</f>
        <v/>
      </c>
      <c r="Q349" s="5" t="str">
        <f aca="false">IF(M349="","",M349*'Trading Rule'!$J$8/E$23)</f>
        <v/>
      </c>
      <c r="R349" s="5" t="str">
        <f aca="false">IF(N349="","",N349*'Trading Rule'!$J$9/E$26)</f>
        <v/>
      </c>
    </row>
    <row r="350" customFormat="false" ht="15.75" hidden="false" customHeight="true" outlineLevel="0" collapsed="false">
      <c r="A350" s="23" t="str">
        <f aca="false">IF(B350="","",(O350+P350+Q350+R350)/C350)</f>
        <v/>
      </c>
      <c r="B350" s="4" t="str">
        <f aca="false">IF('Time Series Inputs'!A350="","",'Time Series Inputs'!A350)</f>
        <v/>
      </c>
      <c r="C350" s="5" t="str">
        <f aca="false">IF('Time Series Inputs'!B350="","",'Time Series Inputs'!B350)</f>
        <v/>
      </c>
      <c r="D350" s="5" t="str">
        <f aca="false">IF('Time Series Inputs'!C350="","",'Time Series Inputs'!C350)</f>
        <v/>
      </c>
      <c r="F350" s="5" t="str">
        <f aca="false">IF(F349&lt;0.9999, F349/$E$5, "")</f>
        <v/>
      </c>
      <c r="G350" s="5" t="str">
        <f aca="false">IF(G349&lt;0.9999, G349/$E$8, "")</f>
        <v/>
      </c>
      <c r="H350" s="5" t="str">
        <f aca="false">IF(H349&lt;0.9999, H349/$E$17, "")</f>
        <v/>
      </c>
      <c r="I350" s="5" t="str">
        <f aca="false">IF(I349&lt;0.9999, I349/$E$20, "")</f>
        <v/>
      </c>
      <c r="J350" s="5" t="str">
        <f aca="false">IF(B350="","",J349+1)</f>
        <v/>
      </c>
      <c r="K350" s="5" t="str">
        <f aca="true">IF(J350="","",IF($J350&lt;$E$2,0,SUMPRODUCT(OFFSET(F$2,0,0,$E$2+1,1),OFFSET($C350,-$E$2,0,$E$2+1,1))))</f>
        <v/>
      </c>
      <c r="L350" s="5" t="str">
        <f aca="true">IF(K350="","",IF($J350&lt;$E$2,0,SUMPRODUCT(OFFSET(G$2,0,0,$E$2+1,1),OFFSET($D350,-$E$2,0,$E$2+1,1))))</f>
        <v/>
      </c>
      <c r="M350" s="5" t="str">
        <f aca="true">IF(L350="","",IF($J350&lt;$E$2,0,SUMPRODUCT(OFFSET(H$2,0,0,$E$2+1,1),OFFSET($C350,-$E$2,0,$E$2+1,1))))</f>
        <v/>
      </c>
      <c r="N350" s="5" t="str">
        <f aca="true">IF(M350="","",IF($J350&lt;$E$2,0,SUMPRODUCT(OFFSET(I$2,0,0,$E$2+1,1),OFFSET($D350,-$E$2,0,$E$2+1,1))))</f>
        <v/>
      </c>
      <c r="O350" s="5" t="str">
        <f aca="false">IF(K350="","",K350*'Trading Rule'!$J$6/E$11)</f>
        <v/>
      </c>
      <c r="P350" s="5" t="str">
        <f aca="false">IF(L350="","",L350*'Trading Rule'!$J$7/E$14)</f>
        <v/>
      </c>
      <c r="Q350" s="5" t="str">
        <f aca="false">IF(M350="","",M350*'Trading Rule'!$J$8/E$23)</f>
        <v/>
      </c>
      <c r="R350" s="5" t="str">
        <f aca="false">IF(N350="","",N350*'Trading Rule'!$J$9/E$26)</f>
        <v/>
      </c>
    </row>
    <row r="351" customFormat="false" ht="15.75" hidden="false" customHeight="true" outlineLevel="0" collapsed="false">
      <c r="A351" s="23" t="str">
        <f aca="false">IF(B351="","",(O351+P351+Q351+R351)/C351)</f>
        <v/>
      </c>
      <c r="B351" s="4" t="str">
        <f aca="false">IF('Time Series Inputs'!A351="","",'Time Series Inputs'!A351)</f>
        <v/>
      </c>
      <c r="C351" s="5" t="str">
        <f aca="false">IF('Time Series Inputs'!B351="","",'Time Series Inputs'!B351)</f>
        <v/>
      </c>
      <c r="D351" s="5" t="str">
        <f aca="false">IF('Time Series Inputs'!C351="","",'Time Series Inputs'!C351)</f>
        <v/>
      </c>
      <c r="F351" s="5" t="str">
        <f aca="false">IF(F350&lt;0.9999, F350/$E$5, "")</f>
        <v/>
      </c>
      <c r="G351" s="5" t="str">
        <f aca="false">IF(G350&lt;0.9999, G350/$E$8, "")</f>
        <v/>
      </c>
      <c r="H351" s="5" t="str">
        <f aca="false">IF(H350&lt;0.9999, H350/$E$17, "")</f>
        <v/>
      </c>
      <c r="I351" s="5" t="str">
        <f aca="false">IF(I350&lt;0.9999, I350/$E$20, "")</f>
        <v/>
      </c>
      <c r="J351" s="5" t="str">
        <f aca="false">IF(B351="","",J350+1)</f>
        <v/>
      </c>
      <c r="K351" s="5" t="str">
        <f aca="true">IF(J351="","",IF($J351&lt;$E$2,0,SUMPRODUCT(OFFSET(F$2,0,0,$E$2+1,1),OFFSET($C351,-$E$2,0,$E$2+1,1))))</f>
        <v/>
      </c>
      <c r="L351" s="5" t="str">
        <f aca="true">IF(K351="","",IF($J351&lt;$E$2,0,SUMPRODUCT(OFFSET(G$2,0,0,$E$2+1,1),OFFSET($D351,-$E$2,0,$E$2+1,1))))</f>
        <v/>
      </c>
      <c r="M351" s="5" t="str">
        <f aca="true">IF(L351="","",IF($J351&lt;$E$2,0,SUMPRODUCT(OFFSET(H$2,0,0,$E$2+1,1),OFFSET($C351,-$E$2,0,$E$2+1,1))))</f>
        <v/>
      </c>
      <c r="N351" s="5" t="str">
        <f aca="true">IF(M351="","",IF($J351&lt;$E$2,0,SUMPRODUCT(OFFSET(I$2,0,0,$E$2+1,1),OFFSET($D351,-$E$2,0,$E$2+1,1))))</f>
        <v/>
      </c>
      <c r="O351" s="5" t="str">
        <f aca="false">IF(K351="","",K351*'Trading Rule'!$J$6/E$11)</f>
        <v/>
      </c>
      <c r="P351" s="5" t="str">
        <f aca="false">IF(L351="","",L351*'Trading Rule'!$J$7/E$14)</f>
        <v/>
      </c>
      <c r="Q351" s="5" t="str">
        <f aca="false">IF(M351="","",M351*'Trading Rule'!$J$8/E$23)</f>
        <v/>
      </c>
      <c r="R351" s="5" t="str">
        <f aca="false">IF(N351="","",N351*'Trading Rule'!$J$9/E$26)</f>
        <v/>
      </c>
    </row>
    <row r="352" customFormat="false" ht="15.75" hidden="false" customHeight="true" outlineLevel="0" collapsed="false">
      <c r="A352" s="23" t="str">
        <f aca="false">IF(B352="","",(O352+P352+Q352+R352)/C352)</f>
        <v/>
      </c>
      <c r="B352" s="4" t="str">
        <f aca="false">IF('Time Series Inputs'!A352="","",'Time Series Inputs'!A352)</f>
        <v/>
      </c>
      <c r="C352" s="5" t="str">
        <f aca="false">IF('Time Series Inputs'!B352="","",'Time Series Inputs'!B352)</f>
        <v/>
      </c>
      <c r="D352" s="5" t="str">
        <f aca="false">IF('Time Series Inputs'!C352="","",'Time Series Inputs'!C352)</f>
        <v/>
      </c>
      <c r="F352" s="5" t="str">
        <f aca="false">IF(F351&lt;0.9999, F351/$E$5, "")</f>
        <v/>
      </c>
      <c r="G352" s="5" t="str">
        <f aca="false">IF(G351&lt;0.9999, G351/$E$8, "")</f>
        <v/>
      </c>
      <c r="H352" s="5" t="str">
        <f aca="false">IF(H351&lt;0.9999, H351/$E$17, "")</f>
        <v/>
      </c>
      <c r="I352" s="5" t="str">
        <f aca="false">IF(I351&lt;0.9999, I351/$E$20, "")</f>
        <v/>
      </c>
      <c r="J352" s="5" t="str">
        <f aca="false">IF(B352="","",J351+1)</f>
        <v/>
      </c>
      <c r="K352" s="5" t="str">
        <f aca="true">IF(J352="","",IF($J352&lt;$E$2,0,SUMPRODUCT(OFFSET(F$2,0,0,$E$2+1,1),OFFSET($C352,-$E$2,0,$E$2+1,1))))</f>
        <v/>
      </c>
      <c r="L352" s="5" t="str">
        <f aca="true">IF(K352="","",IF($J352&lt;$E$2,0,SUMPRODUCT(OFFSET(G$2,0,0,$E$2+1,1),OFFSET($D352,-$E$2,0,$E$2+1,1))))</f>
        <v/>
      </c>
      <c r="M352" s="5" t="str">
        <f aca="true">IF(L352="","",IF($J352&lt;$E$2,0,SUMPRODUCT(OFFSET(H$2,0,0,$E$2+1,1),OFFSET($C352,-$E$2,0,$E$2+1,1))))</f>
        <v/>
      </c>
      <c r="N352" s="5" t="str">
        <f aca="true">IF(M352="","",IF($J352&lt;$E$2,0,SUMPRODUCT(OFFSET(I$2,0,0,$E$2+1,1),OFFSET($D352,-$E$2,0,$E$2+1,1))))</f>
        <v/>
      </c>
      <c r="O352" s="5" t="str">
        <f aca="false">IF(K352="","",K352*'Trading Rule'!$J$6/E$11)</f>
        <v/>
      </c>
      <c r="P352" s="5" t="str">
        <f aca="false">IF(L352="","",L352*'Trading Rule'!$J$7/E$14)</f>
        <v/>
      </c>
      <c r="Q352" s="5" t="str">
        <f aca="false">IF(M352="","",M352*'Trading Rule'!$J$8/E$23)</f>
        <v/>
      </c>
      <c r="R352" s="5" t="str">
        <f aca="false">IF(N352="","",N352*'Trading Rule'!$J$9/E$26)</f>
        <v/>
      </c>
    </row>
    <row r="353" customFormat="false" ht="15.75" hidden="false" customHeight="true" outlineLevel="0" collapsed="false">
      <c r="A353" s="23" t="str">
        <f aca="false">IF(B353="","",(O353+P353+Q353+R353)/C353)</f>
        <v/>
      </c>
      <c r="B353" s="4" t="str">
        <f aca="false">IF('Time Series Inputs'!A353="","",'Time Series Inputs'!A353)</f>
        <v/>
      </c>
      <c r="C353" s="5" t="str">
        <f aca="false">IF('Time Series Inputs'!B353="","",'Time Series Inputs'!B353)</f>
        <v/>
      </c>
      <c r="D353" s="5" t="str">
        <f aca="false">IF('Time Series Inputs'!C353="","",'Time Series Inputs'!C353)</f>
        <v/>
      </c>
      <c r="F353" s="5" t="str">
        <f aca="false">IF(F352&lt;0.9999, F352/$E$5, "")</f>
        <v/>
      </c>
      <c r="G353" s="5" t="str">
        <f aca="false">IF(G352&lt;0.9999, G352/$E$8, "")</f>
        <v/>
      </c>
      <c r="H353" s="5" t="str">
        <f aca="false">IF(H352&lt;0.9999, H352/$E$17, "")</f>
        <v/>
      </c>
      <c r="I353" s="5" t="str">
        <f aca="false">IF(I352&lt;0.9999, I352/$E$20, "")</f>
        <v/>
      </c>
      <c r="J353" s="5" t="str">
        <f aca="false">IF(B353="","",J352+1)</f>
        <v/>
      </c>
      <c r="K353" s="5" t="str">
        <f aca="true">IF(J353="","",IF($J353&lt;$E$2,0,SUMPRODUCT(OFFSET(F$2,0,0,$E$2+1,1),OFFSET($C353,-$E$2,0,$E$2+1,1))))</f>
        <v/>
      </c>
      <c r="L353" s="5" t="str">
        <f aca="true">IF(K353="","",IF($J353&lt;$E$2,0,SUMPRODUCT(OFFSET(G$2,0,0,$E$2+1,1),OFFSET($D353,-$E$2,0,$E$2+1,1))))</f>
        <v/>
      </c>
      <c r="M353" s="5" t="str">
        <f aca="true">IF(L353="","",IF($J353&lt;$E$2,0,SUMPRODUCT(OFFSET(H$2,0,0,$E$2+1,1),OFFSET($C353,-$E$2,0,$E$2+1,1))))</f>
        <v/>
      </c>
      <c r="N353" s="5" t="str">
        <f aca="true">IF(M353="","",IF($J353&lt;$E$2,0,SUMPRODUCT(OFFSET(I$2,0,0,$E$2+1,1),OFFSET($D353,-$E$2,0,$E$2+1,1))))</f>
        <v/>
      </c>
      <c r="O353" s="5" t="str">
        <f aca="false">IF(K353="","",K353*'Trading Rule'!$J$6/E$11)</f>
        <v/>
      </c>
      <c r="P353" s="5" t="str">
        <f aca="false">IF(L353="","",L353*'Trading Rule'!$J$7/E$14)</f>
        <v/>
      </c>
      <c r="Q353" s="5" t="str">
        <f aca="false">IF(M353="","",M353*'Trading Rule'!$J$8/E$23)</f>
        <v/>
      </c>
      <c r="R353" s="5" t="str">
        <f aca="false">IF(N353="","",N353*'Trading Rule'!$J$9/E$26)</f>
        <v/>
      </c>
    </row>
    <row r="354" customFormat="false" ht="15.75" hidden="false" customHeight="true" outlineLevel="0" collapsed="false">
      <c r="A354" s="23" t="str">
        <f aca="false">IF(B354="","",(O354+P354+Q354+R354)/C354)</f>
        <v/>
      </c>
      <c r="B354" s="4" t="str">
        <f aca="false">IF('Time Series Inputs'!A354="","",'Time Series Inputs'!A354)</f>
        <v/>
      </c>
      <c r="C354" s="5" t="str">
        <f aca="false">IF('Time Series Inputs'!B354="","",'Time Series Inputs'!B354)</f>
        <v/>
      </c>
      <c r="D354" s="5" t="str">
        <f aca="false">IF('Time Series Inputs'!C354="","",'Time Series Inputs'!C354)</f>
        <v/>
      </c>
      <c r="F354" s="5" t="str">
        <f aca="false">IF(F353&lt;0.9999, F353/$E$5, "")</f>
        <v/>
      </c>
      <c r="G354" s="5" t="str">
        <f aca="false">IF(G353&lt;0.9999, G353/$E$8, "")</f>
        <v/>
      </c>
      <c r="H354" s="5" t="str">
        <f aca="false">IF(H353&lt;0.9999, H353/$E$17, "")</f>
        <v/>
      </c>
      <c r="I354" s="5" t="str">
        <f aca="false">IF(I353&lt;0.9999, I353/$E$20, "")</f>
        <v/>
      </c>
      <c r="J354" s="5" t="str">
        <f aca="false">IF(B354="","",J353+1)</f>
        <v/>
      </c>
      <c r="K354" s="5" t="str">
        <f aca="true">IF(J354="","",IF($J354&lt;$E$2,0,SUMPRODUCT(OFFSET(F$2,0,0,$E$2+1,1),OFFSET($C354,-$E$2,0,$E$2+1,1))))</f>
        <v/>
      </c>
      <c r="L354" s="5" t="str">
        <f aca="true">IF(K354="","",IF($J354&lt;$E$2,0,SUMPRODUCT(OFFSET(G$2,0,0,$E$2+1,1),OFFSET($D354,-$E$2,0,$E$2+1,1))))</f>
        <v/>
      </c>
      <c r="M354" s="5" t="str">
        <f aca="true">IF(L354="","",IF($J354&lt;$E$2,0,SUMPRODUCT(OFFSET(H$2,0,0,$E$2+1,1),OFFSET($C354,-$E$2,0,$E$2+1,1))))</f>
        <v/>
      </c>
      <c r="N354" s="5" t="str">
        <f aca="true">IF(M354="","",IF($J354&lt;$E$2,0,SUMPRODUCT(OFFSET(I$2,0,0,$E$2+1,1),OFFSET($D354,-$E$2,0,$E$2+1,1))))</f>
        <v/>
      </c>
      <c r="O354" s="5" t="str">
        <f aca="false">IF(K354="","",K354*'Trading Rule'!$J$6/E$11)</f>
        <v/>
      </c>
      <c r="P354" s="5" t="str">
        <f aca="false">IF(L354="","",L354*'Trading Rule'!$J$7/E$14)</f>
        <v/>
      </c>
      <c r="Q354" s="5" t="str">
        <f aca="false">IF(M354="","",M354*'Trading Rule'!$J$8/E$23)</f>
        <v/>
      </c>
      <c r="R354" s="5" t="str">
        <f aca="false">IF(N354="","",N354*'Trading Rule'!$J$9/E$26)</f>
        <v/>
      </c>
    </row>
    <row r="355" customFormat="false" ht="15.75" hidden="false" customHeight="true" outlineLevel="0" collapsed="false">
      <c r="A355" s="23" t="str">
        <f aca="false">IF(B355="","",(O355+P355+Q355+R355)/C355)</f>
        <v/>
      </c>
      <c r="B355" s="4" t="str">
        <f aca="false">IF('Time Series Inputs'!A355="","",'Time Series Inputs'!A355)</f>
        <v/>
      </c>
      <c r="C355" s="5" t="str">
        <f aca="false">IF('Time Series Inputs'!B355="","",'Time Series Inputs'!B355)</f>
        <v/>
      </c>
      <c r="D355" s="5" t="str">
        <f aca="false">IF('Time Series Inputs'!C355="","",'Time Series Inputs'!C355)</f>
        <v/>
      </c>
      <c r="F355" s="5" t="str">
        <f aca="false">IF(F354&lt;0.9999, F354/$E$5, "")</f>
        <v/>
      </c>
      <c r="G355" s="5" t="str">
        <f aca="false">IF(G354&lt;0.9999, G354/$E$8, "")</f>
        <v/>
      </c>
      <c r="H355" s="5" t="str">
        <f aca="false">IF(H354&lt;0.9999, H354/$E$17, "")</f>
        <v/>
      </c>
      <c r="I355" s="5" t="str">
        <f aca="false">IF(I354&lt;0.9999, I354/$E$20, "")</f>
        <v/>
      </c>
      <c r="J355" s="5" t="str">
        <f aca="false">IF(B355="","",J354+1)</f>
        <v/>
      </c>
      <c r="K355" s="5" t="str">
        <f aca="true">IF(J355="","",IF($J355&lt;$E$2,0,SUMPRODUCT(OFFSET(F$2,0,0,$E$2+1,1),OFFSET($C355,-$E$2,0,$E$2+1,1))))</f>
        <v/>
      </c>
      <c r="L355" s="5" t="str">
        <f aca="true">IF(K355="","",IF($J355&lt;$E$2,0,SUMPRODUCT(OFFSET(G$2,0,0,$E$2+1,1),OFFSET($D355,-$E$2,0,$E$2+1,1))))</f>
        <v/>
      </c>
      <c r="M355" s="5" t="str">
        <f aca="true">IF(L355="","",IF($J355&lt;$E$2,0,SUMPRODUCT(OFFSET(H$2,0,0,$E$2+1,1),OFFSET($C355,-$E$2,0,$E$2+1,1))))</f>
        <v/>
      </c>
      <c r="N355" s="5" t="str">
        <f aca="true">IF(M355="","",IF($J355&lt;$E$2,0,SUMPRODUCT(OFFSET(I$2,0,0,$E$2+1,1),OFFSET($D355,-$E$2,0,$E$2+1,1))))</f>
        <v/>
      </c>
      <c r="O355" s="5" t="str">
        <f aca="false">IF(K355="","",K355*'Trading Rule'!$J$6/E$11)</f>
        <v/>
      </c>
      <c r="P355" s="5" t="str">
        <f aca="false">IF(L355="","",L355*'Trading Rule'!$J$7/E$14)</f>
        <v/>
      </c>
      <c r="Q355" s="5" t="str">
        <f aca="false">IF(M355="","",M355*'Trading Rule'!$J$8/E$23)</f>
        <v/>
      </c>
      <c r="R355" s="5" t="str">
        <f aca="false">IF(N355="","",N355*'Trading Rule'!$J$9/E$26)</f>
        <v/>
      </c>
    </row>
    <row r="356" customFormat="false" ht="15.75" hidden="false" customHeight="true" outlineLevel="0" collapsed="false">
      <c r="A356" s="23" t="str">
        <f aca="false">IF(B356="","",(O356+P356+Q356+R356)/C356)</f>
        <v/>
      </c>
      <c r="B356" s="4" t="str">
        <f aca="false">IF('Time Series Inputs'!A356="","",'Time Series Inputs'!A356)</f>
        <v/>
      </c>
      <c r="C356" s="5" t="str">
        <f aca="false">IF('Time Series Inputs'!B356="","",'Time Series Inputs'!B356)</f>
        <v/>
      </c>
      <c r="D356" s="5" t="str">
        <f aca="false">IF('Time Series Inputs'!C356="","",'Time Series Inputs'!C356)</f>
        <v/>
      </c>
      <c r="F356" s="5" t="str">
        <f aca="false">IF(F355&lt;0.9999, F355/$E$5, "")</f>
        <v/>
      </c>
      <c r="G356" s="5" t="str">
        <f aca="false">IF(G355&lt;0.9999, G355/$E$8, "")</f>
        <v/>
      </c>
      <c r="H356" s="5" t="str">
        <f aca="false">IF(H355&lt;0.9999, H355/$E$17, "")</f>
        <v/>
      </c>
      <c r="I356" s="5" t="str">
        <f aca="false">IF(I355&lt;0.9999, I355/$E$20, "")</f>
        <v/>
      </c>
      <c r="J356" s="5" t="str">
        <f aca="false">IF(B356="","",J355+1)</f>
        <v/>
      </c>
      <c r="K356" s="5" t="str">
        <f aca="true">IF(J356="","",IF($J356&lt;$E$2,0,SUMPRODUCT(OFFSET(F$2,0,0,$E$2+1,1),OFFSET($C356,-$E$2,0,$E$2+1,1))))</f>
        <v/>
      </c>
      <c r="L356" s="5" t="str">
        <f aca="true">IF(K356="","",IF($J356&lt;$E$2,0,SUMPRODUCT(OFFSET(G$2,0,0,$E$2+1,1),OFFSET($D356,-$E$2,0,$E$2+1,1))))</f>
        <v/>
      </c>
      <c r="M356" s="5" t="str">
        <f aca="true">IF(L356="","",IF($J356&lt;$E$2,0,SUMPRODUCT(OFFSET(H$2,0,0,$E$2+1,1),OFFSET($C356,-$E$2,0,$E$2+1,1))))</f>
        <v/>
      </c>
      <c r="N356" s="5" t="str">
        <f aca="true">IF(M356="","",IF($J356&lt;$E$2,0,SUMPRODUCT(OFFSET(I$2,0,0,$E$2+1,1),OFFSET($D356,-$E$2,0,$E$2+1,1))))</f>
        <v/>
      </c>
      <c r="O356" s="5" t="str">
        <f aca="false">IF(K356="","",K356*'Trading Rule'!$J$6/E$11)</f>
        <v/>
      </c>
      <c r="P356" s="5" t="str">
        <f aca="false">IF(L356="","",L356*'Trading Rule'!$J$7/E$14)</f>
        <v/>
      </c>
      <c r="Q356" s="5" t="str">
        <f aca="false">IF(M356="","",M356*'Trading Rule'!$J$8/E$23)</f>
        <v/>
      </c>
      <c r="R356" s="5" t="str">
        <f aca="false">IF(N356="","",N356*'Trading Rule'!$J$9/E$26)</f>
        <v/>
      </c>
    </row>
    <row r="357" customFormat="false" ht="15.75" hidden="false" customHeight="true" outlineLevel="0" collapsed="false">
      <c r="A357" s="23" t="str">
        <f aca="false">IF(B357="","",(O357+P357+Q357+R357)/C357)</f>
        <v/>
      </c>
      <c r="B357" s="4" t="str">
        <f aca="false">IF('Time Series Inputs'!A357="","",'Time Series Inputs'!A357)</f>
        <v/>
      </c>
      <c r="C357" s="5" t="str">
        <f aca="false">IF('Time Series Inputs'!B357="","",'Time Series Inputs'!B357)</f>
        <v/>
      </c>
      <c r="D357" s="5" t="str">
        <f aca="false">IF('Time Series Inputs'!C357="","",'Time Series Inputs'!C357)</f>
        <v/>
      </c>
      <c r="F357" s="5" t="str">
        <f aca="false">IF(F356&lt;0.9999, F356/$E$5, "")</f>
        <v/>
      </c>
      <c r="G357" s="5" t="str">
        <f aca="false">IF(G356&lt;0.9999, G356/$E$8, "")</f>
        <v/>
      </c>
      <c r="H357" s="5" t="str">
        <f aca="false">IF(H356&lt;0.9999, H356/$E$17, "")</f>
        <v/>
      </c>
      <c r="I357" s="5" t="str">
        <f aca="false">IF(I356&lt;0.9999, I356/$E$20, "")</f>
        <v/>
      </c>
      <c r="J357" s="5" t="str">
        <f aca="false">IF(B357="","",J356+1)</f>
        <v/>
      </c>
      <c r="K357" s="5" t="str">
        <f aca="true">IF(J357="","",IF($J357&lt;$E$2,0,SUMPRODUCT(OFFSET(F$2,0,0,$E$2+1,1),OFFSET($C357,-$E$2,0,$E$2+1,1))))</f>
        <v/>
      </c>
      <c r="L357" s="5" t="str">
        <f aca="true">IF(K357="","",IF($J357&lt;$E$2,0,SUMPRODUCT(OFFSET(G$2,0,0,$E$2+1,1),OFFSET($D357,-$E$2,0,$E$2+1,1))))</f>
        <v/>
      </c>
      <c r="M357" s="5" t="str">
        <f aca="true">IF(L357="","",IF($J357&lt;$E$2,0,SUMPRODUCT(OFFSET(H$2,0,0,$E$2+1,1),OFFSET($C357,-$E$2,0,$E$2+1,1))))</f>
        <v/>
      </c>
      <c r="N357" s="5" t="str">
        <f aca="true">IF(M357="","",IF($J357&lt;$E$2,0,SUMPRODUCT(OFFSET(I$2,0,0,$E$2+1,1),OFFSET($D357,-$E$2,0,$E$2+1,1))))</f>
        <v/>
      </c>
      <c r="O357" s="5" t="str">
        <f aca="false">IF(K357="","",K357*'Trading Rule'!$J$6/E$11)</f>
        <v/>
      </c>
      <c r="P357" s="5" t="str">
        <f aca="false">IF(L357="","",L357*'Trading Rule'!$J$7/E$14)</f>
        <v/>
      </c>
      <c r="Q357" s="5" t="str">
        <f aca="false">IF(M357="","",M357*'Trading Rule'!$J$8/E$23)</f>
        <v/>
      </c>
      <c r="R357" s="5" t="str">
        <f aca="false">IF(N357="","",N357*'Trading Rule'!$J$9/E$26)</f>
        <v/>
      </c>
    </row>
    <row r="358" customFormat="false" ht="15.75" hidden="false" customHeight="true" outlineLevel="0" collapsed="false">
      <c r="A358" s="23" t="str">
        <f aca="false">IF(B358="","",(O358+P358+Q358+R358)/C358)</f>
        <v/>
      </c>
      <c r="B358" s="4" t="str">
        <f aca="false">IF('Time Series Inputs'!A358="","",'Time Series Inputs'!A358)</f>
        <v/>
      </c>
      <c r="C358" s="5" t="str">
        <f aca="false">IF('Time Series Inputs'!B358="","",'Time Series Inputs'!B358)</f>
        <v/>
      </c>
      <c r="D358" s="5" t="str">
        <f aca="false">IF('Time Series Inputs'!C358="","",'Time Series Inputs'!C358)</f>
        <v/>
      </c>
      <c r="F358" s="5" t="str">
        <f aca="false">IF(F357&lt;0.9999, F357/$E$5, "")</f>
        <v/>
      </c>
      <c r="G358" s="5" t="str">
        <f aca="false">IF(G357&lt;0.9999, G357/$E$8, "")</f>
        <v/>
      </c>
      <c r="H358" s="5" t="str">
        <f aca="false">IF(H357&lt;0.9999, H357/$E$17, "")</f>
        <v/>
      </c>
      <c r="I358" s="5" t="str">
        <f aca="false">IF(I357&lt;0.9999, I357/$E$20, "")</f>
        <v/>
      </c>
      <c r="J358" s="5" t="str">
        <f aca="false">IF(B358="","",J357+1)</f>
        <v/>
      </c>
      <c r="K358" s="5" t="str">
        <f aca="true">IF(J358="","",IF($J358&lt;$E$2,0,SUMPRODUCT(OFFSET(F$2,0,0,$E$2+1,1),OFFSET($C358,-$E$2,0,$E$2+1,1))))</f>
        <v/>
      </c>
      <c r="L358" s="5" t="str">
        <f aca="true">IF(K358="","",IF($J358&lt;$E$2,0,SUMPRODUCT(OFFSET(G$2,0,0,$E$2+1,1),OFFSET($D358,-$E$2,0,$E$2+1,1))))</f>
        <v/>
      </c>
      <c r="M358" s="5" t="str">
        <f aca="true">IF(L358="","",IF($J358&lt;$E$2,0,SUMPRODUCT(OFFSET(H$2,0,0,$E$2+1,1),OFFSET($C358,-$E$2,0,$E$2+1,1))))</f>
        <v/>
      </c>
      <c r="N358" s="5" t="str">
        <f aca="true">IF(M358="","",IF($J358&lt;$E$2,0,SUMPRODUCT(OFFSET(I$2,0,0,$E$2+1,1),OFFSET($D358,-$E$2,0,$E$2+1,1))))</f>
        <v/>
      </c>
      <c r="O358" s="5" t="str">
        <f aca="false">IF(K358="","",K358*'Trading Rule'!$J$6/E$11)</f>
        <v/>
      </c>
      <c r="P358" s="5" t="str">
        <f aca="false">IF(L358="","",L358*'Trading Rule'!$J$7/E$14)</f>
        <v/>
      </c>
      <c r="Q358" s="5" t="str">
        <f aca="false">IF(M358="","",M358*'Trading Rule'!$J$8/E$23)</f>
        <v/>
      </c>
      <c r="R358" s="5" t="str">
        <f aca="false">IF(N358="","",N358*'Trading Rule'!$J$9/E$26)</f>
        <v/>
      </c>
    </row>
    <row r="359" customFormat="false" ht="15.75" hidden="false" customHeight="true" outlineLevel="0" collapsed="false">
      <c r="A359" s="23" t="str">
        <f aca="false">IF(B359="","",(O359+P359+Q359+R359)/C359)</f>
        <v/>
      </c>
      <c r="B359" s="4" t="str">
        <f aca="false">IF('Time Series Inputs'!A359="","",'Time Series Inputs'!A359)</f>
        <v/>
      </c>
      <c r="C359" s="5" t="str">
        <f aca="false">IF('Time Series Inputs'!B359="","",'Time Series Inputs'!B359)</f>
        <v/>
      </c>
      <c r="D359" s="5" t="str">
        <f aca="false">IF('Time Series Inputs'!C359="","",'Time Series Inputs'!C359)</f>
        <v/>
      </c>
      <c r="F359" s="5" t="str">
        <f aca="false">IF(F358&lt;0.9999, F358/$E$5, "")</f>
        <v/>
      </c>
      <c r="G359" s="5" t="str">
        <f aca="false">IF(G358&lt;0.9999, G358/$E$8, "")</f>
        <v/>
      </c>
      <c r="H359" s="5" t="str">
        <f aca="false">IF(H358&lt;0.9999, H358/$E$17, "")</f>
        <v/>
      </c>
      <c r="I359" s="5" t="str">
        <f aca="false">IF(I358&lt;0.9999, I358/$E$20, "")</f>
        <v/>
      </c>
      <c r="J359" s="5" t="str">
        <f aca="false">IF(B359="","",J358+1)</f>
        <v/>
      </c>
      <c r="K359" s="5" t="str">
        <f aca="true">IF(J359="","",IF($J359&lt;$E$2,0,SUMPRODUCT(OFFSET(F$2,0,0,$E$2+1,1),OFFSET($C359,-$E$2,0,$E$2+1,1))))</f>
        <v/>
      </c>
      <c r="L359" s="5" t="str">
        <f aca="true">IF(K359="","",IF($J359&lt;$E$2,0,SUMPRODUCT(OFFSET(G$2,0,0,$E$2+1,1),OFFSET($D359,-$E$2,0,$E$2+1,1))))</f>
        <v/>
      </c>
      <c r="M359" s="5" t="str">
        <f aca="true">IF(L359="","",IF($J359&lt;$E$2,0,SUMPRODUCT(OFFSET(H$2,0,0,$E$2+1,1),OFFSET($C359,-$E$2,0,$E$2+1,1))))</f>
        <v/>
      </c>
      <c r="N359" s="5" t="str">
        <f aca="true">IF(M359="","",IF($J359&lt;$E$2,0,SUMPRODUCT(OFFSET(I$2,0,0,$E$2+1,1),OFFSET($D359,-$E$2,0,$E$2+1,1))))</f>
        <v/>
      </c>
      <c r="O359" s="5" t="str">
        <f aca="false">IF(K359="","",K359*'Trading Rule'!$J$6/E$11)</f>
        <v/>
      </c>
      <c r="P359" s="5" t="str">
        <f aca="false">IF(L359="","",L359*'Trading Rule'!$J$7/E$14)</f>
        <v/>
      </c>
      <c r="Q359" s="5" t="str">
        <f aca="false">IF(M359="","",M359*'Trading Rule'!$J$8/E$23)</f>
        <v/>
      </c>
      <c r="R359" s="5" t="str">
        <f aca="false">IF(N359="","",N359*'Trading Rule'!$J$9/E$26)</f>
        <v/>
      </c>
    </row>
    <row r="360" customFormat="false" ht="15.75" hidden="false" customHeight="true" outlineLevel="0" collapsed="false">
      <c r="A360" s="23" t="str">
        <f aca="false">IF(B360="","",(O360+P360+Q360+R360)/C360)</f>
        <v/>
      </c>
      <c r="B360" s="4" t="str">
        <f aca="false">IF('Time Series Inputs'!A360="","",'Time Series Inputs'!A360)</f>
        <v/>
      </c>
      <c r="C360" s="5" t="str">
        <f aca="false">IF('Time Series Inputs'!B360="","",'Time Series Inputs'!B360)</f>
        <v/>
      </c>
      <c r="D360" s="5" t="str">
        <f aca="false">IF('Time Series Inputs'!C360="","",'Time Series Inputs'!C360)</f>
        <v/>
      </c>
      <c r="F360" s="5" t="str">
        <f aca="false">IF(F359&lt;0.9999, F359/$E$5, "")</f>
        <v/>
      </c>
      <c r="G360" s="5" t="str">
        <f aca="false">IF(G359&lt;0.9999, G359/$E$8, "")</f>
        <v/>
      </c>
      <c r="H360" s="5" t="str">
        <f aca="false">IF(H359&lt;0.9999, H359/$E$17, "")</f>
        <v/>
      </c>
      <c r="I360" s="5" t="str">
        <f aca="false">IF(I359&lt;0.9999, I359/$E$20, "")</f>
        <v/>
      </c>
      <c r="J360" s="5" t="str">
        <f aca="false">IF(B360="","",J359+1)</f>
        <v/>
      </c>
      <c r="K360" s="5" t="str">
        <f aca="true">IF(J360="","",IF($J360&lt;$E$2,0,SUMPRODUCT(OFFSET(F$2,0,0,$E$2+1,1),OFFSET($C360,-$E$2,0,$E$2+1,1))))</f>
        <v/>
      </c>
      <c r="L360" s="5" t="str">
        <f aca="true">IF(K360="","",IF($J360&lt;$E$2,0,SUMPRODUCT(OFFSET(G$2,0,0,$E$2+1,1),OFFSET($D360,-$E$2,0,$E$2+1,1))))</f>
        <v/>
      </c>
      <c r="M360" s="5" t="str">
        <f aca="true">IF(L360="","",IF($J360&lt;$E$2,0,SUMPRODUCT(OFFSET(H$2,0,0,$E$2+1,1),OFFSET($C360,-$E$2,0,$E$2+1,1))))</f>
        <v/>
      </c>
      <c r="N360" s="5" t="str">
        <f aca="true">IF(M360="","",IF($J360&lt;$E$2,0,SUMPRODUCT(OFFSET(I$2,0,0,$E$2+1,1),OFFSET($D360,-$E$2,0,$E$2+1,1))))</f>
        <v/>
      </c>
      <c r="O360" s="5" t="str">
        <f aca="false">IF(K360="","",K360*'Trading Rule'!$J$6/E$11)</f>
        <v/>
      </c>
      <c r="P360" s="5" t="str">
        <f aca="false">IF(L360="","",L360*'Trading Rule'!$J$7/E$14)</f>
        <v/>
      </c>
      <c r="Q360" s="5" t="str">
        <f aca="false">IF(M360="","",M360*'Trading Rule'!$J$8/E$23)</f>
        <v/>
      </c>
      <c r="R360" s="5" t="str">
        <f aca="false">IF(N360="","",N360*'Trading Rule'!$J$9/E$26)</f>
        <v/>
      </c>
    </row>
    <row r="361" customFormat="false" ht="15.75" hidden="false" customHeight="true" outlineLevel="0" collapsed="false">
      <c r="A361" s="23" t="str">
        <f aca="false">IF(B361="","",(O361+P361+Q361+R361)/C361)</f>
        <v/>
      </c>
      <c r="B361" s="4" t="str">
        <f aca="false">IF('Time Series Inputs'!A361="","",'Time Series Inputs'!A361)</f>
        <v/>
      </c>
      <c r="C361" s="5" t="str">
        <f aca="false">IF('Time Series Inputs'!B361="","",'Time Series Inputs'!B361)</f>
        <v/>
      </c>
      <c r="D361" s="5" t="str">
        <f aca="false">IF('Time Series Inputs'!C361="","",'Time Series Inputs'!C361)</f>
        <v/>
      </c>
      <c r="F361" s="5" t="str">
        <f aca="false">IF(F360&lt;0.9999, F360/$E$5, "")</f>
        <v/>
      </c>
      <c r="G361" s="5" t="str">
        <f aca="false">IF(G360&lt;0.9999, G360/$E$8, "")</f>
        <v/>
      </c>
      <c r="H361" s="5" t="str">
        <f aca="false">IF(H360&lt;0.9999, H360/$E$17, "")</f>
        <v/>
      </c>
      <c r="I361" s="5" t="str">
        <f aca="false">IF(I360&lt;0.9999, I360/$E$20, "")</f>
        <v/>
      </c>
      <c r="J361" s="5" t="str">
        <f aca="false">IF(B361="","",J360+1)</f>
        <v/>
      </c>
      <c r="K361" s="5" t="str">
        <f aca="true">IF(J361="","",IF($J361&lt;$E$2,0,SUMPRODUCT(OFFSET(F$2,0,0,$E$2+1,1),OFFSET($C361,-$E$2,0,$E$2+1,1))))</f>
        <v/>
      </c>
      <c r="L361" s="5" t="str">
        <f aca="true">IF(K361="","",IF($J361&lt;$E$2,0,SUMPRODUCT(OFFSET(G$2,0,0,$E$2+1,1),OFFSET($D361,-$E$2,0,$E$2+1,1))))</f>
        <v/>
      </c>
      <c r="M361" s="5" t="str">
        <f aca="true">IF(L361="","",IF($J361&lt;$E$2,0,SUMPRODUCT(OFFSET(H$2,0,0,$E$2+1,1),OFFSET($C361,-$E$2,0,$E$2+1,1))))</f>
        <v/>
      </c>
      <c r="N361" s="5" t="str">
        <f aca="true">IF(M361="","",IF($J361&lt;$E$2,0,SUMPRODUCT(OFFSET(I$2,0,0,$E$2+1,1),OFFSET($D361,-$E$2,0,$E$2+1,1))))</f>
        <v/>
      </c>
      <c r="O361" s="5" t="str">
        <f aca="false">IF(K361="","",K361*'Trading Rule'!$J$6/E$11)</f>
        <v/>
      </c>
      <c r="P361" s="5" t="str">
        <f aca="false">IF(L361="","",L361*'Trading Rule'!$J$7/E$14)</f>
        <v/>
      </c>
      <c r="Q361" s="5" t="str">
        <f aca="false">IF(M361="","",M361*'Trading Rule'!$J$8/E$23)</f>
        <v/>
      </c>
      <c r="R361" s="5" t="str">
        <f aca="false">IF(N361="","",N361*'Trading Rule'!$J$9/E$26)</f>
        <v/>
      </c>
    </row>
    <row r="362" customFormat="false" ht="15.75" hidden="false" customHeight="true" outlineLevel="0" collapsed="false">
      <c r="A362" s="23" t="str">
        <f aca="false">IF(B362="","",(O362+P362+Q362+R362)/C362)</f>
        <v/>
      </c>
      <c r="B362" s="4" t="str">
        <f aca="false">IF('Time Series Inputs'!A362="","",'Time Series Inputs'!A362)</f>
        <v/>
      </c>
      <c r="C362" s="5" t="str">
        <f aca="false">IF('Time Series Inputs'!B362="","",'Time Series Inputs'!B362)</f>
        <v/>
      </c>
      <c r="D362" s="5" t="str">
        <f aca="false">IF('Time Series Inputs'!C362="","",'Time Series Inputs'!C362)</f>
        <v/>
      </c>
      <c r="F362" s="5" t="str">
        <f aca="false">IF(F361&lt;0.9999, F361/$E$5, "")</f>
        <v/>
      </c>
      <c r="G362" s="5" t="str">
        <f aca="false">IF(G361&lt;0.9999, G361/$E$8, "")</f>
        <v/>
      </c>
      <c r="H362" s="5" t="str">
        <f aca="false">IF(H361&lt;0.9999, H361/$E$17, "")</f>
        <v/>
      </c>
      <c r="I362" s="5" t="str">
        <f aca="false">IF(I361&lt;0.9999, I361/$E$20, "")</f>
        <v/>
      </c>
      <c r="J362" s="5" t="str">
        <f aca="false">IF(B362="","",J361+1)</f>
        <v/>
      </c>
      <c r="K362" s="5" t="str">
        <f aca="true">IF(J362="","",IF($J362&lt;$E$2,0,SUMPRODUCT(OFFSET(F$2,0,0,$E$2+1,1),OFFSET($C362,-$E$2,0,$E$2+1,1))))</f>
        <v/>
      </c>
      <c r="L362" s="5" t="str">
        <f aca="true">IF(K362="","",IF($J362&lt;$E$2,0,SUMPRODUCT(OFFSET(G$2,0,0,$E$2+1,1),OFFSET($D362,-$E$2,0,$E$2+1,1))))</f>
        <v/>
      </c>
      <c r="M362" s="5" t="str">
        <f aca="true">IF(L362="","",IF($J362&lt;$E$2,0,SUMPRODUCT(OFFSET(H$2,0,0,$E$2+1,1),OFFSET($C362,-$E$2,0,$E$2+1,1))))</f>
        <v/>
      </c>
      <c r="N362" s="5" t="str">
        <f aca="true">IF(M362="","",IF($J362&lt;$E$2,0,SUMPRODUCT(OFFSET(I$2,0,0,$E$2+1,1),OFFSET($D362,-$E$2,0,$E$2+1,1))))</f>
        <v/>
      </c>
      <c r="O362" s="5" t="str">
        <f aca="false">IF(K362="","",K362*'Trading Rule'!$J$6/E$11)</f>
        <v/>
      </c>
      <c r="P362" s="5" t="str">
        <f aca="false">IF(L362="","",L362*'Trading Rule'!$J$7/E$14)</f>
        <v/>
      </c>
      <c r="Q362" s="5" t="str">
        <f aca="false">IF(M362="","",M362*'Trading Rule'!$J$8/E$23)</f>
        <v/>
      </c>
      <c r="R362" s="5" t="str">
        <f aca="false">IF(N362="","",N362*'Trading Rule'!$J$9/E$26)</f>
        <v/>
      </c>
    </row>
    <row r="363" customFormat="false" ht="15.75" hidden="false" customHeight="true" outlineLevel="0" collapsed="false">
      <c r="A363" s="23" t="str">
        <f aca="false">IF(B363="","",(O363+P363+Q363+R363)/C363)</f>
        <v/>
      </c>
      <c r="B363" s="4" t="str">
        <f aca="false">IF('Time Series Inputs'!A363="","",'Time Series Inputs'!A363)</f>
        <v/>
      </c>
      <c r="C363" s="5" t="str">
        <f aca="false">IF('Time Series Inputs'!B363="","",'Time Series Inputs'!B363)</f>
        <v/>
      </c>
      <c r="D363" s="5" t="str">
        <f aca="false">IF('Time Series Inputs'!C363="","",'Time Series Inputs'!C363)</f>
        <v/>
      </c>
      <c r="F363" s="5" t="str">
        <f aca="false">IF(F362&lt;0.9999, F362/$E$5, "")</f>
        <v/>
      </c>
      <c r="G363" s="5" t="str">
        <f aca="false">IF(G362&lt;0.9999, G362/$E$8, "")</f>
        <v/>
      </c>
      <c r="H363" s="5" t="str">
        <f aca="false">IF(H362&lt;0.9999, H362/$E$17, "")</f>
        <v/>
      </c>
      <c r="I363" s="5" t="str">
        <f aca="false">IF(I362&lt;0.9999, I362/$E$20, "")</f>
        <v/>
      </c>
      <c r="J363" s="5" t="str">
        <f aca="false">IF(B363="","",J362+1)</f>
        <v/>
      </c>
      <c r="K363" s="5" t="str">
        <f aca="true">IF(J363="","",IF($J363&lt;$E$2,0,SUMPRODUCT(OFFSET(F$2,0,0,$E$2+1,1),OFFSET($C363,-$E$2,0,$E$2+1,1))))</f>
        <v/>
      </c>
      <c r="L363" s="5" t="str">
        <f aca="true">IF(K363="","",IF($J363&lt;$E$2,0,SUMPRODUCT(OFFSET(G$2,0,0,$E$2+1,1),OFFSET($D363,-$E$2,0,$E$2+1,1))))</f>
        <v/>
      </c>
      <c r="M363" s="5" t="str">
        <f aca="true">IF(L363="","",IF($J363&lt;$E$2,0,SUMPRODUCT(OFFSET(H$2,0,0,$E$2+1,1),OFFSET($C363,-$E$2,0,$E$2+1,1))))</f>
        <v/>
      </c>
      <c r="N363" s="5" t="str">
        <f aca="true">IF(M363="","",IF($J363&lt;$E$2,0,SUMPRODUCT(OFFSET(I$2,0,0,$E$2+1,1),OFFSET($D363,-$E$2,0,$E$2+1,1))))</f>
        <v/>
      </c>
      <c r="O363" s="5" t="str">
        <f aca="false">IF(K363="","",K363*'Trading Rule'!$J$6/E$11)</f>
        <v/>
      </c>
      <c r="P363" s="5" t="str">
        <f aca="false">IF(L363="","",L363*'Trading Rule'!$J$7/E$14)</f>
        <v/>
      </c>
      <c r="Q363" s="5" t="str">
        <f aca="false">IF(M363="","",M363*'Trading Rule'!$J$8/E$23)</f>
        <v/>
      </c>
      <c r="R363" s="5" t="str">
        <f aca="false">IF(N363="","",N363*'Trading Rule'!$J$9/E$26)</f>
        <v/>
      </c>
    </row>
    <row r="364" customFormat="false" ht="15.75" hidden="false" customHeight="true" outlineLevel="0" collapsed="false">
      <c r="A364" s="23" t="str">
        <f aca="false">IF(B364="","",(O364+P364+Q364+R364)/C364)</f>
        <v/>
      </c>
      <c r="B364" s="4" t="str">
        <f aca="false">IF('Time Series Inputs'!A364="","",'Time Series Inputs'!A364)</f>
        <v/>
      </c>
      <c r="C364" s="5" t="str">
        <f aca="false">IF('Time Series Inputs'!B364="","",'Time Series Inputs'!B364)</f>
        <v/>
      </c>
      <c r="D364" s="5" t="str">
        <f aca="false">IF('Time Series Inputs'!C364="","",'Time Series Inputs'!C364)</f>
        <v/>
      </c>
      <c r="F364" s="5" t="str">
        <f aca="false">IF(F363&lt;0.9999, F363/$E$5, "")</f>
        <v/>
      </c>
      <c r="G364" s="5" t="str">
        <f aca="false">IF(G363&lt;0.9999, G363/$E$8, "")</f>
        <v/>
      </c>
      <c r="H364" s="5" t="str">
        <f aca="false">IF(H363&lt;0.9999, H363/$E$17, "")</f>
        <v/>
      </c>
      <c r="I364" s="5" t="str">
        <f aca="false">IF(I363&lt;0.9999, I363/$E$20, "")</f>
        <v/>
      </c>
      <c r="J364" s="5" t="str">
        <f aca="false">IF(B364="","",J363+1)</f>
        <v/>
      </c>
      <c r="K364" s="5" t="str">
        <f aca="true">IF(J364="","",IF($J364&lt;$E$2,0,SUMPRODUCT(OFFSET(F$2,0,0,$E$2+1,1),OFFSET($C364,-$E$2,0,$E$2+1,1))))</f>
        <v/>
      </c>
      <c r="L364" s="5" t="str">
        <f aca="true">IF(K364="","",IF($J364&lt;$E$2,0,SUMPRODUCT(OFFSET(G$2,0,0,$E$2+1,1),OFFSET($D364,-$E$2,0,$E$2+1,1))))</f>
        <v/>
      </c>
      <c r="M364" s="5" t="str">
        <f aca="true">IF(L364="","",IF($J364&lt;$E$2,0,SUMPRODUCT(OFFSET(H$2,0,0,$E$2+1,1),OFFSET($C364,-$E$2,0,$E$2+1,1))))</f>
        <v/>
      </c>
      <c r="N364" s="5" t="str">
        <f aca="true">IF(M364="","",IF($J364&lt;$E$2,0,SUMPRODUCT(OFFSET(I$2,0,0,$E$2+1,1),OFFSET($D364,-$E$2,0,$E$2+1,1))))</f>
        <v/>
      </c>
      <c r="O364" s="5" t="str">
        <f aca="false">IF(K364="","",K364*'Trading Rule'!$J$6/E$11)</f>
        <v/>
      </c>
      <c r="P364" s="5" t="str">
        <f aca="false">IF(L364="","",L364*'Trading Rule'!$J$7/E$14)</f>
        <v/>
      </c>
      <c r="Q364" s="5" t="str">
        <f aca="false">IF(M364="","",M364*'Trading Rule'!$J$8/E$23)</f>
        <v/>
      </c>
      <c r="R364" s="5" t="str">
        <f aca="false">IF(N364="","",N364*'Trading Rule'!$J$9/E$26)</f>
        <v/>
      </c>
    </row>
    <row r="365" customFormat="false" ht="15.75" hidden="false" customHeight="true" outlineLevel="0" collapsed="false">
      <c r="A365" s="23" t="str">
        <f aca="false">IF(B365="","",(O365+P365+Q365+R365)/C365)</f>
        <v/>
      </c>
      <c r="B365" s="4" t="str">
        <f aca="false">IF('Time Series Inputs'!A365="","",'Time Series Inputs'!A365)</f>
        <v/>
      </c>
      <c r="C365" s="5" t="str">
        <f aca="false">IF('Time Series Inputs'!B365="","",'Time Series Inputs'!B365)</f>
        <v/>
      </c>
      <c r="D365" s="5" t="str">
        <f aca="false">IF('Time Series Inputs'!C365="","",'Time Series Inputs'!C365)</f>
        <v/>
      </c>
      <c r="F365" s="5" t="str">
        <f aca="false">IF(F364&lt;0.9999, F364/$E$5, "")</f>
        <v/>
      </c>
      <c r="G365" s="5" t="str">
        <f aca="false">IF(G364&lt;0.9999, G364/$E$8, "")</f>
        <v/>
      </c>
      <c r="H365" s="5" t="str">
        <f aca="false">IF(H364&lt;0.9999, H364/$E$17, "")</f>
        <v/>
      </c>
      <c r="I365" s="5" t="str">
        <f aca="false">IF(I364&lt;0.9999, I364/$E$20, "")</f>
        <v/>
      </c>
      <c r="J365" s="5" t="str">
        <f aca="false">IF(B365="","",J364+1)</f>
        <v/>
      </c>
      <c r="K365" s="5" t="str">
        <f aca="true">IF(J365="","",IF($J365&lt;$E$2,0,SUMPRODUCT(OFFSET(F$2,0,0,$E$2+1,1),OFFSET($C365,-$E$2,0,$E$2+1,1))))</f>
        <v/>
      </c>
      <c r="L365" s="5" t="str">
        <f aca="true">IF(K365="","",IF($J365&lt;$E$2,0,SUMPRODUCT(OFFSET(G$2,0,0,$E$2+1,1),OFFSET($D365,-$E$2,0,$E$2+1,1))))</f>
        <v/>
      </c>
      <c r="M365" s="5" t="str">
        <f aca="true">IF(L365="","",IF($J365&lt;$E$2,0,SUMPRODUCT(OFFSET(H$2,0,0,$E$2+1,1),OFFSET($C365,-$E$2,0,$E$2+1,1))))</f>
        <v/>
      </c>
      <c r="N365" s="5" t="str">
        <f aca="true">IF(M365="","",IF($J365&lt;$E$2,0,SUMPRODUCT(OFFSET(I$2,0,0,$E$2+1,1),OFFSET($D365,-$E$2,0,$E$2+1,1))))</f>
        <v/>
      </c>
      <c r="O365" s="5" t="str">
        <f aca="false">IF(K365="","",K365*'Trading Rule'!$J$6/E$11)</f>
        <v/>
      </c>
      <c r="P365" s="5" t="str">
        <f aca="false">IF(L365="","",L365*'Trading Rule'!$J$7/E$14)</f>
        <v/>
      </c>
      <c r="Q365" s="5" t="str">
        <f aca="false">IF(M365="","",M365*'Trading Rule'!$J$8/E$23)</f>
        <v/>
      </c>
      <c r="R365" s="5" t="str">
        <f aca="false">IF(N365="","",N365*'Trading Rule'!$J$9/E$26)</f>
        <v/>
      </c>
    </row>
    <row r="366" customFormat="false" ht="15.75" hidden="false" customHeight="true" outlineLevel="0" collapsed="false">
      <c r="A366" s="23" t="str">
        <f aca="false">IF(B366="","",(O366+P366+Q366+R366)/C366)</f>
        <v/>
      </c>
      <c r="B366" s="4" t="str">
        <f aca="false">IF('Time Series Inputs'!A366="","",'Time Series Inputs'!A366)</f>
        <v/>
      </c>
      <c r="C366" s="5" t="str">
        <f aca="false">IF('Time Series Inputs'!B366="","",'Time Series Inputs'!B366)</f>
        <v/>
      </c>
      <c r="D366" s="5" t="str">
        <f aca="false">IF('Time Series Inputs'!C366="","",'Time Series Inputs'!C366)</f>
        <v/>
      </c>
      <c r="F366" s="5" t="str">
        <f aca="false">IF(F365&lt;0.9999, F365/$E$5, "")</f>
        <v/>
      </c>
      <c r="G366" s="5" t="str">
        <f aca="false">IF(G365&lt;0.9999, G365/$E$8, "")</f>
        <v/>
      </c>
      <c r="H366" s="5" t="str">
        <f aca="false">IF(H365&lt;0.9999, H365/$E$17, "")</f>
        <v/>
      </c>
      <c r="I366" s="5" t="str">
        <f aca="false">IF(I365&lt;0.9999, I365/$E$20, "")</f>
        <v/>
      </c>
      <c r="J366" s="5" t="str">
        <f aca="false">IF(B366="","",J365+1)</f>
        <v/>
      </c>
      <c r="K366" s="5" t="str">
        <f aca="true">IF(J366="","",IF($J366&lt;$E$2,0,SUMPRODUCT(OFFSET(F$2,0,0,$E$2+1,1),OFFSET($C366,-$E$2,0,$E$2+1,1))))</f>
        <v/>
      </c>
      <c r="L366" s="5" t="str">
        <f aca="true">IF(K366="","",IF($J366&lt;$E$2,0,SUMPRODUCT(OFFSET(G$2,0,0,$E$2+1,1),OFFSET($D366,-$E$2,0,$E$2+1,1))))</f>
        <v/>
      </c>
      <c r="M366" s="5" t="str">
        <f aca="true">IF(L366="","",IF($J366&lt;$E$2,0,SUMPRODUCT(OFFSET(H$2,0,0,$E$2+1,1),OFFSET($C366,-$E$2,0,$E$2+1,1))))</f>
        <v/>
      </c>
      <c r="N366" s="5" t="str">
        <f aca="true">IF(M366="","",IF($J366&lt;$E$2,0,SUMPRODUCT(OFFSET(I$2,0,0,$E$2+1,1),OFFSET($D366,-$E$2,0,$E$2+1,1))))</f>
        <v/>
      </c>
      <c r="O366" s="5" t="str">
        <f aca="false">IF(K366="","",K366*'Trading Rule'!$J$6/E$11)</f>
        <v/>
      </c>
      <c r="P366" s="5" t="str">
        <f aca="false">IF(L366="","",L366*'Trading Rule'!$J$7/E$14)</f>
        <v/>
      </c>
      <c r="Q366" s="5" t="str">
        <f aca="false">IF(M366="","",M366*'Trading Rule'!$J$8/E$23)</f>
        <v/>
      </c>
      <c r="R366" s="5" t="str">
        <f aca="false">IF(N366="","",N366*'Trading Rule'!$J$9/E$26)</f>
        <v/>
      </c>
    </row>
    <row r="367" customFormat="false" ht="15.75" hidden="false" customHeight="true" outlineLevel="0" collapsed="false">
      <c r="A367" s="23" t="str">
        <f aca="false">IF(B367="","",(O367+P367+Q367+R367)/C367)</f>
        <v/>
      </c>
      <c r="B367" s="4" t="str">
        <f aca="false">IF('Time Series Inputs'!A367="","",'Time Series Inputs'!A367)</f>
        <v/>
      </c>
      <c r="C367" s="5" t="str">
        <f aca="false">IF('Time Series Inputs'!B367="","",'Time Series Inputs'!B367)</f>
        <v/>
      </c>
      <c r="D367" s="5" t="str">
        <f aca="false">IF('Time Series Inputs'!C367="","",'Time Series Inputs'!C367)</f>
        <v/>
      </c>
      <c r="F367" s="5" t="str">
        <f aca="false">IF(F366&lt;0.9999, F366/$E$5, "")</f>
        <v/>
      </c>
      <c r="G367" s="5" t="str">
        <f aca="false">IF(G366&lt;0.9999, G366/$E$8, "")</f>
        <v/>
      </c>
      <c r="H367" s="5" t="str">
        <f aca="false">IF(H366&lt;0.9999, H366/$E$17, "")</f>
        <v/>
      </c>
      <c r="I367" s="5" t="str">
        <f aca="false">IF(I366&lt;0.9999, I366/$E$20, "")</f>
        <v/>
      </c>
      <c r="J367" s="5" t="str">
        <f aca="false">IF(B367="","",J366+1)</f>
        <v/>
      </c>
      <c r="K367" s="5" t="str">
        <f aca="true">IF(J367="","",IF($J367&lt;$E$2,0,SUMPRODUCT(OFFSET(F$2,0,0,$E$2+1,1),OFFSET($C367,-$E$2,0,$E$2+1,1))))</f>
        <v/>
      </c>
      <c r="L367" s="5" t="str">
        <f aca="true">IF(K367="","",IF($J367&lt;$E$2,0,SUMPRODUCT(OFFSET(G$2,0,0,$E$2+1,1),OFFSET($D367,-$E$2,0,$E$2+1,1))))</f>
        <v/>
      </c>
      <c r="M367" s="5" t="str">
        <f aca="true">IF(L367="","",IF($J367&lt;$E$2,0,SUMPRODUCT(OFFSET(H$2,0,0,$E$2+1,1),OFFSET($C367,-$E$2,0,$E$2+1,1))))</f>
        <v/>
      </c>
      <c r="N367" s="5" t="str">
        <f aca="true">IF(M367="","",IF($J367&lt;$E$2,0,SUMPRODUCT(OFFSET(I$2,0,0,$E$2+1,1),OFFSET($D367,-$E$2,0,$E$2+1,1))))</f>
        <v/>
      </c>
      <c r="O367" s="5" t="str">
        <f aca="false">IF(K367="","",K367*'Trading Rule'!$J$6/E$11)</f>
        <v/>
      </c>
      <c r="P367" s="5" t="str">
        <f aca="false">IF(L367="","",L367*'Trading Rule'!$J$7/E$14)</f>
        <v/>
      </c>
      <c r="Q367" s="5" t="str">
        <f aca="false">IF(M367="","",M367*'Trading Rule'!$J$8/E$23)</f>
        <v/>
      </c>
      <c r="R367" s="5" t="str">
        <f aca="false">IF(N367="","",N367*'Trading Rule'!$J$9/E$26)</f>
        <v/>
      </c>
    </row>
    <row r="368" customFormat="false" ht="15.75" hidden="false" customHeight="true" outlineLevel="0" collapsed="false">
      <c r="A368" s="23" t="str">
        <f aca="false">IF(B368="","",(O368+P368+Q368+R368)/C368)</f>
        <v/>
      </c>
      <c r="B368" s="4" t="str">
        <f aca="false">IF('Time Series Inputs'!A368="","",'Time Series Inputs'!A368)</f>
        <v/>
      </c>
      <c r="C368" s="5" t="str">
        <f aca="false">IF('Time Series Inputs'!B368="","",'Time Series Inputs'!B368)</f>
        <v/>
      </c>
      <c r="D368" s="5" t="str">
        <f aca="false">IF('Time Series Inputs'!C368="","",'Time Series Inputs'!C368)</f>
        <v/>
      </c>
      <c r="F368" s="5" t="str">
        <f aca="false">IF(F367&lt;0.9999, F367/$E$5, "")</f>
        <v/>
      </c>
      <c r="G368" s="5" t="str">
        <f aca="false">IF(G367&lt;0.9999, G367/$E$8, "")</f>
        <v/>
      </c>
      <c r="H368" s="5" t="str">
        <f aca="false">IF(H367&lt;0.9999, H367/$E$17, "")</f>
        <v/>
      </c>
      <c r="I368" s="5" t="str">
        <f aca="false">IF(I367&lt;0.9999, I367/$E$20, "")</f>
        <v/>
      </c>
      <c r="J368" s="5" t="str">
        <f aca="false">IF(B368="","",J367+1)</f>
        <v/>
      </c>
      <c r="K368" s="5" t="str">
        <f aca="true">IF(J368="","",IF($J368&lt;$E$2,0,SUMPRODUCT(OFFSET(F$2,0,0,$E$2+1,1),OFFSET($C368,-$E$2,0,$E$2+1,1))))</f>
        <v/>
      </c>
      <c r="L368" s="5" t="str">
        <f aca="true">IF(K368="","",IF($J368&lt;$E$2,0,SUMPRODUCT(OFFSET(G$2,0,0,$E$2+1,1),OFFSET($D368,-$E$2,0,$E$2+1,1))))</f>
        <v/>
      </c>
      <c r="M368" s="5" t="str">
        <f aca="true">IF(L368="","",IF($J368&lt;$E$2,0,SUMPRODUCT(OFFSET(H$2,0,0,$E$2+1,1),OFFSET($C368,-$E$2,0,$E$2+1,1))))</f>
        <v/>
      </c>
      <c r="N368" s="5" t="str">
        <f aca="true">IF(M368="","",IF($J368&lt;$E$2,0,SUMPRODUCT(OFFSET(I$2,0,0,$E$2+1,1),OFFSET($D368,-$E$2,0,$E$2+1,1))))</f>
        <v/>
      </c>
      <c r="O368" s="5" t="str">
        <f aca="false">IF(K368="","",K368*'Trading Rule'!$J$6/E$11)</f>
        <v/>
      </c>
      <c r="P368" s="5" t="str">
        <f aca="false">IF(L368="","",L368*'Trading Rule'!$J$7/E$14)</f>
        <v/>
      </c>
      <c r="Q368" s="5" t="str">
        <f aca="false">IF(M368="","",M368*'Trading Rule'!$J$8/E$23)</f>
        <v/>
      </c>
      <c r="R368" s="5" t="str">
        <f aca="false">IF(N368="","",N368*'Trading Rule'!$J$9/E$26)</f>
        <v/>
      </c>
    </row>
    <row r="369" customFormat="false" ht="15.75" hidden="false" customHeight="true" outlineLevel="0" collapsed="false">
      <c r="A369" s="23" t="str">
        <f aca="false">IF(B369="","",(O369+P369+Q369+R369)/C369)</f>
        <v/>
      </c>
      <c r="B369" s="4" t="str">
        <f aca="false">IF('Time Series Inputs'!A369="","",'Time Series Inputs'!A369)</f>
        <v/>
      </c>
      <c r="C369" s="5" t="str">
        <f aca="false">IF('Time Series Inputs'!B369="","",'Time Series Inputs'!B369)</f>
        <v/>
      </c>
      <c r="D369" s="5" t="str">
        <f aca="false">IF('Time Series Inputs'!C369="","",'Time Series Inputs'!C369)</f>
        <v/>
      </c>
      <c r="F369" s="5" t="str">
        <f aca="false">IF(F368&lt;0.9999, F368/$E$5, "")</f>
        <v/>
      </c>
      <c r="G369" s="5" t="str">
        <f aca="false">IF(G368&lt;0.9999, G368/$E$8, "")</f>
        <v/>
      </c>
      <c r="H369" s="5" t="str">
        <f aca="false">IF(H368&lt;0.9999, H368/$E$17, "")</f>
        <v/>
      </c>
      <c r="I369" s="5" t="str">
        <f aca="false">IF(I368&lt;0.9999, I368/$E$20, "")</f>
        <v/>
      </c>
      <c r="J369" s="5" t="str">
        <f aca="false">IF(B369="","",J368+1)</f>
        <v/>
      </c>
      <c r="K369" s="5" t="str">
        <f aca="true">IF(J369="","",IF($J369&lt;$E$2,0,SUMPRODUCT(OFFSET(F$2,0,0,$E$2+1,1),OFFSET($C369,-$E$2,0,$E$2+1,1))))</f>
        <v/>
      </c>
      <c r="L369" s="5" t="str">
        <f aca="true">IF(K369="","",IF($J369&lt;$E$2,0,SUMPRODUCT(OFFSET(G$2,0,0,$E$2+1,1),OFFSET($D369,-$E$2,0,$E$2+1,1))))</f>
        <v/>
      </c>
      <c r="M369" s="5" t="str">
        <f aca="true">IF(L369="","",IF($J369&lt;$E$2,0,SUMPRODUCT(OFFSET(H$2,0,0,$E$2+1,1),OFFSET($C369,-$E$2,0,$E$2+1,1))))</f>
        <v/>
      </c>
      <c r="N369" s="5" t="str">
        <f aca="true">IF(M369="","",IF($J369&lt;$E$2,0,SUMPRODUCT(OFFSET(I$2,0,0,$E$2+1,1),OFFSET($D369,-$E$2,0,$E$2+1,1))))</f>
        <v/>
      </c>
      <c r="O369" s="5" t="str">
        <f aca="false">IF(K369="","",K369*'Trading Rule'!$J$6/E$11)</f>
        <v/>
      </c>
      <c r="P369" s="5" t="str">
        <f aca="false">IF(L369="","",L369*'Trading Rule'!$J$7/E$14)</f>
        <v/>
      </c>
      <c r="Q369" s="5" t="str">
        <f aca="false">IF(M369="","",M369*'Trading Rule'!$J$8/E$23)</f>
        <v/>
      </c>
      <c r="R369" s="5" t="str">
        <f aca="false">IF(N369="","",N369*'Trading Rule'!$J$9/E$26)</f>
        <v/>
      </c>
    </row>
    <row r="370" customFormat="false" ht="15.75" hidden="false" customHeight="true" outlineLevel="0" collapsed="false">
      <c r="A370" s="23" t="str">
        <f aca="false">IF(B370="","",(O370+P370+Q370+R370)/C370)</f>
        <v/>
      </c>
      <c r="B370" s="4" t="str">
        <f aca="false">IF('Time Series Inputs'!A370="","",'Time Series Inputs'!A370)</f>
        <v/>
      </c>
      <c r="C370" s="5" t="str">
        <f aca="false">IF('Time Series Inputs'!B370="","",'Time Series Inputs'!B370)</f>
        <v/>
      </c>
      <c r="D370" s="5" t="str">
        <f aca="false">IF('Time Series Inputs'!C370="","",'Time Series Inputs'!C370)</f>
        <v/>
      </c>
      <c r="F370" s="5" t="str">
        <f aca="false">IF(F369&lt;0.9999, F369/$E$5, "")</f>
        <v/>
      </c>
      <c r="G370" s="5" t="str">
        <f aca="false">IF(G369&lt;0.9999, G369/$E$8, "")</f>
        <v/>
      </c>
      <c r="H370" s="5" t="str">
        <f aca="false">IF(H369&lt;0.9999, H369/$E$17, "")</f>
        <v/>
      </c>
      <c r="I370" s="5" t="str">
        <f aca="false">IF(I369&lt;0.9999, I369/$E$20, "")</f>
        <v/>
      </c>
      <c r="J370" s="5" t="str">
        <f aca="false">IF(B370="","",J369+1)</f>
        <v/>
      </c>
      <c r="K370" s="5" t="str">
        <f aca="true">IF(J370="","",IF($J370&lt;$E$2,0,SUMPRODUCT(OFFSET(F$2,0,0,$E$2+1,1),OFFSET($C370,-$E$2,0,$E$2+1,1))))</f>
        <v/>
      </c>
      <c r="L370" s="5" t="str">
        <f aca="true">IF(K370="","",IF($J370&lt;$E$2,0,SUMPRODUCT(OFFSET(G$2,0,0,$E$2+1,1),OFFSET($D370,-$E$2,0,$E$2+1,1))))</f>
        <v/>
      </c>
      <c r="M370" s="5" t="str">
        <f aca="true">IF(L370="","",IF($J370&lt;$E$2,0,SUMPRODUCT(OFFSET(H$2,0,0,$E$2+1,1),OFFSET($C370,-$E$2,0,$E$2+1,1))))</f>
        <v/>
      </c>
      <c r="N370" s="5" t="str">
        <f aca="true">IF(M370="","",IF($J370&lt;$E$2,0,SUMPRODUCT(OFFSET(I$2,0,0,$E$2+1,1),OFFSET($D370,-$E$2,0,$E$2+1,1))))</f>
        <v/>
      </c>
      <c r="O370" s="5" t="str">
        <f aca="false">IF(K370="","",K370*'Trading Rule'!$J$6/E$11)</f>
        <v/>
      </c>
      <c r="P370" s="5" t="str">
        <f aca="false">IF(L370="","",L370*'Trading Rule'!$J$7/E$14)</f>
        <v/>
      </c>
      <c r="Q370" s="5" t="str">
        <f aca="false">IF(M370="","",M370*'Trading Rule'!$J$8/E$23)</f>
        <v/>
      </c>
      <c r="R370" s="5" t="str">
        <f aca="false">IF(N370="","",N370*'Trading Rule'!$J$9/E$26)</f>
        <v/>
      </c>
    </row>
    <row r="371" customFormat="false" ht="15.75" hidden="false" customHeight="true" outlineLevel="0" collapsed="false">
      <c r="A371" s="23" t="str">
        <f aca="false">IF(B371="","",(O371+P371+Q371+R371)/C371)</f>
        <v/>
      </c>
      <c r="B371" s="4" t="str">
        <f aca="false">IF('Time Series Inputs'!A371="","",'Time Series Inputs'!A371)</f>
        <v/>
      </c>
      <c r="C371" s="5" t="str">
        <f aca="false">IF('Time Series Inputs'!B371="","",'Time Series Inputs'!B371)</f>
        <v/>
      </c>
      <c r="D371" s="5" t="str">
        <f aca="false">IF('Time Series Inputs'!C371="","",'Time Series Inputs'!C371)</f>
        <v/>
      </c>
      <c r="F371" s="5" t="str">
        <f aca="false">IF(F370&lt;0.9999, F370/$E$5, "")</f>
        <v/>
      </c>
      <c r="G371" s="5" t="str">
        <f aca="false">IF(G370&lt;0.9999, G370/$E$8, "")</f>
        <v/>
      </c>
      <c r="H371" s="5" t="str">
        <f aca="false">IF(H370&lt;0.9999, H370/$E$17, "")</f>
        <v/>
      </c>
      <c r="I371" s="5" t="str">
        <f aca="false">IF(I370&lt;0.9999, I370/$E$20, "")</f>
        <v/>
      </c>
      <c r="J371" s="5" t="str">
        <f aca="false">IF(B371="","",J370+1)</f>
        <v/>
      </c>
      <c r="K371" s="5" t="str">
        <f aca="true">IF(J371="","",IF($J371&lt;$E$2,0,SUMPRODUCT(OFFSET(F$2,0,0,$E$2+1,1),OFFSET($C371,-$E$2,0,$E$2+1,1))))</f>
        <v/>
      </c>
      <c r="L371" s="5" t="str">
        <f aca="true">IF(K371="","",IF($J371&lt;$E$2,0,SUMPRODUCT(OFFSET(G$2,0,0,$E$2+1,1),OFFSET($D371,-$E$2,0,$E$2+1,1))))</f>
        <v/>
      </c>
      <c r="M371" s="5" t="str">
        <f aca="true">IF(L371="","",IF($J371&lt;$E$2,0,SUMPRODUCT(OFFSET(H$2,0,0,$E$2+1,1),OFFSET($C371,-$E$2,0,$E$2+1,1))))</f>
        <v/>
      </c>
      <c r="N371" s="5" t="str">
        <f aca="true">IF(M371="","",IF($J371&lt;$E$2,0,SUMPRODUCT(OFFSET(I$2,0,0,$E$2+1,1),OFFSET($D371,-$E$2,0,$E$2+1,1))))</f>
        <v/>
      </c>
      <c r="O371" s="5" t="str">
        <f aca="false">IF(K371="","",K371*'Trading Rule'!$J$6/E$11)</f>
        <v/>
      </c>
      <c r="P371" s="5" t="str">
        <f aca="false">IF(L371="","",L371*'Trading Rule'!$J$7/E$14)</f>
        <v/>
      </c>
      <c r="Q371" s="5" t="str">
        <f aca="false">IF(M371="","",M371*'Trading Rule'!$J$8/E$23)</f>
        <v/>
      </c>
      <c r="R371" s="5" t="str">
        <f aca="false">IF(N371="","",N371*'Trading Rule'!$J$9/E$26)</f>
        <v/>
      </c>
    </row>
    <row r="372" customFormat="false" ht="15.75" hidden="false" customHeight="true" outlineLevel="0" collapsed="false">
      <c r="A372" s="23" t="str">
        <f aca="false">IF(B372="","",(O372+P372+Q372+R372)/C372)</f>
        <v/>
      </c>
      <c r="B372" s="4" t="str">
        <f aca="false">IF('Time Series Inputs'!A372="","",'Time Series Inputs'!A372)</f>
        <v/>
      </c>
      <c r="C372" s="5" t="str">
        <f aca="false">IF('Time Series Inputs'!B372="","",'Time Series Inputs'!B372)</f>
        <v/>
      </c>
      <c r="D372" s="5" t="str">
        <f aca="false">IF('Time Series Inputs'!C372="","",'Time Series Inputs'!C372)</f>
        <v/>
      </c>
      <c r="F372" s="5" t="str">
        <f aca="false">IF(F371&lt;0.9999, F371/$E$5, "")</f>
        <v/>
      </c>
      <c r="G372" s="5" t="str">
        <f aca="false">IF(G371&lt;0.9999, G371/$E$8, "")</f>
        <v/>
      </c>
      <c r="H372" s="5" t="str">
        <f aca="false">IF(H371&lt;0.9999, H371/$E$17, "")</f>
        <v/>
      </c>
      <c r="I372" s="5" t="str">
        <f aca="false">IF(I371&lt;0.9999, I371/$E$20, "")</f>
        <v/>
      </c>
      <c r="J372" s="5" t="str">
        <f aca="false">IF(B372="","",J371+1)</f>
        <v/>
      </c>
      <c r="K372" s="5" t="str">
        <f aca="true">IF(J372="","",IF($J372&lt;$E$2,0,SUMPRODUCT(OFFSET(F$2,0,0,$E$2+1,1),OFFSET($C372,-$E$2,0,$E$2+1,1))))</f>
        <v/>
      </c>
      <c r="L372" s="5" t="str">
        <f aca="true">IF(K372="","",IF($J372&lt;$E$2,0,SUMPRODUCT(OFFSET(G$2,0,0,$E$2+1,1),OFFSET($D372,-$E$2,0,$E$2+1,1))))</f>
        <v/>
      </c>
      <c r="M372" s="5" t="str">
        <f aca="true">IF(L372="","",IF($J372&lt;$E$2,0,SUMPRODUCT(OFFSET(H$2,0,0,$E$2+1,1),OFFSET($C372,-$E$2,0,$E$2+1,1))))</f>
        <v/>
      </c>
      <c r="N372" s="5" t="str">
        <f aca="true">IF(M372="","",IF($J372&lt;$E$2,0,SUMPRODUCT(OFFSET(I$2,0,0,$E$2+1,1),OFFSET($D372,-$E$2,0,$E$2+1,1))))</f>
        <v/>
      </c>
      <c r="O372" s="5" t="str">
        <f aca="false">IF(K372="","",K372*'Trading Rule'!$J$6/E$11)</f>
        <v/>
      </c>
      <c r="P372" s="5" t="str">
        <f aca="false">IF(L372="","",L372*'Trading Rule'!$J$7/E$14)</f>
        <v/>
      </c>
      <c r="Q372" s="5" t="str">
        <f aca="false">IF(M372="","",M372*'Trading Rule'!$J$8/E$23)</f>
        <v/>
      </c>
      <c r="R372" s="5" t="str">
        <f aca="false">IF(N372="","",N372*'Trading Rule'!$J$9/E$26)</f>
        <v/>
      </c>
    </row>
    <row r="373" customFormat="false" ht="15.75" hidden="false" customHeight="true" outlineLevel="0" collapsed="false">
      <c r="A373" s="23" t="str">
        <f aca="false">IF(B373="","",(O373+P373+Q373+R373)/C373)</f>
        <v/>
      </c>
      <c r="B373" s="4" t="str">
        <f aca="false">IF('Time Series Inputs'!A373="","",'Time Series Inputs'!A373)</f>
        <v/>
      </c>
      <c r="C373" s="5" t="str">
        <f aca="false">IF('Time Series Inputs'!B373="","",'Time Series Inputs'!B373)</f>
        <v/>
      </c>
      <c r="D373" s="5" t="str">
        <f aca="false">IF('Time Series Inputs'!C373="","",'Time Series Inputs'!C373)</f>
        <v/>
      </c>
      <c r="F373" s="5" t="str">
        <f aca="false">IF(F372&lt;0.9999, F372/$E$5, "")</f>
        <v/>
      </c>
      <c r="G373" s="5" t="str">
        <f aca="false">IF(G372&lt;0.9999, G372/$E$8, "")</f>
        <v/>
      </c>
      <c r="H373" s="5" t="str">
        <f aca="false">IF(H372&lt;0.9999, H372/$E$17, "")</f>
        <v/>
      </c>
      <c r="I373" s="5" t="str">
        <f aca="false">IF(I372&lt;0.9999, I372/$E$20, "")</f>
        <v/>
      </c>
      <c r="J373" s="5" t="str">
        <f aca="false">IF(B373="","",J372+1)</f>
        <v/>
      </c>
      <c r="K373" s="5" t="str">
        <f aca="true">IF(J373="","",IF($J373&lt;$E$2,0,SUMPRODUCT(OFFSET(F$2,0,0,$E$2+1,1),OFFSET($C373,-$E$2,0,$E$2+1,1))))</f>
        <v/>
      </c>
      <c r="L373" s="5" t="str">
        <f aca="true">IF(K373="","",IF($J373&lt;$E$2,0,SUMPRODUCT(OFFSET(G$2,0,0,$E$2+1,1),OFFSET($D373,-$E$2,0,$E$2+1,1))))</f>
        <v/>
      </c>
      <c r="M373" s="5" t="str">
        <f aca="true">IF(L373="","",IF($J373&lt;$E$2,0,SUMPRODUCT(OFFSET(H$2,0,0,$E$2+1,1),OFFSET($C373,-$E$2,0,$E$2+1,1))))</f>
        <v/>
      </c>
      <c r="N373" s="5" t="str">
        <f aca="true">IF(M373="","",IF($J373&lt;$E$2,0,SUMPRODUCT(OFFSET(I$2,0,0,$E$2+1,1),OFFSET($D373,-$E$2,0,$E$2+1,1))))</f>
        <v/>
      </c>
      <c r="O373" s="5" t="str">
        <f aca="false">IF(K373="","",K373*'Trading Rule'!$J$6/E$11)</f>
        <v/>
      </c>
      <c r="P373" s="5" t="str">
        <f aca="false">IF(L373="","",L373*'Trading Rule'!$J$7/E$14)</f>
        <v/>
      </c>
      <c r="Q373" s="5" t="str">
        <f aca="false">IF(M373="","",M373*'Trading Rule'!$J$8/E$23)</f>
        <v/>
      </c>
      <c r="R373" s="5" t="str">
        <f aca="false">IF(N373="","",N373*'Trading Rule'!$J$9/E$26)</f>
        <v/>
      </c>
    </row>
    <row r="374" customFormat="false" ht="15.75" hidden="false" customHeight="true" outlineLevel="0" collapsed="false">
      <c r="A374" s="23" t="str">
        <f aca="false">IF(B374="","",(O374+P374+Q374+R374)/C374)</f>
        <v/>
      </c>
      <c r="B374" s="4" t="str">
        <f aca="false">IF('Time Series Inputs'!A374="","",'Time Series Inputs'!A374)</f>
        <v/>
      </c>
      <c r="C374" s="5" t="str">
        <f aca="false">IF('Time Series Inputs'!B374="","",'Time Series Inputs'!B374)</f>
        <v/>
      </c>
      <c r="D374" s="5" t="str">
        <f aca="false">IF('Time Series Inputs'!C374="","",'Time Series Inputs'!C374)</f>
        <v/>
      </c>
      <c r="F374" s="5" t="str">
        <f aca="false">IF(F373&lt;0.9999, F373/$E$5, "")</f>
        <v/>
      </c>
      <c r="G374" s="5" t="str">
        <f aca="false">IF(G373&lt;0.9999, G373/$E$8, "")</f>
        <v/>
      </c>
      <c r="H374" s="5" t="str">
        <f aca="false">IF(H373&lt;0.9999, H373/$E$17, "")</f>
        <v/>
      </c>
      <c r="I374" s="5" t="str">
        <f aca="false">IF(I373&lt;0.9999, I373/$E$20, "")</f>
        <v/>
      </c>
      <c r="J374" s="5" t="str">
        <f aca="false">IF(B374="","",J373+1)</f>
        <v/>
      </c>
      <c r="K374" s="5" t="str">
        <f aca="true">IF(J374="","",IF($J374&lt;$E$2,0,SUMPRODUCT(OFFSET(F$2,0,0,$E$2+1,1),OFFSET($C374,-$E$2,0,$E$2+1,1))))</f>
        <v/>
      </c>
      <c r="L374" s="5" t="str">
        <f aca="true">IF(K374="","",IF($J374&lt;$E$2,0,SUMPRODUCT(OFFSET(G$2,0,0,$E$2+1,1),OFFSET($D374,-$E$2,0,$E$2+1,1))))</f>
        <v/>
      </c>
      <c r="M374" s="5" t="str">
        <f aca="true">IF(L374="","",IF($J374&lt;$E$2,0,SUMPRODUCT(OFFSET(H$2,0,0,$E$2+1,1),OFFSET($C374,-$E$2,0,$E$2+1,1))))</f>
        <v/>
      </c>
      <c r="N374" s="5" t="str">
        <f aca="true">IF(M374="","",IF($J374&lt;$E$2,0,SUMPRODUCT(OFFSET(I$2,0,0,$E$2+1,1),OFFSET($D374,-$E$2,0,$E$2+1,1))))</f>
        <v/>
      </c>
      <c r="O374" s="5" t="str">
        <f aca="false">IF(K374="","",K374*'Trading Rule'!$J$6/E$11)</f>
        <v/>
      </c>
      <c r="P374" s="5" t="str">
        <f aca="false">IF(L374="","",L374*'Trading Rule'!$J$7/E$14)</f>
        <v/>
      </c>
      <c r="Q374" s="5" t="str">
        <f aca="false">IF(M374="","",M374*'Trading Rule'!$J$8/E$23)</f>
        <v/>
      </c>
      <c r="R374" s="5" t="str">
        <f aca="false">IF(N374="","",N374*'Trading Rule'!$J$9/E$26)</f>
        <v/>
      </c>
    </row>
    <row r="375" customFormat="false" ht="15.75" hidden="false" customHeight="true" outlineLevel="0" collapsed="false">
      <c r="A375" s="23" t="str">
        <f aca="false">IF(B375="","",(O375+P375+Q375+R375)/C375)</f>
        <v/>
      </c>
      <c r="B375" s="4" t="str">
        <f aca="false">IF('Time Series Inputs'!A375="","",'Time Series Inputs'!A375)</f>
        <v/>
      </c>
      <c r="C375" s="5" t="str">
        <f aca="false">IF('Time Series Inputs'!B375="","",'Time Series Inputs'!B375)</f>
        <v/>
      </c>
      <c r="D375" s="5" t="str">
        <f aca="false">IF('Time Series Inputs'!C375="","",'Time Series Inputs'!C375)</f>
        <v/>
      </c>
      <c r="F375" s="5" t="str">
        <f aca="false">IF(F374&lt;0.9999, F374/$E$5, "")</f>
        <v/>
      </c>
      <c r="G375" s="5" t="str">
        <f aca="false">IF(G374&lt;0.9999, G374/$E$8, "")</f>
        <v/>
      </c>
      <c r="H375" s="5" t="str">
        <f aca="false">IF(H374&lt;0.9999, H374/$E$17, "")</f>
        <v/>
      </c>
      <c r="I375" s="5" t="str">
        <f aca="false">IF(I374&lt;0.9999, I374/$E$20, "")</f>
        <v/>
      </c>
      <c r="J375" s="5" t="str">
        <f aca="false">IF(B375="","",J374+1)</f>
        <v/>
      </c>
      <c r="K375" s="5" t="str">
        <f aca="true">IF(J375="","",IF($J375&lt;$E$2,0,SUMPRODUCT(OFFSET(F$2,0,0,$E$2+1,1),OFFSET($C375,-$E$2,0,$E$2+1,1))))</f>
        <v/>
      </c>
      <c r="L375" s="5" t="str">
        <f aca="true">IF(K375="","",IF($J375&lt;$E$2,0,SUMPRODUCT(OFFSET(G$2,0,0,$E$2+1,1),OFFSET($D375,-$E$2,0,$E$2+1,1))))</f>
        <v/>
      </c>
      <c r="M375" s="5" t="str">
        <f aca="true">IF(L375="","",IF($J375&lt;$E$2,0,SUMPRODUCT(OFFSET(H$2,0,0,$E$2+1,1),OFFSET($C375,-$E$2,0,$E$2+1,1))))</f>
        <v/>
      </c>
      <c r="N375" s="5" t="str">
        <f aca="true">IF(M375="","",IF($J375&lt;$E$2,0,SUMPRODUCT(OFFSET(I$2,0,0,$E$2+1,1),OFFSET($D375,-$E$2,0,$E$2+1,1))))</f>
        <v/>
      </c>
      <c r="O375" s="5" t="str">
        <f aca="false">IF(K375="","",K375*'Trading Rule'!$J$6/E$11)</f>
        <v/>
      </c>
      <c r="P375" s="5" t="str">
        <f aca="false">IF(L375="","",L375*'Trading Rule'!$J$7/E$14)</f>
        <v/>
      </c>
      <c r="Q375" s="5" t="str">
        <f aca="false">IF(M375="","",M375*'Trading Rule'!$J$8/E$23)</f>
        <v/>
      </c>
      <c r="R375" s="5" t="str">
        <f aca="false">IF(N375="","",N375*'Trading Rule'!$J$9/E$26)</f>
        <v/>
      </c>
    </row>
    <row r="376" customFormat="false" ht="15.75" hidden="false" customHeight="true" outlineLevel="0" collapsed="false">
      <c r="A376" s="23" t="str">
        <f aca="false">IF(B376="","",(O376+P376+Q376+R376)/C376)</f>
        <v/>
      </c>
      <c r="B376" s="4" t="str">
        <f aca="false">IF('Time Series Inputs'!A376="","",'Time Series Inputs'!A376)</f>
        <v/>
      </c>
      <c r="C376" s="5" t="str">
        <f aca="false">IF('Time Series Inputs'!B376="","",'Time Series Inputs'!B376)</f>
        <v/>
      </c>
      <c r="D376" s="5" t="str">
        <f aca="false">IF('Time Series Inputs'!C376="","",'Time Series Inputs'!C376)</f>
        <v/>
      </c>
      <c r="F376" s="5" t="str">
        <f aca="false">IF(F375&lt;0.9999, F375/$E$5, "")</f>
        <v/>
      </c>
      <c r="G376" s="5" t="str">
        <f aca="false">IF(G375&lt;0.9999, G375/$E$8, "")</f>
        <v/>
      </c>
      <c r="H376" s="5" t="str">
        <f aca="false">IF(H375&lt;0.9999, H375/$E$17, "")</f>
        <v/>
      </c>
      <c r="I376" s="5" t="str">
        <f aca="false">IF(I375&lt;0.9999, I375/$E$20, "")</f>
        <v/>
      </c>
      <c r="J376" s="5" t="str">
        <f aca="false">IF(B376="","",J375+1)</f>
        <v/>
      </c>
      <c r="K376" s="5" t="str">
        <f aca="true">IF(J376="","",IF($J376&lt;$E$2,0,SUMPRODUCT(OFFSET(F$2,0,0,$E$2+1,1),OFFSET($C376,-$E$2,0,$E$2+1,1))))</f>
        <v/>
      </c>
      <c r="L376" s="5" t="str">
        <f aca="true">IF(K376="","",IF($J376&lt;$E$2,0,SUMPRODUCT(OFFSET(G$2,0,0,$E$2+1,1),OFFSET($D376,-$E$2,0,$E$2+1,1))))</f>
        <v/>
      </c>
      <c r="M376" s="5" t="str">
        <f aca="true">IF(L376="","",IF($J376&lt;$E$2,0,SUMPRODUCT(OFFSET(H$2,0,0,$E$2+1,1),OFFSET($C376,-$E$2,0,$E$2+1,1))))</f>
        <v/>
      </c>
      <c r="N376" s="5" t="str">
        <f aca="true">IF(M376="","",IF($J376&lt;$E$2,0,SUMPRODUCT(OFFSET(I$2,0,0,$E$2+1,1),OFFSET($D376,-$E$2,0,$E$2+1,1))))</f>
        <v/>
      </c>
      <c r="O376" s="5" t="str">
        <f aca="false">IF(K376="","",K376*'Trading Rule'!$J$6/E$11)</f>
        <v/>
      </c>
      <c r="P376" s="5" t="str">
        <f aca="false">IF(L376="","",L376*'Trading Rule'!$J$7/E$14)</f>
        <v/>
      </c>
      <c r="Q376" s="5" t="str">
        <f aca="false">IF(M376="","",M376*'Trading Rule'!$J$8/E$23)</f>
        <v/>
      </c>
      <c r="R376" s="5" t="str">
        <f aca="false">IF(N376="","",N376*'Trading Rule'!$J$9/E$26)</f>
        <v/>
      </c>
    </row>
    <row r="377" customFormat="false" ht="15.75" hidden="false" customHeight="true" outlineLevel="0" collapsed="false">
      <c r="A377" s="23" t="str">
        <f aca="false">IF(B377="","",(O377+P377+Q377+R377)/C377)</f>
        <v/>
      </c>
      <c r="B377" s="4" t="str">
        <f aca="false">IF('Time Series Inputs'!A377="","",'Time Series Inputs'!A377)</f>
        <v/>
      </c>
      <c r="C377" s="5" t="str">
        <f aca="false">IF('Time Series Inputs'!B377="","",'Time Series Inputs'!B377)</f>
        <v/>
      </c>
      <c r="D377" s="5" t="str">
        <f aca="false">IF('Time Series Inputs'!C377="","",'Time Series Inputs'!C377)</f>
        <v/>
      </c>
      <c r="F377" s="5" t="str">
        <f aca="false">IF(F376&lt;0.9999, F376/$E$5, "")</f>
        <v/>
      </c>
      <c r="G377" s="5" t="str">
        <f aca="false">IF(G376&lt;0.9999, G376/$E$8, "")</f>
        <v/>
      </c>
      <c r="H377" s="5" t="str">
        <f aca="false">IF(H376&lt;0.9999, H376/$E$17, "")</f>
        <v/>
      </c>
      <c r="I377" s="5" t="str">
        <f aca="false">IF(I376&lt;0.9999, I376/$E$20, "")</f>
        <v/>
      </c>
      <c r="J377" s="5" t="str">
        <f aca="false">IF(B377="","",J376+1)</f>
        <v/>
      </c>
      <c r="K377" s="5" t="str">
        <f aca="true">IF(J377="","",IF($J377&lt;$E$2,0,SUMPRODUCT(OFFSET(F$2,0,0,$E$2+1,1),OFFSET($C377,-$E$2,0,$E$2+1,1))))</f>
        <v/>
      </c>
      <c r="L377" s="5" t="str">
        <f aca="true">IF(K377="","",IF($J377&lt;$E$2,0,SUMPRODUCT(OFFSET(G$2,0,0,$E$2+1,1),OFFSET($D377,-$E$2,0,$E$2+1,1))))</f>
        <v/>
      </c>
      <c r="M377" s="5" t="str">
        <f aca="true">IF(L377="","",IF($J377&lt;$E$2,0,SUMPRODUCT(OFFSET(H$2,0,0,$E$2+1,1),OFFSET($C377,-$E$2,0,$E$2+1,1))))</f>
        <v/>
      </c>
      <c r="N377" s="5" t="str">
        <f aca="true">IF(M377="","",IF($J377&lt;$E$2,0,SUMPRODUCT(OFFSET(I$2,0,0,$E$2+1,1),OFFSET($D377,-$E$2,0,$E$2+1,1))))</f>
        <v/>
      </c>
      <c r="O377" s="5" t="str">
        <f aca="false">IF(K377="","",K377*'Trading Rule'!$J$6/E$11)</f>
        <v/>
      </c>
      <c r="P377" s="5" t="str">
        <f aca="false">IF(L377="","",L377*'Trading Rule'!$J$7/E$14)</f>
        <v/>
      </c>
      <c r="Q377" s="5" t="str">
        <f aca="false">IF(M377="","",M377*'Trading Rule'!$J$8/E$23)</f>
        <v/>
      </c>
      <c r="R377" s="5" t="str">
        <f aca="false">IF(N377="","",N377*'Trading Rule'!$J$9/E$26)</f>
        <v/>
      </c>
    </row>
    <row r="378" customFormat="false" ht="15.75" hidden="false" customHeight="true" outlineLevel="0" collapsed="false">
      <c r="A378" s="23" t="str">
        <f aca="false">IF(B378="","",(O378+P378+Q378+R378)/C378)</f>
        <v/>
      </c>
      <c r="B378" s="4" t="str">
        <f aca="false">IF('Time Series Inputs'!A378="","",'Time Series Inputs'!A378)</f>
        <v/>
      </c>
      <c r="C378" s="5" t="str">
        <f aca="false">IF('Time Series Inputs'!B378="","",'Time Series Inputs'!B378)</f>
        <v/>
      </c>
      <c r="D378" s="5" t="str">
        <f aca="false">IF('Time Series Inputs'!C378="","",'Time Series Inputs'!C378)</f>
        <v/>
      </c>
      <c r="F378" s="5" t="str">
        <f aca="false">IF(F377&lt;0.9999, F377/$E$5, "")</f>
        <v/>
      </c>
      <c r="G378" s="5" t="str">
        <f aca="false">IF(G377&lt;0.9999, G377/$E$8, "")</f>
        <v/>
      </c>
      <c r="H378" s="5" t="str">
        <f aca="false">IF(H377&lt;0.9999, H377/$E$17, "")</f>
        <v/>
      </c>
      <c r="I378" s="5" t="str">
        <f aca="false">IF(I377&lt;0.9999, I377/$E$20, "")</f>
        <v/>
      </c>
      <c r="J378" s="5" t="str">
        <f aca="false">IF(B378="","",J377+1)</f>
        <v/>
      </c>
      <c r="K378" s="5" t="str">
        <f aca="true">IF(J378="","",IF($J378&lt;$E$2,0,SUMPRODUCT(OFFSET(F$2,0,0,$E$2+1,1),OFFSET($C378,-$E$2,0,$E$2+1,1))))</f>
        <v/>
      </c>
      <c r="L378" s="5" t="str">
        <f aca="true">IF(K378="","",IF($J378&lt;$E$2,0,SUMPRODUCT(OFFSET(G$2,0,0,$E$2+1,1),OFFSET($D378,-$E$2,0,$E$2+1,1))))</f>
        <v/>
      </c>
      <c r="M378" s="5" t="str">
        <f aca="true">IF(L378="","",IF($J378&lt;$E$2,0,SUMPRODUCT(OFFSET(H$2,0,0,$E$2+1,1),OFFSET($C378,-$E$2,0,$E$2+1,1))))</f>
        <v/>
      </c>
      <c r="N378" s="5" t="str">
        <f aca="true">IF(M378="","",IF($J378&lt;$E$2,0,SUMPRODUCT(OFFSET(I$2,0,0,$E$2+1,1),OFFSET($D378,-$E$2,0,$E$2+1,1))))</f>
        <v/>
      </c>
      <c r="O378" s="5" t="str">
        <f aca="false">IF(K378="","",K378*'Trading Rule'!$J$6/E$11)</f>
        <v/>
      </c>
      <c r="P378" s="5" t="str">
        <f aca="false">IF(L378="","",L378*'Trading Rule'!$J$7/E$14)</f>
        <v/>
      </c>
      <c r="Q378" s="5" t="str">
        <f aca="false">IF(M378="","",M378*'Trading Rule'!$J$8/E$23)</f>
        <v/>
      </c>
      <c r="R378" s="5" t="str">
        <f aca="false">IF(N378="","",N378*'Trading Rule'!$J$9/E$26)</f>
        <v/>
      </c>
    </row>
    <row r="379" customFormat="false" ht="15.75" hidden="false" customHeight="true" outlineLevel="0" collapsed="false">
      <c r="A379" s="23" t="str">
        <f aca="false">IF(B379="","",(O379+P379+Q379+R379)/C379)</f>
        <v/>
      </c>
      <c r="B379" s="4" t="str">
        <f aca="false">IF('Time Series Inputs'!A379="","",'Time Series Inputs'!A379)</f>
        <v/>
      </c>
      <c r="C379" s="5" t="str">
        <f aca="false">IF('Time Series Inputs'!B379="","",'Time Series Inputs'!B379)</f>
        <v/>
      </c>
      <c r="D379" s="5" t="str">
        <f aca="false">IF('Time Series Inputs'!C379="","",'Time Series Inputs'!C379)</f>
        <v/>
      </c>
      <c r="F379" s="5" t="str">
        <f aca="false">IF(F378&lt;0.9999, F378/$E$5, "")</f>
        <v/>
      </c>
      <c r="G379" s="5" t="str">
        <f aca="false">IF(G378&lt;0.9999, G378/$E$8, "")</f>
        <v/>
      </c>
      <c r="H379" s="5" t="str">
        <f aca="false">IF(H378&lt;0.9999, H378/$E$17, "")</f>
        <v/>
      </c>
      <c r="I379" s="5" t="str">
        <f aca="false">IF(I378&lt;0.9999, I378/$E$20, "")</f>
        <v/>
      </c>
      <c r="J379" s="5" t="str">
        <f aca="false">IF(B379="","",J378+1)</f>
        <v/>
      </c>
      <c r="K379" s="5" t="str">
        <f aca="true">IF(J379="","",IF($J379&lt;$E$2,0,SUMPRODUCT(OFFSET(F$2,0,0,$E$2+1,1),OFFSET($C379,-$E$2,0,$E$2+1,1))))</f>
        <v/>
      </c>
      <c r="L379" s="5" t="str">
        <f aca="true">IF(K379="","",IF($J379&lt;$E$2,0,SUMPRODUCT(OFFSET(G$2,0,0,$E$2+1,1),OFFSET($D379,-$E$2,0,$E$2+1,1))))</f>
        <v/>
      </c>
      <c r="M379" s="5" t="str">
        <f aca="true">IF(L379="","",IF($J379&lt;$E$2,0,SUMPRODUCT(OFFSET(H$2,0,0,$E$2+1,1),OFFSET($C379,-$E$2,0,$E$2+1,1))))</f>
        <v/>
      </c>
      <c r="N379" s="5" t="str">
        <f aca="true">IF(M379="","",IF($J379&lt;$E$2,0,SUMPRODUCT(OFFSET(I$2,0,0,$E$2+1,1),OFFSET($D379,-$E$2,0,$E$2+1,1))))</f>
        <v/>
      </c>
      <c r="O379" s="5" t="str">
        <f aca="false">IF(K379="","",K379*'Trading Rule'!$J$6/E$11)</f>
        <v/>
      </c>
      <c r="P379" s="5" t="str">
        <f aca="false">IF(L379="","",L379*'Trading Rule'!$J$7/E$14)</f>
        <v/>
      </c>
      <c r="Q379" s="5" t="str">
        <f aca="false">IF(M379="","",M379*'Trading Rule'!$J$8/E$23)</f>
        <v/>
      </c>
      <c r="R379" s="5" t="str">
        <f aca="false">IF(N379="","",N379*'Trading Rule'!$J$9/E$26)</f>
        <v/>
      </c>
    </row>
    <row r="380" customFormat="false" ht="15.75" hidden="false" customHeight="true" outlineLevel="0" collapsed="false">
      <c r="A380" s="23" t="str">
        <f aca="false">IF(B380="","",(O380+P380+Q380+R380)/C380)</f>
        <v/>
      </c>
      <c r="B380" s="4" t="str">
        <f aca="false">IF('Time Series Inputs'!A380="","",'Time Series Inputs'!A380)</f>
        <v/>
      </c>
      <c r="C380" s="5" t="str">
        <f aca="false">IF('Time Series Inputs'!B380="","",'Time Series Inputs'!B380)</f>
        <v/>
      </c>
      <c r="D380" s="5" t="str">
        <f aca="false">IF('Time Series Inputs'!C380="","",'Time Series Inputs'!C380)</f>
        <v/>
      </c>
      <c r="F380" s="5" t="str">
        <f aca="false">IF(F379&lt;0.9999, F379/$E$5, "")</f>
        <v/>
      </c>
      <c r="G380" s="5" t="str">
        <f aca="false">IF(G379&lt;0.9999, G379/$E$8, "")</f>
        <v/>
      </c>
      <c r="H380" s="5" t="str">
        <f aca="false">IF(H379&lt;0.9999, H379/$E$17, "")</f>
        <v/>
      </c>
      <c r="I380" s="5" t="str">
        <f aca="false">IF(I379&lt;0.9999, I379/$E$20, "")</f>
        <v/>
      </c>
      <c r="J380" s="5" t="str">
        <f aca="false">IF(B380="","",J379+1)</f>
        <v/>
      </c>
      <c r="K380" s="5" t="str">
        <f aca="true">IF(J380="","",IF($J380&lt;$E$2,0,SUMPRODUCT(OFFSET(F$2,0,0,$E$2+1,1),OFFSET($C380,-$E$2,0,$E$2+1,1))))</f>
        <v/>
      </c>
      <c r="L380" s="5" t="str">
        <f aca="true">IF(K380="","",IF($J380&lt;$E$2,0,SUMPRODUCT(OFFSET(G$2,0,0,$E$2+1,1),OFFSET($D380,-$E$2,0,$E$2+1,1))))</f>
        <v/>
      </c>
      <c r="M380" s="5" t="str">
        <f aca="true">IF(L380="","",IF($J380&lt;$E$2,0,SUMPRODUCT(OFFSET(H$2,0,0,$E$2+1,1),OFFSET($C380,-$E$2,0,$E$2+1,1))))</f>
        <v/>
      </c>
      <c r="N380" s="5" t="str">
        <f aca="true">IF(M380="","",IF($J380&lt;$E$2,0,SUMPRODUCT(OFFSET(I$2,0,0,$E$2+1,1),OFFSET($D380,-$E$2,0,$E$2+1,1))))</f>
        <v/>
      </c>
      <c r="O380" s="5" t="str">
        <f aca="false">IF(K380="","",K380*'Trading Rule'!$J$6/E$11)</f>
        <v/>
      </c>
      <c r="P380" s="5" t="str">
        <f aca="false">IF(L380="","",L380*'Trading Rule'!$J$7/E$14)</f>
        <v/>
      </c>
      <c r="Q380" s="5" t="str">
        <f aca="false">IF(M380="","",M380*'Trading Rule'!$J$8/E$23)</f>
        <v/>
      </c>
      <c r="R380" s="5" t="str">
        <f aca="false">IF(N380="","",N380*'Trading Rule'!$J$9/E$26)</f>
        <v/>
      </c>
    </row>
    <row r="381" customFormat="false" ht="15.75" hidden="false" customHeight="true" outlineLevel="0" collapsed="false">
      <c r="A381" s="23" t="str">
        <f aca="false">IF(B381="","",(O381+P381+Q381+R381)/C381)</f>
        <v/>
      </c>
      <c r="B381" s="4" t="str">
        <f aca="false">IF('Time Series Inputs'!A381="","",'Time Series Inputs'!A381)</f>
        <v/>
      </c>
      <c r="C381" s="5" t="str">
        <f aca="false">IF('Time Series Inputs'!B381="","",'Time Series Inputs'!B381)</f>
        <v/>
      </c>
      <c r="D381" s="5" t="str">
        <f aca="false">IF('Time Series Inputs'!C381="","",'Time Series Inputs'!C381)</f>
        <v/>
      </c>
      <c r="F381" s="5" t="str">
        <f aca="false">IF(F380&lt;0.9999, F380/$E$5, "")</f>
        <v/>
      </c>
      <c r="G381" s="5" t="str">
        <f aca="false">IF(G380&lt;0.9999, G380/$E$8, "")</f>
        <v/>
      </c>
      <c r="H381" s="5" t="str">
        <f aca="false">IF(H380&lt;0.9999, H380/$E$17, "")</f>
        <v/>
      </c>
      <c r="I381" s="5" t="str">
        <f aca="false">IF(I380&lt;0.9999, I380/$E$20, "")</f>
        <v/>
      </c>
      <c r="J381" s="5" t="str">
        <f aca="false">IF(B381="","",J380+1)</f>
        <v/>
      </c>
      <c r="K381" s="5" t="str">
        <f aca="true">IF(J381="","",IF($J381&lt;$E$2,0,SUMPRODUCT(OFFSET(F$2,0,0,$E$2+1,1),OFFSET($C381,-$E$2,0,$E$2+1,1))))</f>
        <v/>
      </c>
      <c r="L381" s="5" t="str">
        <f aca="true">IF(K381="","",IF($J381&lt;$E$2,0,SUMPRODUCT(OFFSET(G$2,0,0,$E$2+1,1),OFFSET($D381,-$E$2,0,$E$2+1,1))))</f>
        <v/>
      </c>
      <c r="M381" s="5" t="str">
        <f aca="true">IF(L381="","",IF($J381&lt;$E$2,0,SUMPRODUCT(OFFSET(H$2,0,0,$E$2+1,1),OFFSET($C381,-$E$2,0,$E$2+1,1))))</f>
        <v/>
      </c>
      <c r="N381" s="5" t="str">
        <f aca="true">IF(M381="","",IF($J381&lt;$E$2,0,SUMPRODUCT(OFFSET(I$2,0,0,$E$2+1,1),OFFSET($D381,-$E$2,0,$E$2+1,1))))</f>
        <v/>
      </c>
      <c r="O381" s="5" t="str">
        <f aca="false">IF(K381="","",K381*'Trading Rule'!$J$6/E$11)</f>
        <v/>
      </c>
      <c r="P381" s="5" t="str">
        <f aca="false">IF(L381="","",L381*'Trading Rule'!$J$7/E$14)</f>
        <v/>
      </c>
      <c r="Q381" s="5" t="str">
        <f aca="false">IF(M381="","",M381*'Trading Rule'!$J$8/E$23)</f>
        <v/>
      </c>
      <c r="R381" s="5" t="str">
        <f aca="false">IF(N381="","",N381*'Trading Rule'!$J$9/E$26)</f>
        <v/>
      </c>
    </row>
    <row r="382" customFormat="false" ht="15.75" hidden="false" customHeight="true" outlineLevel="0" collapsed="false">
      <c r="A382" s="23" t="str">
        <f aca="false">IF(B382="","",(O382+P382+Q382+R382)/C382)</f>
        <v/>
      </c>
      <c r="B382" s="4" t="str">
        <f aca="false">IF('Time Series Inputs'!A382="","",'Time Series Inputs'!A382)</f>
        <v/>
      </c>
      <c r="C382" s="5" t="str">
        <f aca="false">IF('Time Series Inputs'!B382="","",'Time Series Inputs'!B382)</f>
        <v/>
      </c>
      <c r="D382" s="5" t="str">
        <f aca="false">IF('Time Series Inputs'!C382="","",'Time Series Inputs'!C382)</f>
        <v/>
      </c>
      <c r="F382" s="5" t="str">
        <f aca="false">IF(F381&lt;0.9999, F381/$E$5, "")</f>
        <v/>
      </c>
      <c r="G382" s="5" t="str">
        <f aca="false">IF(G381&lt;0.9999, G381/$E$8, "")</f>
        <v/>
      </c>
      <c r="H382" s="5" t="str">
        <f aca="false">IF(H381&lt;0.9999, H381/$E$17, "")</f>
        <v/>
      </c>
      <c r="I382" s="5" t="str">
        <f aca="false">IF(I381&lt;0.9999, I381/$E$20, "")</f>
        <v/>
      </c>
      <c r="J382" s="5" t="str">
        <f aca="false">IF(B382="","",J381+1)</f>
        <v/>
      </c>
      <c r="K382" s="5" t="str">
        <f aca="true">IF(J382="","",IF($J382&lt;$E$2,0,SUMPRODUCT(OFFSET(F$2,0,0,$E$2+1,1),OFFSET($C382,-$E$2,0,$E$2+1,1))))</f>
        <v/>
      </c>
      <c r="L382" s="5" t="str">
        <f aca="true">IF(K382="","",IF($J382&lt;$E$2,0,SUMPRODUCT(OFFSET(G$2,0,0,$E$2+1,1),OFFSET($D382,-$E$2,0,$E$2+1,1))))</f>
        <v/>
      </c>
      <c r="M382" s="5" t="str">
        <f aca="true">IF(L382="","",IF($J382&lt;$E$2,0,SUMPRODUCT(OFFSET(H$2,0,0,$E$2+1,1),OFFSET($C382,-$E$2,0,$E$2+1,1))))</f>
        <v/>
      </c>
      <c r="N382" s="5" t="str">
        <f aca="true">IF(M382="","",IF($J382&lt;$E$2,0,SUMPRODUCT(OFFSET(I$2,0,0,$E$2+1,1),OFFSET($D382,-$E$2,0,$E$2+1,1))))</f>
        <v/>
      </c>
      <c r="O382" s="5" t="str">
        <f aca="false">IF(K382="","",K382*'Trading Rule'!$J$6/E$11)</f>
        <v/>
      </c>
      <c r="P382" s="5" t="str">
        <f aca="false">IF(L382="","",L382*'Trading Rule'!$J$7/E$14)</f>
        <v/>
      </c>
      <c r="Q382" s="5" t="str">
        <f aca="false">IF(M382="","",M382*'Trading Rule'!$J$8/E$23)</f>
        <v/>
      </c>
      <c r="R382" s="5" t="str">
        <f aca="false">IF(N382="","",N382*'Trading Rule'!$J$9/E$26)</f>
        <v/>
      </c>
    </row>
    <row r="383" customFormat="false" ht="15.75" hidden="false" customHeight="true" outlineLevel="0" collapsed="false">
      <c r="A383" s="23" t="str">
        <f aca="false">IF(B383="","",(O383+P383+Q383+R383)/C383)</f>
        <v/>
      </c>
      <c r="B383" s="4" t="str">
        <f aca="false">IF('Time Series Inputs'!A383="","",'Time Series Inputs'!A383)</f>
        <v/>
      </c>
      <c r="C383" s="5" t="str">
        <f aca="false">IF('Time Series Inputs'!B383="","",'Time Series Inputs'!B383)</f>
        <v/>
      </c>
      <c r="D383" s="5" t="str">
        <f aca="false">IF('Time Series Inputs'!C383="","",'Time Series Inputs'!C383)</f>
        <v/>
      </c>
      <c r="F383" s="5" t="str">
        <f aca="false">IF(F382&lt;0.9999, F382/$E$5, "")</f>
        <v/>
      </c>
      <c r="G383" s="5" t="str">
        <f aca="false">IF(G382&lt;0.9999, G382/$E$8, "")</f>
        <v/>
      </c>
      <c r="H383" s="5" t="str">
        <f aca="false">IF(H382&lt;0.9999, H382/$E$17, "")</f>
        <v/>
      </c>
      <c r="I383" s="5" t="str">
        <f aca="false">IF(I382&lt;0.9999, I382/$E$20, "")</f>
        <v/>
      </c>
      <c r="J383" s="5" t="str">
        <f aca="false">IF(B383="","",J382+1)</f>
        <v/>
      </c>
      <c r="K383" s="5" t="str">
        <f aca="true">IF(J383="","",IF($J383&lt;$E$2,0,SUMPRODUCT(OFFSET(F$2,0,0,$E$2+1,1),OFFSET($C383,-$E$2,0,$E$2+1,1))))</f>
        <v/>
      </c>
      <c r="L383" s="5" t="str">
        <f aca="true">IF(K383="","",IF($J383&lt;$E$2,0,SUMPRODUCT(OFFSET(G$2,0,0,$E$2+1,1),OFFSET($D383,-$E$2,0,$E$2+1,1))))</f>
        <v/>
      </c>
      <c r="M383" s="5" t="str">
        <f aca="true">IF(L383="","",IF($J383&lt;$E$2,0,SUMPRODUCT(OFFSET(H$2,0,0,$E$2+1,1),OFFSET($C383,-$E$2,0,$E$2+1,1))))</f>
        <v/>
      </c>
      <c r="N383" s="5" t="str">
        <f aca="true">IF(M383="","",IF($J383&lt;$E$2,0,SUMPRODUCT(OFFSET(I$2,0,0,$E$2+1,1),OFFSET($D383,-$E$2,0,$E$2+1,1))))</f>
        <v/>
      </c>
      <c r="O383" s="5" t="str">
        <f aca="false">IF(K383="","",K383*'Trading Rule'!$J$6/E$11)</f>
        <v/>
      </c>
      <c r="P383" s="5" t="str">
        <f aca="false">IF(L383="","",L383*'Trading Rule'!$J$7/E$14)</f>
        <v/>
      </c>
      <c r="Q383" s="5" t="str">
        <f aca="false">IF(M383="","",M383*'Trading Rule'!$J$8/E$23)</f>
        <v/>
      </c>
      <c r="R383" s="5" t="str">
        <f aca="false">IF(N383="","",N383*'Trading Rule'!$J$9/E$26)</f>
        <v/>
      </c>
    </row>
    <row r="384" customFormat="false" ht="15.75" hidden="false" customHeight="true" outlineLevel="0" collapsed="false">
      <c r="A384" s="23" t="str">
        <f aca="false">IF(B384="","",(O384+P384+Q384+R384)/C384)</f>
        <v/>
      </c>
      <c r="B384" s="4" t="str">
        <f aca="false">IF('Time Series Inputs'!A384="","",'Time Series Inputs'!A384)</f>
        <v/>
      </c>
      <c r="C384" s="5" t="str">
        <f aca="false">IF('Time Series Inputs'!B384="","",'Time Series Inputs'!B384)</f>
        <v/>
      </c>
      <c r="D384" s="5" t="str">
        <f aca="false">IF('Time Series Inputs'!C384="","",'Time Series Inputs'!C384)</f>
        <v/>
      </c>
      <c r="F384" s="5" t="str">
        <f aca="false">IF(F383&lt;0.9999, F383/$E$5, "")</f>
        <v/>
      </c>
      <c r="G384" s="5" t="str">
        <f aca="false">IF(G383&lt;0.9999, G383/$E$8, "")</f>
        <v/>
      </c>
      <c r="H384" s="5" t="str">
        <f aca="false">IF(H383&lt;0.9999, H383/$E$17, "")</f>
        <v/>
      </c>
      <c r="I384" s="5" t="str">
        <f aca="false">IF(I383&lt;0.9999, I383/$E$20, "")</f>
        <v/>
      </c>
      <c r="J384" s="5" t="str">
        <f aca="false">IF(B384="","",J383+1)</f>
        <v/>
      </c>
      <c r="K384" s="5" t="str">
        <f aca="true">IF(J384="","",IF($J384&lt;$E$2,0,SUMPRODUCT(OFFSET(F$2,0,0,$E$2+1,1),OFFSET($C384,-$E$2,0,$E$2+1,1))))</f>
        <v/>
      </c>
      <c r="L384" s="5" t="str">
        <f aca="true">IF(K384="","",IF($J384&lt;$E$2,0,SUMPRODUCT(OFFSET(G$2,0,0,$E$2+1,1),OFFSET($D384,-$E$2,0,$E$2+1,1))))</f>
        <v/>
      </c>
      <c r="M384" s="5" t="str">
        <f aca="true">IF(L384="","",IF($J384&lt;$E$2,0,SUMPRODUCT(OFFSET(H$2,0,0,$E$2+1,1),OFFSET($C384,-$E$2,0,$E$2+1,1))))</f>
        <v/>
      </c>
      <c r="N384" s="5" t="str">
        <f aca="true">IF(M384="","",IF($J384&lt;$E$2,0,SUMPRODUCT(OFFSET(I$2,0,0,$E$2+1,1),OFFSET($D384,-$E$2,0,$E$2+1,1))))</f>
        <v/>
      </c>
      <c r="O384" s="5" t="str">
        <f aca="false">IF(K384="","",K384*'Trading Rule'!$J$6/E$11)</f>
        <v/>
      </c>
      <c r="P384" s="5" t="str">
        <f aca="false">IF(L384="","",L384*'Trading Rule'!$J$7/E$14)</f>
        <v/>
      </c>
      <c r="Q384" s="5" t="str">
        <f aca="false">IF(M384="","",M384*'Trading Rule'!$J$8/E$23)</f>
        <v/>
      </c>
      <c r="R384" s="5" t="str">
        <f aca="false">IF(N384="","",N384*'Trading Rule'!$J$9/E$26)</f>
        <v/>
      </c>
    </row>
    <row r="385" customFormat="false" ht="15.75" hidden="false" customHeight="true" outlineLevel="0" collapsed="false">
      <c r="A385" s="23" t="str">
        <f aca="false">IF(B385="","",(O385+P385+Q385+R385)/C385)</f>
        <v/>
      </c>
      <c r="B385" s="4" t="str">
        <f aca="false">IF('Time Series Inputs'!A385="","",'Time Series Inputs'!A385)</f>
        <v/>
      </c>
      <c r="C385" s="5" t="str">
        <f aca="false">IF('Time Series Inputs'!B385="","",'Time Series Inputs'!B385)</f>
        <v/>
      </c>
      <c r="D385" s="5" t="str">
        <f aca="false">IF('Time Series Inputs'!C385="","",'Time Series Inputs'!C385)</f>
        <v/>
      </c>
      <c r="F385" s="5" t="str">
        <f aca="false">IF(F384&lt;0.9999, F384/$E$5, "")</f>
        <v/>
      </c>
      <c r="G385" s="5" t="str">
        <f aca="false">IF(G384&lt;0.9999, G384/$E$8, "")</f>
        <v/>
      </c>
      <c r="H385" s="5" t="str">
        <f aca="false">IF(H384&lt;0.9999, H384/$E$17, "")</f>
        <v/>
      </c>
      <c r="I385" s="5" t="str">
        <f aca="false">IF(I384&lt;0.9999, I384/$E$20, "")</f>
        <v/>
      </c>
      <c r="J385" s="5" t="str">
        <f aca="false">IF(B385="","",J384+1)</f>
        <v/>
      </c>
      <c r="K385" s="5" t="str">
        <f aca="true">IF(J385="","",IF($J385&lt;$E$2,0,SUMPRODUCT(OFFSET(F$2,0,0,$E$2+1,1),OFFSET($C385,-$E$2,0,$E$2+1,1))))</f>
        <v/>
      </c>
      <c r="L385" s="5" t="str">
        <f aca="true">IF(K385="","",IF($J385&lt;$E$2,0,SUMPRODUCT(OFFSET(G$2,0,0,$E$2+1,1),OFFSET($D385,-$E$2,0,$E$2+1,1))))</f>
        <v/>
      </c>
      <c r="M385" s="5" t="str">
        <f aca="true">IF(L385="","",IF($J385&lt;$E$2,0,SUMPRODUCT(OFFSET(H$2,0,0,$E$2+1,1),OFFSET($C385,-$E$2,0,$E$2+1,1))))</f>
        <v/>
      </c>
      <c r="N385" s="5" t="str">
        <f aca="true">IF(M385="","",IF($J385&lt;$E$2,0,SUMPRODUCT(OFFSET(I$2,0,0,$E$2+1,1),OFFSET($D385,-$E$2,0,$E$2+1,1))))</f>
        <v/>
      </c>
      <c r="O385" s="5" t="str">
        <f aca="false">IF(K385="","",K385*'Trading Rule'!$J$6/E$11)</f>
        <v/>
      </c>
      <c r="P385" s="5" t="str">
        <f aca="false">IF(L385="","",L385*'Trading Rule'!$J$7/E$14)</f>
        <v/>
      </c>
      <c r="Q385" s="5" t="str">
        <f aca="false">IF(M385="","",M385*'Trading Rule'!$J$8/E$23)</f>
        <v/>
      </c>
      <c r="R385" s="5" t="str">
        <f aca="false">IF(N385="","",N385*'Trading Rule'!$J$9/E$26)</f>
        <v/>
      </c>
    </row>
    <row r="386" customFormat="false" ht="15.75" hidden="false" customHeight="true" outlineLevel="0" collapsed="false">
      <c r="A386" s="23" t="str">
        <f aca="false">IF(B386="","",(O386+P386+Q386+R386)/C386)</f>
        <v/>
      </c>
      <c r="B386" s="4" t="str">
        <f aca="false">IF('Time Series Inputs'!A386="","",'Time Series Inputs'!A386)</f>
        <v/>
      </c>
      <c r="C386" s="5" t="str">
        <f aca="false">IF('Time Series Inputs'!B386="","",'Time Series Inputs'!B386)</f>
        <v/>
      </c>
      <c r="D386" s="5" t="str">
        <f aca="false">IF('Time Series Inputs'!C386="","",'Time Series Inputs'!C386)</f>
        <v/>
      </c>
      <c r="F386" s="5" t="str">
        <f aca="false">IF(F385&lt;0.9999, F385/$E$5, "")</f>
        <v/>
      </c>
      <c r="G386" s="5" t="str">
        <f aca="false">IF(G385&lt;0.9999, G385/$E$8, "")</f>
        <v/>
      </c>
      <c r="H386" s="5" t="str">
        <f aca="false">IF(H385&lt;0.9999, H385/$E$17, "")</f>
        <v/>
      </c>
      <c r="I386" s="5" t="str">
        <f aca="false">IF(I385&lt;0.9999, I385/$E$20, "")</f>
        <v/>
      </c>
      <c r="J386" s="5" t="str">
        <f aca="false">IF(B386="","",J385+1)</f>
        <v/>
      </c>
      <c r="K386" s="5" t="str">
        <f aca="true">IF(J386="","",IF($J386&lt;$E$2,0,SUMPRODUCT(OFFSET(F$2,0,0,$E$2+1,1),OFFSET($C386,-$E$2,0,$E$2+1,1))))</f>
        <v/>
      </c>
      <c r="L386" s="5" t="str">
        <f aca="true">IF(K386="","",IF($J386&lt;$E$2,0,SUMPRODUCT(OFFSET(G$2,0,0,$E$2+1,1),OFFSET($D386,-$E$2,0,$E$2+1,1))))</f>
        <v/>
      </c>
      <c r="M386" s="5" t="str">
        <f aca="true">IF(L386="","",IF($J386&lt;$E$2,0,SUMPRODUCT(OFFSET(H$2,0,0,$E$2+1,1),OFFSET($C386,-$E$2,0,$E$2+1,1))))</f>
        <v/>
      </c>
      <c r="N386" s="5" t="str">
        <f aca="true">IF(M386="","",IF($J386&lt;$E$2,0,SUMPRODUCT(OFFSET(I$2,0,0,$E$2+1,1),OFFSET($D386,-$E$2,0,$E$2+1,1))))</f>
        <v/>
      </c>
      <c r="O386" s="5" t="str">
        <f aca="false">IF(K386="","",K386*'Trading Rule'!$J$6/E$11)</f>
        <v/>
      </c>
      <c r="P386" s="5" t="str">
        <f aca="false">IF(L386="","",L386*'Trading Rule'!$J$7/E$14)</f>
        <v/>
      </c>
      <c r="Q386" s="5" t="str">
        <f aca="false">IF(M386="","",M386*'Trading Rule'!$J$8/E$23)</f>
        <v/>
      </c>
      <c r="R386" s="5" t="str">
        <f aca="false">IF(N386="","",N386*'Trading Rule'!$J$9/E$26)</f>
        <v/>
      </c>
    </row>
    <row r="387" customFormat="false" ht="15.75" hidden="false" customHeight="true" outlineLevel="0" collapsed="false">
      <c r="A387" s="23" t="str">
        <f aca="false">IF(B387="","",(O387+P387+Q387+R387)/C387)</f>
        <v/>
      </c>
      <c r="B387" s="4" t="str">
        <f aca="false">IF('Time Series Inputs'!A387="","",'Time Series Inputs'!A387)</f>
        <v/>
      </c>
      <c r="C387" s="5" t="str">
        <f aca="false">IF('Time Series Inputs'!B387="","",'Time Series Inputs'!B387)</f>
        <v/>
      </c>
      <c r="D387" s="5" t="str">
        <f aca="false">IF('Time Series Inputs'!C387="","",'Time Series Inputs'!C387)</f>
        <v/>
      </c>
      <c r="F387" s="5" t="str">
        <f aca="false">IF(F386&lt;0.9999, F386/$E$5, "")</f>
        <v/>
      </c>
      <c r="G387" s="5" t="str">
        <f aca="false">IF(G386&lt;0.9999, G386/$E$8, "")</f>
        <v/>
      </c>
      <c r="H387" s="5" t="str">
        <f aca="false">IF(H386&lt;0.9999, H386/$E$17, "")</f>
        <v/>
      </c>
      <c r="I387" s="5" t="str">
        <f aca="false">IF(I386&lt;0.9999, I386/$E$20, "")</f>
        <v/>
      </c>
      <c r="J387" s="5" t="str">
        <f aca="false">IF(B387="","",J386+1)</f>
        <v/>
      </c>
      <c r="K387" s="5" t="str">
        <f aca="true">IF(J387="","",IF($J387&lt;$E$2,0,SUMPRODUCT(OFFSET(F$2,0,0,$E$2+1,1),OFFSET($C387,-$E$2,0,$E$2+1,1))))</f>
        <v/>
      </c>
      <c r="L387" s="5" t="str">
        <f aca="true">IF(K387="","",IF($J387&lt;$E$2,0,SUMPRODUCT(OFFSET(G$2,0,0,$E$2+1,1),OFFSET($D387,-$E$2,0,$E$2+1,1))))</f>
        <v/>
      </c>
      <c r="M387" s="5" t="str">
        <f aca="true">IF(L387="","",IF($J387&lt;$E$2,0,SUMPRODUCT(OFFSET(H$2,0,0,$E$2+1,1),OFFSET($C387,-$E$2,0,$E$2+1,1))))</f>
        <v/>
      </c>
      <c r="N387" s="5" t="str">
        <f aca="true">IF(M387="","",IF($J387&lt;$E$2,0,SUMPRODUCT(OFFSET(I$2,0,0,$E$2+1,1),OFFSET($D387,-$E$2,0,$E$2+1,1))))</f>
        <v/>
      </c>
      <c r="O387" s="5" t="str">
        <f aca="false">IF(K387="","",K387*'Trading Rule'!$J$6/E$11)</f>
        <v/>
      </c>
      <c r="P387" s="5" t="str">
        <f aca="false">IF(L387="","",L387*'Trading Rule'!$J$7/E$14)</f>
        <v/>
      </c>
      <c r="Q387" s="5" t="str">
        <f aca="false">IF(M387="","",M387*'Trading Rule'!$J$8/E$23)</f>
        <v/>
      </c>
      <c r="R387" s="5" t="str">
        <f aca="false">IF(N387="","",N387*'Trading Rule'!$J$9/E$26)</f>
        <v/>
      </c>
    </row>
    <row r="388" customFormat="false" ht="15.75" hidden="false" customHeight="true" outlineLevel="0" collapsed="false">
      <c r="A388" s="23" t="str">
        <f aca="false">IF(B388="","",(O388+P388+Q388+R388)/C388)</f>
        <v/>
      </c>
      <c r="B388" s="4" t="str">
        <f aca="false">IF('Time Series Inputs'!A388="","",'Time Series Inputs'!A388)</f>
        <v/>
      </c>
      <c r="C388" s="5" t="str">
        <f aca="false">IF('Time Series Inputs'!B388="","",'Time Series Inputs'!B388)</f>
        <v/>
      </c>
      <c r="D388" s="5" t="str">
        <f aca="false">IF('Time Series Inputs'!C388="","",'Time Series Inputs'!C388)</f>
        <v/>
      </c>
      <c r="F388" s="5" t="str">
        <f aca="false">IF(F387&lt;0.9999, F387/$E$5, "")</f>
        <v/>
      </c>
      <c r="G388" s="5" t="str">
        <f aca="false">IF(G387&lt;0.9999, G387/$E$8, "")</f>
        <v/>
      </c>
      <c r="H388" s="5" t="str">
        <f aca="false">IF(H387&lt;0.9999, H387/$E$17, "")</f>
        <v/>
      </c>
      <c r="I388" s="5" t="str">
        <f aca="false">IF(I387&lt;0.9999, I387/$E$20, "")</f>
        <v/>
      </c>
      <c r="J388" s="5" t="str">
        <f aca="false">IF(B388="","",J387+1)</f>
        <v/>
      </c>
      <c r="K388" s="5" t="str">
        <f aca="true">IF(J388="","",IF($J388&lt;$E$2,0,SUMPRODUCT(OFFSET(F$2,0,0,$E$2+1,1),OFFSET($C388,-$E$2,0,$E$2+1,1))))</f>
        <v/>
      </c>
      <c r="L388" s="5" t="str">
        <f aca="true">IF(K388="","",IF($J388&lt;$E$2,0,SUMPRODUCT(OFFSET(G$2,0,0,$E$2+1,1),OFFSET($D388,-$E$2,0,$E$2+1,1))))</f>
        <v/>
      </c>
      <c r="M388" s="5" t="str">
        <f aca="true">IF(L388="","",IF($J388&lt;$E$2,0,SUMPRODUCT(OFFSET(H$2,0,0,$E$2+1,1),OFFSET($C388,-$E$2,0,$E$2+1,1))))</f>
        <v/>
      </c>
      <c r="N388" s="5" t="str">
        <f aca="true">IF(M388="","",IF($J388&lt;$E$2,0,SUMPRODUCT(OFFSET(I$2,0,0,$E$2+1,1),OFFSET($D388,-$E$2,0,$E$2+1,1))))</f>
        <v/>
      </c>
      <c r="O388" s="5" t="str">
        <f aca="false">IF(K388="","",K388*'Trading Rule'!$J$6/E$11)</f>
        <v/>
      </c>
      <c r="P388" s="5" t="str">
        <f aca="false">IF(L388="","",L388*'Trading Rule'!$J$7/E$14)</f>
        <v/>
      </c>
      <c r="Q388" s="5" t="str">
        <f aca="false">IF(M388="","",M388*'Trading Rule'!$J$8/E$23)</f>
        <v/>
      </c>
      <c r="R388" s="5" t="str">
        <f aca="false">IF(N388="","",N388*'Trading Rule'!$J$9/E$26)</f>
        <v/>
      </c>
    </row>
    <row r="389" customFormat="false" ht="15.75" hidden="false" customHeight="true" outlineLevel="0" collapsed="false">
      <c r="A389" s="23" t="str">
        <f aca="false">IF(B389="","",(O389+P389+Q389+R389)/C389)</f>
        <v/>
      </c>
      <c r="B389" s="4" t="str">
        <f aca="false">IF('Time Series Inputs'!A389="","",'Time Series Inputs'!A389)</f>
        <v/>
      </c>
      <c r="C389" s="5" t="str">
        <f aca="false">IF('Time Series Inputs'!B389="","",'Time Series Inputs'!B389)</f>
        <v/>
      </c>
      <c r="D389" s="5" t="str">
        <f aca="false">IF('Time Series Inputs'!C389="","",'Time Series Inputs'!C389)</f>
        <v/>
      </c>
      <c r="F389" s="5" t="str">
        <f aca="false">IF(F388&lt;0.9999, F388/$E$5, "")</f>
        <v/>
      </c>
      <c r="G389" s="5" t="str">
        <f aca="false">IF(G388&lt;0.9999, G388/$E$8, "")</f>
        <v/>
      </c>
      <c r="H389" s="5" t="str">
        <f aca="false">IF(H388&lt;0.9999, H388/$E$17, "")</f>
        <v/>
      </c>
      <c r="I389" s="5" t="str">
        <f aca="false">IF(I388&lt;0.9999, I388/$E$20, "")</f>
        <v/>
      </c>
      <c r="J389" s="5" t="str">
        <f aca="false">IF(B389="","",J388+1)</f>
        <v/>
      </c>
      <c r="K389" s="5" t="str">
        <f aca="true">IF(J389="","",IF($J389&lt;$E$2,0,SUMPRODUCT(OFFSET(F$2,0,0,$E$2+1,1),OFFSET($C389,-$E$2,0,$E$2+1,1))))</f>
        <v/>
      </c>
      <c r="L389" s="5" t="str">
        <f aca="true">IF(K389="","",IF($J389&lt;$E$2,0,SUMPRODUCT(OFFSET(G$2,0,0,$E$2+1,1),OFFSET($D389,-$E$2,0,$E$2+1,1))))</f>
        <v/>
      </c>
      <c r="M389" s="5" t="str">
        <f aca="true">IF(L389="","",IF($J389&lt;$E$2,0,SUMPRODUCT(OFFSET(H$2,0,0,$E$2+1,1),OFFSET($C389,-$E$2,0,$E$2+1,1))))</f>
        <v/>
      </c>
      <c r="N389" s="5" t="str">
        <f aca="true">IF(M389="","",IF($J389&lt;$E$2,0,SUMPRODUCT(OFFSET(I$2,0,0,$E$2+1,1),OFFSET($D389,-$E$2,0,$E$2+1,1))))</f>
        <v/>
      </c>
      <c r="O389" s="5" t="str">
        <f aca="false">IF(K389="","",K389*'Trading Rule'!$J$6/E$11)</f>
        <v/>
      </c>
      <c r="P389" s="5" t="str">
        <f aca="false">IF(L389="","",L389*'Trading Rule'!$J$7/E$14)</f>
        <v/>
      </c>
      <c r="Q389" s="5" t="str">
        <f aca="false">IF(M389="","",M389*'Trading Rule'!$J$8/E$23)</f>
        <v/>
      </c>
      <c r="R389" s="5" t="str">
        <f aca="false">IF(N389="","",N389*'Trading Rule'!$J$9/E$26)</f>
        <v/>
      </c>
    </row>
    <row r="390" customFormat="false" ht="15.75" hidden="false" customHeight="true" outlineLevel="0" collapsed="false">
      <c r="A390" s="23" t="str">
        <f aca="false">IF(B390="","",(O390+P390+Q390+R390)/C390)</f>
        <v/>
      </c>
      <c r="B390" s="4" t="str">
        <f aca="false">IF('Time Series Inputs'!A390="","",'Time Series Inputs'!A390)</f>
        <v/>
      </c>
      <c r="C390" s="5" t="str">
        <f aca="false">IF('Time Series Inputs'!B390="","",'Time Series Inputs'!B390)</f>
        <v/>
      </c>
      <c r="D390" s="5" t="str">
        <f aca="false">IF('Time Series Inputs'!C390="","",'Time Series Inputs'!C390)</f>
        <v/>
      </c>
      <c r="F390" s="5" t="str">
        <f aca="false">IF(F389&lt;0.9999, F389/$E$5, "")</f>
        <v/>
      </c>
      <c r="G390" s="5" t="str">
        <f aca="false">IF(G389&lt;0.9999, G389/$E$8, "")</f>
        <v/>
      </c>
      <c r="H390" s="5" t="str">
        <f aca="false">IF(H389&lt;0.9999, H389/$E$17, "")</f>
        <v/>
      </c>
      <c r="I390" s="5" t="str">
        <f aca="false">IF(I389&lt;0.9999, I389/$E$20, "")</f>
        <v/>
      </c>
      <c r="J390" s="5" t="str">
        <f aca="false">IF(B390="","",J389+1)</f>
        <v/>
      </c>
      <c r="K390" s="5" t="str">
        <f aca="true">IF(J390="","",IF($J390&lt;$E$2,0,SUMPRODUCT(OFFSET(F$2,0,0,$E$2+1,1),OFFSET($C390,-$E$2,0,$E$2+1,1))))</f>
        <v/>
      </c>
      <c r="L390" s="5" t="str">
        <f aca="true">IF(K390="","",IF($J390&lt;$E$2,0,SUMPRODUCT(OFFSET(G$2,0,0,$E$2+1,1),OFFSET($D390,-$E$2,0,$E$2+1,1))))</f>
        <v/>
      </c>
      <c r="M390" s="5" t="str">
        <f aca="true">IF(L390="","",IF($J390&lt;$E$2,0,SUMPRODUCT(OFFSET(H$2,0,0,$E$2+1,1),OFFSET($C390,-$E$2,0,$E$2+1,1))))</f>
        <v/>
      </c>
      <c r="N390" s="5" t="str">
        <f aca="true">IF(M390="","",IF($J390&lt;$E$2,0,SUMPRODUCT(OFFSET(I$2,0,0,$E$2+1,1),OFFSET($D390,-$E$2,0,$E$2+1,1))))</f>
        <v/>
      </c>
      <c r="O390" s="5" t="str">
        <f aca="false">IF(K390="","",K390*'Trading Rule'!$J$6/E$11)</f>
        <v/>
      </c>
      <c r="P390" s="5" t="str">
        <f aca="false">IF(L390="","",L390*'Trading Rule'!$J$7/E$14)</f>
        <v/>
      </c>
      <c r="Q390" s="5" t="str">
        <f aca="false">IF(M390="","",M390*'Trading Rule'!$J$8/E$23)</f>
        <v/>
      </c>
      <c r="R390" s="5" t="str">
        <f aca="false">IF(N390="","",N390*'Trading Rule'!$J$9/E$26)</f>
        <v/>
      </c>
    </row>
    <row r="391" customFormat="false" ht="15.75" hidden="false" customHeight="true" outlineLevel="0" collapsed="false">
      <c r="A391" s="23" t="str">
        <f aca="false">IF(B391="","",(O391+P391+Q391+R391)/C391)</f>
        <v/>
      </c>
      <c r="B391" s="4" t="str">
        <f aca="false">IF('Time Series Inputs'!A391="","",'Time Series Inputs'!A391)</f>
        <v/>
      </c>
      <c r="C391" s="5" t="str">
        <f aca="false">IF('Time Series Inputs'!B391="","",'Time Series Inputs'!B391)</f>
        <v/>
      </c>
      <c r="D391" s="5" t="str">
        <f aca="false">IF('Time Series Inputs'!C391="","",'Time Series Inputs'!C391)</f>
        <v/>
      </c>
      <c r="F391" s="5" t="str">
        <f aca="false">IF(F390&lt;0.9999, F390/$E$5, "")</f>
        <v/>
      </c>
      <c r="G391" s="5" t="str">
        <f aca="false">IF(G390&lt;0.9999, G390/$E$8, "")</f>
        <v/>
      </c>
      <c r="H391" s="5" t="str">
        <f aca="false">IF(H390&lt;0.9999, H390/$E$17, "")</f>
        <v/>
      </c>
      <c r="I391" s="5" t="str">
        <f aca="false">IF(I390&lt;0.9999, I390/$E$20, "")</f>
        <v/>
      </c>
      <c r="J391" s="5" t="str">
        <f aca="false">IF(B391="","",J390+1)</f>
        <v/>
      </c>
      <c r="K391" s="5" t="str">
        <f aca="true">IF(J391="","",IF($J391&lt;$E$2,0,SUMPRODUCT(OFFSET(F$2,0,0,$E$2+1,1),OFFSET($C391,-$E$2,0,$E$2+1,1))))</f>
        <v/>
      </c>
      <c r="L391" s="5" t="str">
        <f aca="true">IF(K391="","",IF($J391&lt;$E$2,0,SUMPRODUCT(OFFSET(G$2,0,0,$E$2+1,1),OFFSET($D391,-$E$2,0,$E$2+1,1))))</f>
        <v/>
      </c>
      <c r="M391" s="5" t="str">
        <f aca="true">IF(L391="","",IF($J391&lt;$E$2,0,SUMPRODUCT(OFFSET(H$2,0,0,$E$2+1,1),OFFSET($C391,-$E$2,0,$E$2+1,1))))</f>
        <v/>
      </c>
      <c r="N391" s="5" t="str">
        <f aca="true">IF(M391="","",IF($J391&lt;$E$2,0,SUMPRODUCT(OFFSET(I$2,0,0,$E$2+1,1),OFFSET($D391,-$E$2,0,$E$2+1,1))))</f>
        <v/>
      </c>
      <c r="O391" s="5" t="str">
        <f aca="false">IF(K391="","",K391*'Trading Rule'!$J$6/E$11)</f>
        <v/>
      </c>
      <c r="P391" s="5" t="str">
        <f aca="false">IF(L391="","",L391*'Trading Rule'!$J$7/E$14)</f>
        <v/>
      </c>
      <c r="Q391" s="5" t="str">
        <f aca="false">IF(M391="","",M391*'Trading Rule'!$J$8/E$23)</f>
        <v/>
      </c>
      <c r="R391" s="5" t="str">
        <f aca="false">IF(N391="","",N391*'Trading Rule'!$J$9/E$26)</f>
        <v/>
      </c>
    </row>
    <row r="392" customFormat="false" ht="15.75" hidden="false" customHeight="true" outlineLevel="0" collapsed="false">
      <c r="A392" s="23" t="str">
        <f aca="false">IF(B392="","",(O392+P392+Q392+R392)/C392)</f>
        <v/>
      </c>
      <c r="B392" s="4" t="str">
        <f aca="false">IF('Time Series Inputs'!A392="","",'Time Series Inputs'!A392)</f>
        <v/>
      </c>
      <c r="C392" s="5" t="str">
        <f aca="false">IF('Time Series Inputs'!B392="","",'Time Series Inputs'!B392)</f>
        <v/>
      </c>
      <c r="D392" s="5" t="str">
        <f aca="false">IF('Time Series Inputs'!C392="","",'Time Series Inputs'!C392)</f>
        <v/>
      </c>
      <c r="F392" s="5" t="str">
        <f aca="false">IF(F391&lt;0.9999, F391/$E$5, "")</f>
        <v/>
      </c>
      <c r="G392" s="5" t="str">
        <f aca="false">IF(G391&lt;0.9999, G391/$E$8, "")</f>
        <v/>
      </c>
      <c r="H392" s="5" t="str">
        <f aca="false">IF(H391&lt;0.9999, H391/$E$17, "")</f>
        <v/>
      </c>
      <c r="I392" s="5" t="str">
        <f aca="false">IF(I391&lt;0.9999, I391/$E$20, "")</f>
        <v/>
      </c>
      <c r="J392" s="5" t="str">
        <f aca="false">IF(B392="","",J391+1)</f>
        <v/>
      </c>
      <c r="K392" s="5" t="str">
        <f aca="true">IF(J392="","",IF($J392&lt;$E$2,0,SUMPRODUCT(OFFSET(F$2,0,0,$E$2+1,1),OFFSET($C392,-$E$2,0,$E$2+1,1))))</f>
        <v/>
      </c>
      <c r="L392" s="5" t="str">
        <f aca="true">IF(K392="","",IF($J392&lt;$E$2,0,SUMPRODUCT(OFFSET(G$2,0,0,$E$2+1,1),OFFSET($D392,-$E$2,0,$E$2+1,1))))</f>
        <v/>
      </c>
      <c r="M392" s="5" t="str">
        <f aca="true">IF(L392="","",IF($J392&lt;$E$2,0,SUMPRODUCT(OFFSET(H$2,0,0,$E$2+1,1),OFFSET($C392,-$E$2,0,$E$2+1,1))))</f>
        <v/>
      </c>
      <c r="N392" s="5" t="str">
        <f aca="true">IF(M392="","",IF($J392&lt;$E$2,0,SUMPRODUCT(OFFSET(I$2,0,0,$E$2+1,1),OFFSET($D392,-$E$2,0,$E$2+1,1))))</f>
        <v/>
      </c>
      <c r="O392" s="5" t="str">
        <f aca="false">IF(K392="","",K392*'Trading Rule'!$J$6/E$11)</f>
        <v/>
      </c>
      <c r="P392" s="5" t="str">
        <f aca="false">IF(L392="","",L392*'Trading Rule'!$J$7/E$14)</f>
        <v/>
      </c>
      <c r="Q392" s="5" t="str">
        <f aca="false">IF(M392="","",M392*'Trading Rule'!$J$8/E$23)</f>
        <v/>
      </c>
      <c r="R392" s="5" t="str">
        <f aca="false">IF(N392="","",N392*'Trading Rule'!$J$9/E$26)</f>
        <v/>
      </c>
    </row>
    <row r="393" customFormat="false" ht="15.75" hidden="false" customHeight="true" outlineLevel="0" collapsed="false">
      <c r="A393" s="23" t="str">
        <f aca="false">IF(B393="","",(O393+P393+Q393+R393)/C393)</f>
        <v/>
      </c>
      <c r="B393" s="4" t="str">
        <f aca="false">IF('Time Series Inputs'!A393="","",'Time Series Inputs'!A393)</f>
        <v/>
      </c>
      <c r="C393" s="5" t="str">
        <f aca="false">IF('Time Series Inputs'!B393="","",'Time Series Inputs'!B393)</f>
        <v/>
      </c>
      <c r="D393" s="5" t="str">
        <f aca="false">IF('Time Series Inputs'!C393="","",'Time Series Inputs'!C393)</f>
        <v/>
      </c>
      <c r="F393" s="5" t="str">
        <f aca="false">IF(F392&lt;0.9999, F392/$E$5, "")</f>
        <v/>
      </c>
      <c r="G393" s="5" t="str">
        <f aca="false">IF(G392&lt;0.9999, G392/$E$8, "")</f>
        <v/>
      </c>
      <c r="H393" s="5" t="str">
        <f aca="false">IF(H392&lt;0.9999, H392/$E$17, "")</f>
        <v/>
      </c>
      <c r="I393" s="5" t="str">
        <f aca="false">IF(I392&lt;0.9999, I392/$E$20, "")</f>
        <v/>
      </c>
      <c r="J393" s="5" t="str">
        <f aca="false">IF(B393="","",J392+1)</f>
        <v/>
      </c>
      <c r="K393" s="5" t="str">
        <f aca="true">IF(J393="","",IF($J393&lt;$E$2,0,SUMPRODUCT(OFFSET(F$2,0,0,$E$2+1,1),OFFSET($C393,-$E$2,0,$E$2+1,1))))</f>
        <v/>
      </c>
      <c r="L393" s="5" t="str">
        <f aca="true">IF(K393="","",IF($J393&lt;$E$2,0,SUMPRODUCT(OFFSET(G$2,0,0,$E$2+1,1),OFFSET($D393,-$E$2,0,$E$2+1,1))))</f>
        <v/>
      </c>
      <c r="M393" s="5" t="str">
        <f aca="true">IF(L393="","",IF($J393&lt;$E$2,0,SUMPRODUCT(OFFSET(H$2,0,0,$E$2+1,1),OFFSET($C393,-$E$2,0,$E$2+1,1))))</f>
        <v/>
      </c>
      <c r="N393" s="5" t="str">
        <f aca="true">IF(M393="","",IF($J393&lt;$E$2,0,SUMPRODUCT(OFFSET(I$2,0,0,$E$2+1,1),OFFSET($D393,-$E$2,0,$E$2+1,1))))</f>
        <v/>
      </c>
      <c r="O393" s="5" t="str">
        <f aca="false">IF(K393="","",K393*'Trading Rule'!$J$6/E$11)</f>
        <v/>
      </c>
      <c r="P393" s="5" t="str">
        <f aca="false">IF(L393="","",L393*'Trading Rule'!$J$7/E$14)</f>
        <v/>
      </c>
      <c r="Q393" s="5" t="str">
        <f aca="false">IF(M393="","",M393*'Trading Rule'!$J$8/E$23)</f>
        <v/>
      </c>
      <c r="R393" s="5" t="str">
        <f aca="false">IF(N393="","",N393*'Trading Rule'!$J$9/E$26)</f>
        <v/>
      </c>
    </row>
    <row r="394" customFormat="false" ht="15.75" hidden="false" customHeight="true" outlineLevel="0" collapsed="false">
      <c r="A394" s="23" t="str">
        <f aca="false">IF(B394="","",(O394+P394+Q394+R394)/C394)</f>
        <v/>
      </c>
      <c r="B394" s="4" t="str">
        <f aca="false">IF('Time Series Inputs'!A394="","",'Time Series Inputs'!A394)</f>
        <v/>
      </c>
      <c r="C394" s="5" t="str">
        <f aca="false">IF('Time Series Inputs'!B394="","",'Time Series Inputs'!B394)</f>
        <v/>
      </c>
      <c r="D394" s="5" t="str">
        <f aca="false">IF('Time Series Inputs'!C394="","",'Time Series Inputs'!C394)</f>
        <v/>
      </c>
      <c r="F394" s="5" t="str">
        <f aca="false">IF(F393&lt;0.9999, F393/$E$5, "")</f>
        <v/>
      </c>
      <c r="G394" s="5" t="str">
        <f aca="false">IF(G393&lt;0.9999, G393/$E$8, "")</f>
        <v/>
      </c>
      <c r="H394" s="5" t="str">
        <f aca="false">IF(H393&lt;0.9999, H393/$E$17, "")</f>
        <v/>
      </c>
      <c r="I394" s="5" t="str">
        <f aca="false">IF(I393&lt;0.9999, I393/$E$20, "")</f>
        <v/>
      </c>
      <c r="J394" s="5" t="str">
        <f aca="false">IF(B394="","",J393+1)</f>
        <v/>
      </c>
      <c r="K394" s="5" t="str">
        <f aca="true">IF(J394="","",IF($J394&lt;$E$2,0,SUMPRODUCT(OFFSET(F$2,0,0,$E$2+1,1),OFFSET($C394,-$E$2,0,$E$2+1,1))))</f>
        <v/>
      </c>
      <c r="L394" s="5" t="str">
        <f aca="true">IF(K394="","",IF($J394&lt;$E$2,0,SUMPRODUCT(OFFSET(G$2,0,0,$E$2+1,1),OFFSET($D394,-$E$2,0,$E$2+1,1))))</f>
        <v/>
      </c>
      <c r="M394" s="5" t="str">
        <f aca="true">IF(L394="","",IF($J394&lt;$E$2,0,SUMPRODUCT(OFFSET(H$2,0,0,$E$2+1,1),OFFSET($C394,-$E$2,0,$E$2+1,1))))</f>
        <v/>
      </c>
      <c r="N394" s="5" t="str">
        <f aca="true">IF(M394="","",IF($J394&lt;$E$2,0,SUMPRODUCT(OFFSET(I$2,0,0,$E$2+1,1),OFFSET($D394,-$E$2,0,$E$2+1,1))))</f>
        <v/>
      </c>
      <c r="O394" s="5" t="str">
        <f aca="false">IF(K394="","",K394*'Trading Rule'!$J$6/E$11)</f>
        <v/>
      </c>
      <c r="P394" s="5" t="str">
        <f aca="false">IF(L394="","",L394*'Trading Rule'!$J$7/E$14)</f>
        <v/>
      </c>
      <c r="Q394" s="5" t="str">
        <f aca="false">IF(M394="","",M394*'Trading Rule'!$J$8/E$23)</f>
        <v/>
      </c>
      <c r="R394" s="5" t="str">
        <f aca="false">IF(N394="","",N394*'Trading Rule'!$J$9/E$26)</f>
        <v/>
      </c>
    </row>
    <row r="395" customFormat="false" ht="15.75" hidden="false" customHeight="true" outlineLevel="0" collapsed="false">
      <c r="A395" s="23" t="str">
        <f aca="false">IF(B395="","",(O395+P395+Q395+R395)/C395)</f>
        <v/>
      </c>
      <c r="B395" s="4" t="str">
        <f aca="false">IF('Time Series Inputs'!A395="","",'Time Series Inputs'!A395)</f>
        <v/>
      </c>
      <c r="C395" s="5" t="str">
        <f aca="false">IF('Time Series Inputs'!B395="","",'Time Series Inputs'!B395)</f>
        <v/>
      </c>
      <c r="D395" s="5" t="str">
        <f aca="false">IF('Time Series Inputs'!C395="","",'Time Series Inputs'!C395)</f>
        <v/>
      </c>
      <c r="F395" s="5" t="str">
        <f aca="false">IF(F394&lt;0.9999, F394/$E$5, "")</f>
        <v/>
      </c>
      <c r="G395" s="5" t="str">
        <f aca="false">IF(G394&lt;0.9999, G394/$E$8, "")</f>
        <v/>
      </c>
      <c r="H395" s="5" t="str">
        <f aca="false">IF(H394&lt;0.9999, H394/$E$17, "")</f>
        <v/>
      </c>
      <c r="I395" s="5" t="str">
        <f aca="false">IF(I394&lt;0.9999, I394/$E$20, "")</f>
        <v/>
      </c>
      <c r="J395" s="5" t="str">
        <f aca="false">IF(B395="","",J394+1)</f>
        <v/>
      </c>
      <c r="K395" s="5" t="str">
        <f aca="true">IF(J395="","",IF($J395&lt;$E$2,0,SUMPRODUCT(OFFSET(F$2,0,0,$E$2+1,1),OFFSET($C395,-$E$2,0,$E$2+1,1))))</f>
        <v/>
      </c>
      <c r="L395" s="5" t="str">
        <f aca="true">IF(K395="","",IF($J395&lt;$E$2,0,SUMPRODUCT(OFFSET(G$2,0,0,$E$2+1,1),OFFSET($D395,-$E$2,0,$E$2+1,1))))</f>
        <v/>
      </c>
      <c r="M395" s="5" t="str">
        <f aca="true">IF(L395="","",IF($J395&lt;$E$2,0,SUMPRODUCT(OFFSET(H$2,0,0,$E$2+1,1),OFFSET($C395,-$E$2,0,$E$2+1,1))))</f>
        <v/>
      </c>
      <c r="N395" s="5" t="str">
        <f aca="true">IF(M395="","",IF($J395&lt;$E$2,0,SUMPRODUCT(OFFSET(I$2,0,0,$E$2+1,1),OFFSET($D395,-$E$2,0,$E$2+1,1))))</f>
        <v/>
      </c>
      <c r="O395" s="5" t="str">
        <f aca="false">IF(K395="","",K395*'Trading Rule'!$J$6/E$11)</f>
        <v/>
      </c>
      <c r="P395" s="5" t="str">
        <f aca="false">IF(L395="","",L395*'Trading Rule'!$J$7/E$14)</f>
        <v/>
      </c>
      <c r="Q395" s="5" t="str">
        <f aca="false">IF(M395="","",M395*'Trading Rule'!$J$8/E$23)</f>
        <v/>
      </c>
      <c r="R395" s="5" t="str">
        <f aca="false">IF(N395="","",N395*'Trading Rule'!$J$9/E$26)</f>
        <v/>
      </c>
    </row>
    <row r="396" customFormat="false" ht="15.75" hidden="false" customHeight="true" outlineLevel="0" collapsed="false">
      <c r="A396" s="23" t="str">
        <f aca="false">IF(B396="","",(O396+P396+Q396+R396)/C396)</f>
        <v/>
      </c>
      <c r="B396" s="4" t="str">
        <f aca="false">IF('Time Series Inputs'!A396="","",'Time Series Inputs'!A396)</f>
        <v/>
      </c>
      <c r="C396" s="5" t="str">
        <f aca="false">IF('Time Series Inputs'!B396="","",'Time Series Inputs'!B396)</f>
        <v/>
      </c>
      <c r="D396" s="5" t="str">
        <f aca="false">IF('Time Series Inputs'!C396="","",'Time Series Inputs'!C396)</f>
        <v/>
      </c>
      <c r="F396" s="5" t="str">
        <f aca="false">IF(F395&lt;0.9999, F395/$E$5, "")</f>
        <v/>
      </c>
      <c r="G396" s="5" t="str">
        <f aca="false">IF(G395&lt;0.9999, G395/$E$8, "")</f>
        <v/>
      </c>
      <c r="H396" s="5" t="str">
        <f aca="false">IF(H395&lt;0.9999, H395/$E$17, "")</f>
        <v/>
      </c>
      <c r="I396" s="5" t="str">
        <f aca="false">IF(I395&lt;0.9999, I395/$E$20, "")</f>
        <v/>
      </c>
      <c r="J396" s="5" t="str">
        <f aca="false">IF(B396="","",J395+1)</f>
        <v/>
      </c>
      <c r="K396" s="5" t="str">
        <f aca="true">IF(J396="","",IF($J396&lt;$E$2,0,SUMPRODUCT(OFFSET(F$2,0,0,$E$2+1,1),OFFSET($C396,-$E$2,0,$E$2+1,1))))</f>
        <v/>
      </c>
      <c r="L396" s="5" t="str">
        <f aca="true">IF(K396="","",IF($J396&lt;$E$2,0,SUMPRODUCT(OFFSET(G$2,0,0,$E$2+1,1),OFFSET($D396,-$E$2,0,$E$2+1,1))))</f>
        <v/>
      </c>
      <c r="M396" s="5" t="str">
        <f aca="true">IF(L396="","",IF($J396&lt;$E$2,0,SUMPRODUCT(OFFSET(H$2,0,0,$E$2+1,1),OFFSET($C396,-$E$2,0,$E$2+1,1))))</f>
        <v/>
      </c>
      <c r="N396" s="5" t="str">
        <f aca="true">IF(M396="","",IF($J396&lt;$E$2,0,SUMPRODUCT(OFFSET(I$2,0,0,$E$2+1,1),OFFSET($D396,-$E$2,0,$E$2+1,1))))</f>
        <v/>
      </c>
      <c r="O396" s="5" t="str">
        <f aca="false">IF(K396="","",K396*'Trading Rule'!$J$6/E$11)</f>
        <v/>
      </c>
      <c r="P396" s="5" t="str">
        <f aca="false">IF(L396="","",L396*'Trading Rule'!$J$7/E$14)</f>
        <v/>
      </c>
      <c r="Q396" s="5" t="str">
        <f aca="false">IF(M396="","",M396*'Trading Rule'!$J$8/E$23)</f>
        <v/>
      </c>
      <c r="R396" s="5" t="str">
        <f aca="false">IF(N396="","",N396*'Trading Rule'!$J$9/E$26)</f>
        <v/>
      </c>
    </row>
    <row r="397" customFormat="false" ht="15.75" hidden="false" customHeight="true" outlineLevel="0" collapsed="false">
      <c r="A397" s="23" t="str">
        <f aca="false">IF(B397="","",(O397+P397+Q397+R397)/C397)</f>
        <v/>
      </c>
      <c r="B397" s="4" t="str">
        <f aca="false">IF('Time Series Inputs'!A397="","",'Time Series Inputs'!A397)</f>
        <v/>
      </c>
      <c r="C397" s="5" t="str">
        <f aca="false">IF('Time Series Inputs'!B397="","",'Time Series Inputs'!B397)</f>
        <v/>
      </c>
      <c r="D397" s="5" t="str">
        <f aca="false">IF('Time Series Inputs'!C397="","",'Time Series Inputs'!C397)</f>
        <v/>
      </c>
      <c r="F397" s="5" t="str">
        <f aca="false">IF(F396&lt;0.9999, F396/$E$5, "")</f>
        <v/>
      </c>
      <c r="G397" s="5" t="str">
        <f aca="false">IF(G396&lt;0.9999, G396/$E$8, "")</f>
        <v/>
      </c>
      <c r="H397" s="5" t="str">
        <f aca="false">IF(H396&lt;0.9999, H396/$E$17, "")</f>
        <v/>
      </c>
      <c r="I397" s="5" t="str">
        <f aca="false">IF(I396&lt;0.9999, I396/$E$20, "")</f>
        <v/>
      </c>
      <c r="J397" s="5" t="str">
        <f aca="false">IF(B397="","",J396+1)</f>
        <v/>
      </c>
      <c r="K397" s="5" t="str">
        <f aca="true">IF(J397="","",IF($J397&lt;$E$2,0,SUMPRODUCT(OFFSET(F$2,0,0,$E$2+1,1),OFFSET($C397,-$E$2,0,$E$2+1,1))))</f>
        <v/>
      </c>
      <c r="L397" s="5" t="str">
        <f aca="true">IF(K397="","",IF($J397&lt;$E$2,0,SUMPRODUCT(OFFSET(G$2,0,0,$E$2+1,1),OFFSET($D397,-$E$2,0,$E$2+1,1))))</f>
        <v/>
      </c>
      <c r="M397" s="5" t="str">
        <f aca="true">IF(L397="","",IF($J397&lt;$E$2,0,SUMPRODUCT(OFFSET(H$2,0,0,$E$2+1,1),OFFSET($C397,-$E$2,0,$E$2+1,1))))</f>
        <v/>
      </c>
      <c r="N397" s="5" t="str">
        <f aca="true">IF(M397="","",IF($J397&lt;$E$2,0,SUMPRODUCT(OFFSET(I$2,0,0,$E$2+1,1),OFFSET($D397,-$E$2,0,$E$2+1,1))))</f>
        <v/>
      </c>
      <c r="O397" s="5" t="str">
        <f aca="false">IF(K397="","",K397*'Trading Rule'!$J$6/E$11)</f>
        <v/>
      </c>
      <c r="P397" s="5" t="str">
        <f aca="false">IF(L397="","",L397*'Trading Rule'!$J$7/E$14)</f>
        <v/>
      </c>
      <c r="Q397" s="5" t="str">
        <f aca="false">IF(M397="","",M397*'Trading Rule'!$J$8/E$23)</f>
        <v/>
      </c>
      <c r="R397" s="5" t="str">
        <f aca="false">IF(N397="","",N397*'Trading Rule'!$J$9/E$26)</f>
        <v/>
      </c>
    </row>
    <row r="398" customFormat="false" ht="15.75" hidden="false" customHeight="true" outlineLevel="0" collapsed="false">
      <c r="A398" s="23" t="str">
        <f aca="false">IF(B398="","",(O398+P398+Q398+R398)/C398)</f>
        <v/>
      </c>
      <c r="B398" s="4" t="str">
        <f aca="false">IF('Time Series Inputs'!A398="","",'Time Series Inputs'!A398)</f>
        <v/>
      </c>
      <c r="C398" s="5" t="str">
        <f aca="false">IF('Time Series Inputs'!B398="","",'Time Series Inputs'!B398)</f>
        <v/>
      </c>
      <c r="D398" s="5" t="str">
        <f aca="false">IF('Time Series Inputs'!C398="","",'Time Series Inputs'!C398)</f>
        <v/>
      </c>
      <c r="F398" s="5" t="str">
        <f aca="false">IF(F397&lt;0.9999, F397/$E$5, "")</f>
        <v/>
      </c>
      <c r="G398" s="5" t="str">
        <f aca="false">IF(G397&lt;0.9999, G397/$E$8, "")</f>
        <v/>
      </c>
      <c r="H398" s="5" t="str">
        <f aca="false">IF(H397&lt;0.9999, H397/$E$17, "")</f>
        <v/>
      </c>
      <c r="I398" s="5" t="str">
        <f aca="false">IF(I397&lt;0.9999, I397/$E$20, "")</f>
        <v/>
      </c>
      <c r="J398" s="5" t="str">
        <f aca="false">IF(B398="","",J397+1)</f>
        <v/>
      </c>
      <c r="K398" s="5" t="str">
        <f aca="true">IF(J398="","",IF($J398&lt;$E$2,0,SUMPRODUCT(OFFSET(F$2,0,0,$E$2+1,1),OFFSET($C398,-$E$2,0,$E$2+1,1))))</f>
        <v/>
      </c>
      <c r="L398" s="5" t="str">
        <f aca="true">IF(K398="","",IF($J398&lt;$E$2,0,SUMPRODUCT(OFFSET(G$2,0,0,$E$2+1,1),OFFSET($D398,-$E$2,0,$E$2+1,1))))</f>
        <v/>
      </c>
      <c r="M398" s="5" t="str">
        <f aca="true">IF(L398="","",IF($J398&lt;$E$2,0,SUMPRODUCT(OFFSET(H$2,0,0,$E$2+1,1),OFFSET($C398,-$E$2,0,$E$2+1,1))))</f>
        <v/>
      </c>
      <c r="N398" s="5" t="str">
        <f aca="true">IF(M398="","",IF($J398&lt;$E$2,0,SUMPRODUCT(OFFSET(I$2,0,0,$E$2+1,1),OFFSET($D398,-$E$2,0,$E$2+1,1))))</f>
        <v/>
      </c>
      <c r="O398" s="5" t="str">
        <f aca="false">IF(K398="","",K398*'Trading Rule'!$J$6/E$11)</f>
        <v/>
      </c>
      <c r="P398" s="5" t="str">
        <f aca="false">IF(L398="","",L398*'Trading Rule'!$J$7/E$14)</f>
        <v/>
      </c>
      <c r="Q398" s="5" t="str">
        <f aca="false">IF(M398="","",M398*'Trading Rule'!$J$8/E$23)</f>
        <v/>
      </c>
      <c r="R398" s="5" t="str">
        <f aca="false">IF(N398="","",N398*'Trading Rule'!$J$9/E$26)</f>
        <v/>
      </c>
    </row>
    <row r="399" customFormat="false" ht="15.75" hidden="false" customHeight="true" outlineLevel="0" collapsed="false">
      <c r="A399" s="23" t="str">
        <f aca="false">IF(B399="","",(O399+P399+Q399+R399)/C399)</f>
        <v/>
      </c>
      <c r="B399" s="4" t="str">
        <f aca="false">IF('Time Series Inputs'!A399="","",'Time Series Inputs'!A399)</f>
        <v/>
      </c>
      <c r="C399" s="5" t="str">
        <f aca="false">IF('Time Series Inputs'!B399="","",'Time Series Inputs'!B399)</f>
        <v/>
      </c>
      <c r="D399" s="5" t="str">
        <f aca="false">IF('Time Series Inputs'!C399="","",'Time Series Inputs'!C399)</f>
        <v/>
      </c>
      <c r="F399" s="5" t="str">
        <f aca="false">IF(F398&lt;0.9999, F398/$E$5, "")</f>
        <v/>
      </c>
      <c r="G399" s="5" t="str">
        <f aca="false">IF(G398&lt;0.9999, G398/$E$8, "")</f>
        <v/>
      </c>
      <c r="H399" s="5" t="str">
        <f aca="false">IF(H398&lt;0.9999, H398/$E$17, "")</f>
        <v/>
      </c>
      <c r="I399" s="5" t="str">
        <f aca="false">IF(I398&lt;0.9999, I398/$E$20, "")</f>
        <v/>
      </c>
      <c r="J399" s="5" t="str">
        <f aca="false">IF(B399="","",J398+1)</f>
        <v/>
      </c>
      <c r="K399" s="5" t="str">
        <f aca="true">IF(J399="","",IF($J399&lt;$E$2,0,SUMPRODUCT(OFFSET(F$2,0,0,$E$2+1,1),OFFSET($C399,-$E$2,0,$E$2+1,1))))</f>
        <v/>
      </c>
      <c r="L399" s="5" t="str">
        <f aca="true">IF(K399="","",IF($J399&lt;$E$2,0,SUMPRODUCT(OFFSET(G$2,0,0,$E$2+1,1),OFFSET($D399,-$E$2,0,$E$2+1,1))))</f>
        <v/>
      </c>
      <c r="M399" s="5" t="str">
        <f aca="true">IF(L399="","",IF($J399&lt;$E$2,0,SUMPRODUCT(OFFSET(H$2,0,0,$E$2+1,1),OFFSET($C399,-$E$2,0,$E$2+1,1))))</f>
        <v/>
      </c>
      <c r="N399" s="5" t="str">
        <f aca="true">IF(M399="","",IF($J399&lt;$E$2,0,SUMPRODUCT(OFFSET(I$2,0,0,$E$2+1,1),OFFSET($D399,-$E$2,0,$E$2+1,1))))</f>
        <v/>
      </c>
      <c r="O399" s="5" t="str">
        <f aca="false">IF(K399="","",K399*'Trading Rule'!$J$6/E$11)</f>
        <v/>
      </c>
      <c r="P399" s="5" t="str">
        <f aca="false">IF(L399="","",L399*'Trading Rule'!$J$7/E$14)</f>
        <v/>
      </c>
      <c r="Q399" s="5" t="str">
        <f aca="false">IF(M399="","",M399*'Trading Rule'!$J$8/E$23)</f>
        <v/>
      </c>
      <c r="R399" s="5" t="str">
        <f aca="false">IF(N399="","",N399*'Trading Rule'!$J$9/E$26)</f>
        <v/>
      </c>
    </row>
    <row r="400" customFormat="false" ht="15.75" hidden="false" customHeight="true" outlineLevel="0" collapsed="false">
      <c r="A400" s="23" t="str">
        <f aca="false">IF(B400="","",(O400+P400+Q400+R400)/C400)</f>
        <v/>
      </c>
      <c r="B400" s="4" t="str">
        <f aca="false">IF('Time Series Inputs'!A400="","",'Time Series Inputs'!A400)</f>
        <v/>
      </c>
      <c r="C400" s="5" t="str">
        <f aca="false">IF('Time Series Inputs'!B400="","",'Time Series Inputs'!B400)</f>
        <v/>
      </c>
      <c r="D400" s="5" t="str">
        <f aca="false">IF('Time Series Inputs'!C400="","",'Time Series Inputs'!C400)</f>
        <v/>
      </c>
      <c r="F400" s="5" t="str">
        <f aca="false">IF(F399&lt;0.9999, F399/$E$5, "")</f>
        <v/>
      </c>
      <c r="G400" s="5" t="str">
        <f aca="false">IF(G399&lt;0.9999, G399/$E$8, "")</f>
        <v/>
      </c>
      <c r="H400" s="5" t="str">
        <f aca="false">IF(H399&lt;0.9999, H399/$E$17, "")</f>
        <v/>
      </c>
      <c r="I400" s="5" t="str">
        <f aca="false">IF(I399&lt;0.9999, I399/$E$20, "")</f>
        <v/>
      </c>
      <c r="J400" s="5" t="str">
        <f aca="false">IF(B400="","",J399+1)</f>
        <v/>
      </c>
      <c r="K400" s="5" t="str">
        <f aca="true">IF(J400="","",IF($J400&lt;$E$2,0,SUMPRODUCT(OFFSET(F$2,0,0,$E$2+1,1),OFFSET($C400,-$E$2,0,$E$2+1,1))))</f>
        <v/>
      </c>
      <c r="L400" s="5" t="str">
        <f aca="true">IF(K400="","",IF($J400&lt;$E$2,0,SUMPRODUCT(OFFSET(G$2,0,0,$E$2+1,1),OFFSET($D400,-$E$2,0,$E$2+1,1))))</f>
        <v/>
      </c>
      <c r="M400" s="5" t="str">
        <f aca="true">IF(L400="","",IF($J400&lt;$E$2,0,SUMPRODUCT(OFFSET(H$2,0,0,$E$2+1,1),OFFSET($C400,-$E$2,0,$E$2+1,1))))</f>
        <v/>
      </c>
      <c r="N400" s="5" t="str">
        <f aca="true">IF(M400="","",IF($J400&lt;$E$2,0,SUMPRODUCT(OFFSET(I$2,0,0,$E$2+1,1),OFFSET($D400,-$E$2,0,$E$2+1,1))))</f>
        <v/>
      </c>
      <c r="O400" s="5" t="str">
        <f aca="false">IF(K400="","",K400*'Trading Rule'!$J$6/E$11)</f>
        <v/>
      </c>
      <c r="P400" s="5" t="str">
        <f aca="false">IF(L400="","",L400*'Trading Rule'!$J$7/E$14)</f>
        <v/>
      </c>
      <c r="Q400" s="5" t="str">
        <f aca="false">IF(M400="","",M400*'Trading Rule'!$J$8/E$23)</f>
        <v/>
      </c>
      <c r="R400" s="5" t="str">
        <f aca="false">IF(N400="","",N400*'Trading Rule'!$J$9/E$26)</f>
        <v/>
      </c>
    </row>
    <row r="401" customFormat="false" ht="15.75" hidden="false" customHeight="true" outlineLevel="0" collapsed="false">
      <c r="A401" s="23" t="str">
        <f aca="false">IF(B401="","",(O401+P401+Q401+R401)/C401)</f>
        <v/>
      </c>
      <c r="B401" s="4" t="str">
        <f aca="false">IF('Time Series Inputs'!A401="","",'Time Series Inputs'!A401)</f>
        <v/>
      </c>
      <c r="C401" s="5" t="str">
        <f aca="false">IF('Time Series Inputs'!B401="","",'Time Series Inputs'!B401)</f>
        <v/>
      </c>
      <c r="D401" s="5" t="str">
        <f aca="false">IF('Time Series Inputs'!C401="","",'Time Series Inputs'!C401)</f>
        <v/>
      </c>
      <c r="F401" s="5" t="str">
        <f aca="false">IF(F400&lt;0.9999, F400/$E$5, "")</f>
        <v/>
      </c>
      <c r="G401" s="5" t="str">
        <f aca="false">IF(G400&lt;0.9999, G400/$E$8, "")</f>
        <v/>
      </c>
      <c r="H401" s="5" t="str">
        <f aca="false">IF(H400&lt;0.9999, H400/$E$17, "")</f>
        <v/>
      </c>
      <c r="I401" s="5" t="str">
        <f aca="false">IF(I400&lt;0.9999, I400/$E$20, "")</f>
        <v/>
      </c>
      <c r="J401" s="5" t="str">
        <f aca="false">IF(B401="","",J400+1)</f>
        <v/>
      </c>
      <c r="K401" s="5" t="str">
        <f aca="true">IF(J401="","",IF($J401&lt;$E$2,0,SUMPRODUCT(OFFSET(F$2,0,0,$E$2+1,1),OFFSET($C401,-$E$2,0,$E$2+1,1))))</f>
        <v/>
      </c>
      <c r="L401" s="5" t="str">
        <f aca="true">IF(K401="","",IF($J401&lt;$E$2,0,SUMPRODUCT(OFFSET(G$2,0,0,$E$2+1,1),OFFSET($D401,-$E$2,0,$E$2+1,1))))</f>
        <v/>
      </c>
      <c r="M401" s="5" t="str">
        <f aca="true">IF(L401="","",IF($J401&lt;$E$2,0,SUMPRODUCT(OFFSET(H$2,0,0,$E$2+1,1),OFFSET($C401,-$E$2,0,$E$2+1,1))))</f>
        <v/>
      </c>
      <c r="N401" s="5" t="str">
        <f aca="true">IF(M401="","",IF($J401&lt;$E$2,0,SUMPRODUCT(OFFSET(I$2,0,0,$E$2+1,1),OFFSET($D401,-$E$2,0,$E$2+1,1))))</f>
        <v/>
      </c>
      <c r="O401" s="5" t="str">
        <f aca="false">IF(K401="","",K401*'Trading Rule'!$J$6/E$11)</f>
        <v/>
      </c>
      <c r="P401" s="5" t="str">
        <f aca="false">IF(L401="","",L401*'Trading Rule'!$J$7/E$14)</f>
        <v/>
      </c>
      <c r="Q401" s="5" t="str">
        <f aca="false">IF(M401="","",M401*'Trading Rule'!$J$8/E$23)</f>
        <v/>
      </c>
      <c r="R401" s="5" t="str">
        <f aca="false">IF(N401="","",N401*'Trading Rule'!$J$9/E$26)</f>
        <v/>
      </c>
    </row>
    <row r="402" customFormat="false" ht="15.75" hidden="false" customHeight="true" outlineLevel="0" collapsed="false">
      <c r="A402" s="23" t="str">
        <f aca="false">IF(B402="","",(O402+P402+Q402+R402)/C402)</f>
        <v/>
      </c>
      <c r="B402" s="4" t="str">
        <f aca="false">IF('Time Series Inputs'!A402="","",'Time Series Inputs'!A402)</f>
        <v/>
      </c>
      <c r="C402" s="5" t="str">
        <f aca="false">IF('Time Series Inputs'!B402="","",'Time Series Inputs'!B402)</f>
        <v/>
      </c>
      <c r="D402" s="5" t="str">
        <f aca="false">IF('Time Series Inputs'!C402="","",'Time Series Inputs'!C402)</f>
        <v/>
      </c>
      <c r="F402" s="5" t="str">
        <f aca="false">IF(F401&lt;0.9999, F401/$E$5, "")</f>
        <v/>
      </c>
      <c r="G402" s="5" t="str">
        <f aca="false">IF(G401&lt;0.9999, G401/$E$8, "")</f>
        <v/>
      </c>
      <c r="H402" s="5" t="str">
        <f aca="false">IF(H401&lt;0.9999, H401/$E$17, "")</f>
        <v/>
      </c>
      <c r="I402" s="5" t="str">
        <f aca="false">IF(I401&lt;0.9999, I401/$E$20, "")</f>
        <v/>
      </c>
      <c r="J402" s="5" t="str">
        <f aca="false">IF(B402="","",J401+1)</f>
        <v/>
      </c>
      <c r="K402" s="5" t="str">
        <f aca="true">IF(J402="","",IF($J402&lt;$E$2,0,SUMPRODUCT(OFFSET(F$2,0,0,$E$2+1,1),OFFSET($C402,-$E$2,0,$E$2+1,1))))</f>
        <v/>
      </c>
      <c r="L402" s="5" t="str">
        <f aca="true">IF(K402="","",IF($J402&lt;$E$2,0,SUMPRODUCT(OFFSET(G$2,0,0,$E$2+1,1),OFFSET($D402,-$E$2,0,$E$2+1,1))))</f>
        <v/>
      </c>
      <c r="M402" s="5" t="str">
        <f aca="true">IF(L402="","",IF($J402&lt;$E$2,0,SUMPRODUCT(OFFSET(H$2,0,0,$E$2+1,1),OFFSET($C402,-$E$2,0,$E$2+1,1))))</f>
        <v/>
      </c>
      <c r="N402" s="5" t="str">
        <f aca="true">IF(M402="","",IF($J402&lt;$E$2,0,SUMPRODUCT(OFFSET(I$2,0,0,$E$2+1,1),OFFSET($D402,-$E$2,0,$E$2+1,1))))</f>
        <v/>
      </c>
      <c r="O402" s="5" t="str">
        <f aca="false">IF(K402="","",K402*'Trading Rule'!$J$6/E$11)</f>
        <v/>
      </c>
      <c r="P402" s="5" t="str">
        <f aca="false">IF(L402="","",L402*'Trading Rule'!$J$7/E$14)</f>
        <v/>
      </c>
      <c r="Q402" s="5" t="str">
        <f aca="false">IF(M402="","",M402*'Trading Rule'!$J$8/E$23)</f>
        <v/>
      </c>
      <c r="R402" s="5" t="str">
        <f aca="false">IF(N402="","",N402*'Trading Rule'!$J$9/E$26)</f>
        <v/>
      </c>
    </row>
    <row r="403" customFormat="false" ht="15.75" hidden="false" customHeight="true" outlineLevel="0" collapsed="false">
      <c r="A403" s="23" t="str">
        <f aca="false">IF(B403="","",(O403+P403+Q403+R403)/C403)</f>
        <v/>
      </c>
      <c r="B403" s="4" t="str">
        <f aca="false">IF('Time Series Inputs'!A403="","",'Time Series Inputs'!A403)</f>
        <v/>
      </c>
      <c r="C403" s="5" t="str">
        <f aca="false">IF('Time Series Inputs'!B403="","",'Time Series Inputs'!B403)</f>
        <v/>
      </c>
      <c r="D403" s="5" t="str">
        <f aca="false">IF('Time Series Inputs'!C403="","",'Time Series Inputs'!C403)</f>
        <v/>
      </c>
      <c r="F403" s="5" t="str">
        <f aca="false">IF(F402&lt;0.9999, F402/$E$5, "")</f>
        <v/>
      </c>
      <c r="G403" s="5" t="str">
        <f aca="false">IF(G402&lt;0.9999, G402/$E$8, "")</f>
        <v/>
      </c>
      <c r="H403" s="5" t="str">
        <f aca="false">IF(H402&lt;0.9999, H402/$E$17, "")</f>
        <v/>
      </c>
      <c r="I403" s="5" t="str">
        <f aca="false">IF(I402&lt;0.9999, I402/$E$20, "")</f>
        <v/>
      </c>
      <c r="J403" s="5" t="str">
        <f aca="false">IF(B403="","",J402+1)</f>
        <v/>
      </c>
      <c r="K403" s="5" t="str">
        <f aca="true">IF(J403="","",IF($J403&lt;$E$2,0,SUMPRODUCT(OFFSET(F$2,0,0,$E$2+1,1),OFFSET($C403,-$E$2,0,$E$2+1,1))))</f>
        <v/>
      </c>
      <c r="L403" s="5" t="str">
        <f aca="true">IF(K403="","",IF($J403&lt;$E$2,0,SUMPRODUCT(OFFSET(G$2,0,0,$E$2+1,1),OFFSET($D403,-$E$2,0,$E$2+1,1))))</f>
        <v/>
      </c>
      <c r="M403" s="5" t="str">
        <f aca="true">IF(L403="","",IF($J403&lt;$E$2,0,SUMPRODUCT(OFFSET(H$2,0,0,$E$2+1,1),OFFSET($C403,-$E$2,0,$E$2+1,1))))</f>
        <v/>
      </c>
      <c r="N403" s="5" t="str">
        <f aca="true">IF(M403="","",IF($J403&lt;$E$2,0,SUMPRODUCT(OFFSET(I$2,0,0,$E$2+1,1),OFFSET($D403,-$E$2,0,$E$2+1,1))))</f>
        <v/>
      </c>
      <c r="O403" s="5" t="str">
        <f aca="false">IF(K403="","",K403*'Trading Rule'!$J$6/E$11)</f>
        <v/>
      </c>
      <c r="P403" s="5" t="str">
        <f aca="false">IF(L403="","",L403*'Trading Rule'!$J$7/E$14)</f>
        <v/>
      </c>
      <c r="Q403" s="5" t="str">
        <f aca="false">IF(M403="","",M403*'Trading Rule'!$J$8/E$23)</f>
        <v/>
      </c>
      <c r="R403" s="5" t="str">
        <f aca="false">IF(N403="","",N403*'Trading Rule'!$J$9/E$26)</f>
        <v/>
      </c>
    </row>
    <row r="404" customFormat="false" ht="15.75" hidden="false" customHeight="true" outlineLevel="0" collapsed="false">
      <c r="A404" s="23" t="str">
        <f aca="false">IF(B404="","",(O404+P404+Q404+R404)/C404)</f>
        <v/>
      </c>
      <c r="B404" s="4" t="str">
        <f aca="false">IF('Time Series Inputs'!A404="","",'Time Series Inputs'!A404)</f>
        <v/>
      </c>
      <c r="C404" s="5" t="str">
        <f aca="false">IF('Time Series Inputs'!B404="","",'Time Series Inputs'!B404)</f>
        <v/>
      </c>
      <c r="D404" s="5" t="str">
        <f aca="false">IF('Time Series Inputs'!C404="","",'Time Series Inputs'!C404)</f>
        <v/>
      </c>
      <c r="F404" s="5" t="str">
        <f aca="false">IF(F403&lt;0.9999, F403/$E$5, "")</f>
        <v/>
      </c>
      <c r="G404" s="5" t="str">
        <f aca="false">IF(G403&lt;0.9999, G403/$E$8, "")</f>
        <v/>
      </c>
      <c r="H404" s="5" t="str">
        <f aca="false">IF(H403&lt;0.9999, H403/$E$17, "")</f>
        <v/>
      </c>
      <c r="I404" s="5" t="str">
        <f aca="false">IF(I403&lt;0.9999, I403/$E$20, "")</f>
        <v/>
      </c>
      <c r="J404" s="5" t="str">
        <f aca="false">IF(B404="","",J403+1)</f>
        <v/>
      </c>
      <c r="K404" s="5" t="str">
        <f aca="true">IF(J404="","",IF($J404&lt;$E$2,0,SUMPRODUCT(OFFSET(F$2,0,0,$E$2+1,1),OFFSET($C404,-$E$2,0,$E$2+1,1))))</f>
        <v/>
      </c>
      <c r="L404" s="5" t="str">
        <f aca="true">IF(K404="","",IF($J404&lt;$E$2,0,SUMPRODUCT(OFFSET(G$2,0,0,$E$2+1,1),OFFSET($D404,-$E$2,0,$E$2+1,1))))</f>
        <v/>
      </c>
      <c r="M404" s="5" t="str">
        <f aca="true">IF(L404="","",IF($J404&lt;$E$2,0,SUMPRODUCT(OFFSET(H$2,0,0,$E$2+1,1),OFFSET($C404,-$E$2,0,$E$2+1,1))))</f>
        <v/>
      </c>
      <c r="N404" s="5" t="str">
        <f aca="true">IF(M404="","",IF($J404&lt;$E$2,0,SUMPRODUCT(OFFSET(I$2,0,0,$E$2+1,1),OFFSET($D404,-$E$2,0,$E$2+1,1))))</f>
        <v/>
      </c>
      <c r="O404" s="5" t="str">
        <f aca="false">IF(K404="","",K404*'Trading Rule'!$J$6/E$11)</f>
        <v/>
      </c>
      <c r="P404" s="5" t="str">
        <f aca="false">IF(L404="","",L404*'Trading Rule'!$J$7/E$14)</f>
        <v/>
      </c>
      <c r="Q404" s="5" t="str">
        <f aca="false">IF(M404="","",M404*'Trading Rule'!$J$8/E$23)</f>
        <v/>
      </c>
      <c r="R404" s="5" t="str">
        <f aca="false">IF(N404="","",N404*'Trading Rule'!$J$9/E$26)</f>
        <v/>
      </c>
    </row>
    <row r="405" customFormat="false" ht="15.75" hidden="false" customHeight="true" outlineLevel="0" collapsed="false">
      <c r="A405" s="23" t="str">
        <f aca="false">IF(B405="","",(O405+P405+Q405+R405)/C405)</f>
        <v/>
      </c>
      <c r="B405" s="4" t="str">
        <f aca="false">IF('Time Series Inputs'!A405="","",'Time Series Inputs'!A405)</f>
        <v/>
      </c>
      <c r="C405" s="5" t="str">
        <f aca="false">IF('Time Series Inputs'!B405="","",'Time Series Inputs'!B405)</f>
        <v/>
      </c>
      <c r="D405" s="5" t="str">
        <f aca="false">IF('Time Series Inputs'!C405="","",'Time Series Inputs'!C405)</f>
        <v/>
      </c>
      <c r="F405" s="5" t="str">
        <f aca="false">IF(F404&lt;0.9999, F404/$E$5, "")</f>
        <v/>
      </c>
      <c r="G405" s="5" t="str">
        <f aca="false">IF(G404&lt;0.9999, G404/$E$8, "")</f>
        <v/>
      </c>
      <c r="H405" s="5" t="str">
        <f aca="false">IF(H404&lt;0.9999, H404/$E$17, "")</f>
        <v/>
      </c>
      <c r="I405" s="5" t="str">
        <f aca="false">IF(I404&lt;0.9999, I404/$E$20, "")</f>
        <v/>
      </c>
      <c r="J405" s="5" t="str">
        <f aca="false">IF(B405="","",J404+1)</f>
        <v/>
      </c>
      <c r="K405" s="5" t="str">
        <f aca="true">IF(J405="","",IF($J405&lt;$E$2,0,SUMPRODUCT(OFFSET(F$2,0,0,$E$2+1,1),OFFSET($C405,-$E$2,0,$E$2+1,1))))</f>
        <v/>
      </c>
      <c r="L405" s="5" t="str">
        <f aca="true">IF(K405="","",IF($J405&lt;$E$2,0,SUMPRODUCT(OFFSET(G$2,0,0,$E$2+1,1),OFFSET($D405,-$E$2,0,$E$2+1,1))))</f>
        <v/>
      </c>
      <c r="M405" s="5" t="str">
        <f aca="true">IF(L405="","",IF($J405&lt;$E$2,0,SUMPRODUCT(OFFSET(H$2,0,0,$E$2+1,1),OFFSET($C405,-$E$2,0,$E$2+1,1))))</f>
        <v/>
      </c>
      <c r="N405" s="5" t="str">
        <f aca="true">IF(M405="","",IF($J405&lt;$E$2,0,SUMPRODUCT(OFFSET(I$2,0,0,$E$2+1,1),OFFSET($D405,-$E$2,0,$E$2+1,1))))</f>
        <v/>
      </c>
      <c r="O405" s="5" t="str">
        <f aca="false">IF(K405="","",K405*'Trading Rule'!$J$6/E$11)</f>
        <v/>
      </c>
      <c r="P405" s="5" t="str">
        <f aca="false">IF(L405="","",L405*'Trading Rule'!$J$7/E$14)</f>
        <v/>
      </c>
      <c r="Q405" s="5" t="str">
        <f aca="false">IF(M405="","",M405*'Trading Rule'!$J$8/E$23)</f>
        <v/>
      </c>
      <c r="R405" s="5" t="str">
        <f aca="false">IF(N405="","",N405*'Trading Rule'!$J$9/E$26)</f>
        <v/>
      </c>
    </row>
    <row r="406" customFormat="false" ht="15.75" hidden="false" customHeight="true" outlineLevel="0" collapsed="false">
      <c r="A406" s="23" t="str">
        <f aca="false">IF(B406="","",(O406+P406+Q406+R406)/C406)</f>
        <v/>
      </c>
      <c r="B406" s="4" t="str">
        <f aca="false">IF('Time Series Inputs'!A406="","",'Time Series Inputs'!A406)</f>
        <v/>
      </c>
      <c r="C406" s="5" t="str">
        <f aca="false">IF('Time Series Inputs'!B406="","",'Time Series Inputs'!B406)</f>
        <v/>
      </c>
      <c r="D406" s="5" t="str">
        <f aca="false">IF('Time Series Inputs'!C406="","",'Time Series Inputs'!C406)</f>
        <v/>
      </c>
      <c r="F406" s="5" t="str">
        <f aca="false">IF(F405&lt;0.9999, F405/$E$5, "")</f>
        <v/>
      </c>
      <c r="G406" s="5" t="str">
        <f aca="false">IF(G405&lt;0.9999, G405/$E$8, "")</f>
        <v/>
      </c>
      <c r="H406" s="5" t="str">
        <f aca="false">IF(H405&lt;0.9999, H405/$E$17, "")</f>
        <v/>
      </c>
      <c r="I406" s="5" t="str">
        <f aca="false">IF(I405&lt;0.9999, I405/$E$20, "")</f>
        <v/>
      </c>
      <c r="J406" s="5" t="str">
        <f aca="false">IF(B406="","",J405+1)</f>
        <v/>
      </c>
      <c r="K406" s="5" t="str">
        <f aca="true">IF(J406="","",IF($J406&lt;$E$2,0,SUMPRODUCT(OFFSET(F$2,0,0,$E$2+1,1),OFFSET($C406,-$E$2,0,$E$2+1,1))))</f>
        <v/>
      </c>
      <c r="L406" s="5" t="str">
        <f aca="true">IF(K406="","",IF($J406&lt;$E$2,0,SUMPRODUCT(OFFSET(G$2,0,0,$E$2+1,1),OFFSET($D406,-$E$2,0,$E$2+1,1))))</f>
        <v/>
      </c>
      <c r="M406" s="5" t="str">
        <f aca="true">IF(L406="","",IF($J406&lt;$E$2,0,SUMPRODUCT(OFFSET(H$2,0,0,$E$2+1,1),OFFSET($C406,-$E$2,0,$E$2+1,1))))</f>
        <v/>
      </c>
      <c r="N406" s="5" t="str">
        <f aca="true">IF(M406="","",IF($J406&lt;$E$2,0,SUMPRODUCT(OFFSET(I$2,0,0,$E$2+1,1),OFFSET($D406,-$E$2,0,$E$2+1,1))))</f>
        <v/>
      </c>
      <c r="O406" s="5" t="str">
        <f aca="false">IF(K406="","",K406*'Trading Rule'!$J$6/E$11)</f>
        <v/>
      </c>
      <c r="P406" s="5" t="str">
        <f aca="false">IF(L406="","",L406*'Trading Rule'!$J$7/E$14)</f>
        <v/>
      </c>
      <c r="Q406" s="5" t="str">
        <f aca="false">IF(M406="","",M406*'Trading Rule'!$J$8/E$23)</f>
        <v/>
      </c>
      <c r="R406" s="5" t="str">
        <f aca="false">IF(N406="","",N406*'Trading Rule'!$J$9/E$26)</f>
        <v/>
      </c>
    </row>
    <row r="407" customFormat="false" ht="15.75" hidden="false" customHeight="true" outlineLevel="0" collapsed="false">
      <c r="A407" s="23" t="str">
        <f aca="false">IF(B407="","",(O407+P407+Q407+R407)/C407)</f>
        <v/>
      </c>
      <c r="B407" s="4" t="str">
        <f aca="false">IF('Time Series Inputs'!A407="","",'Time Series Inputs'!A407)</f>
        <v/>
      </c>
      <c r="C407" s="5" t="str">
        <f aca="false">IF('Time Series Inputs'!B407="","",'Time Series Inputs'!B407)</f>
        <v/>
      </c>
      <c r="D407" s="5" t="str">
        <f aca="false">IF('Time Series Inputs'!C407="","",'Time Series Inputs'!C407)</f>
        <v/>
      </c>
      <c r="F407" s="5" t="str">
        <f aca="false">IF(F406&lt;0.9999, F406/$E$5, "")</f>
        <v/>
      </c>
      <c r="G407" s="5" t="str">
        <f aca="false">IF(G406&lt;0.9999, G406/$E$8, "")</f>
        <v/>
      </c>
      <c r="H407" s="5" t="str">
        <f aca="false">IF(H406&lt;0.9999, H406/$E$17, "")</f>
        <v/>
      </c>
      <c r="I407" s="5" t="str">
        <f aca="false">IF(I406&lt;0.9999, I406/$E$20, "")</f>
        <v/>
      </c>
      <c r="J407" s="5" t="str">
        <f aca="false">IF(B407="","",J406+1)</f>
        <v/>
      </c>
      <c r="K407" s="5" t="str">
        <f aca="true">IF(J407="","",IF($J407&lt;$E$2,0,SUMPRODUCT(OFFSET(F$2,0,0,$E$2+1,1),OFFSET($C407,-$E$2,0,$E$2+1,1))))</f>
        <v/>
      </c>
      <c r="L407" s="5" t="str">
        <f aca="true">IF(K407="","",IF($J407&lt;$E$2,0,SUMPRODUCT(OFFSET(G$2,0,0,$E$2+1,1),OFFSET($D407,-$E$2,0,$E$2+1,1))))</f>
        <v/>
      </c>
      <c r="M407" s="5" t="str">
        <f aca="true">IF(L407="","",IF($J407&lt;$E$2,0,SUMPRODUCT(OFFSET(H$2,0,0,$E$2+1,1),OFFSET($C407,-$E$2,0,$E$2+1,1))))</f>
        <v/>
      </c>
      <c r="N407" s="5" t="str">
        <f aca="true">IF(M407="","",IF($J407&lt;$E$2,0,SUMPRODUCT(OFFSET(I$2,0,0,$E$2+1,1),OFFSET($D407,-$E$2,0,$E$2+1,1))))</f>
        <v/>
      </c>
      <c r="O407" s="5" t="str">
        <f aca="false">IF(K407="","",K407*'Trading Rule'!$J$6/E$11)</f>
        <v/>
      </c>
      <c r="P407" s="5" t="str">
        <f aca="false">IF(L407="","",L407*'Trading Rule'!$J$7/E$14)</f>
        <v/>
      </c>
      <c r="Q407" s="5" t="str">
        <f aca="false">IF(M407="","",M407*'Trading Rule'!$J$8/E$23)</f>
        <v/>
      </c>
      <c r="R407" s="5" t="str">
        <f aca="false">IF(N407="","",N407*'Trading Rule'!$J$9/E$26)</f>
        <v/>
      </c>
    </row>
    <row r="408" customFormat="false" ht="15.75" hidden="false" customHeight="true" outlineLevel="0" collapsed="false">
      <c r="A408" s="23" t="str">
        <f aca="false">IF(B408="","",(O408+P408+Q408+R408)/C408)</f>
        <v/>
      </c>
      <c r="B408" s="4" t="str">
        <f aca="false">IF('Time Series Inputs'!A408="","",'Time Series Inputs'!A408)</f>
        <v/>
      </c>
      <c r="C408" s="5" t="str">
        <f aca="false">IF('Time Series Inputs'!B408="","",'Time Series Inputs'!B408)</f>
        <v/>
      </c>
      <c r="D408" s="5" t="str">
        <f aca="false">IF('Time Series Inputs'!C408="","",'Time Series Inputs'!C408)</f>
        <v/>
      </c>
      <c r="F408" s="5" t="str">
        <f aca="false">IF(F407&lt;0.9999, F407/$E$5, "")</f>
        <v/>
      </c>
      <c r="G408" s="5" t="str">
        <f aca="false">IF(G407&lt;0.9999, G407/$E$8, "")</f>
        <v/>
      </c>
      <c r="H408" s="5" t="str">
        <f aca="false">IF(H407&lt;0.9999, H407/$E$17, "")</f>
        <v/>
      </c>
      <c r="I408" s="5" t="str">
        <f aca="false">IF(I407&lt;0.9999, I407/$E$20, "")</f>
        <v/>
      </c>
      <c r="J408" s="5" t="str">
        <f aca="false">IF(B408="","",J407+1)</f>
        <v/>
      </c>
      <c r="K408" s="5" t="str">
        <f aca="true">IF(J408="","",IF($J408&lt;$E$2,0,SUMPRODUCT(OFFSET(F$2,0,0,$E$2+1,1),OFFSET($C408,-$E$2,0,$E$2+1,1))))</f>
        <v/>
      </c>
      <c r="L408" s="5" t="str">
        <f aca="true">IF(K408="","",IF($J408&lt;$E$2,0,SUMPRODUCT(OFFSET(G$2,0,0,$E$2+1,1),OFFSET($D408,-$E$2,0,$E$2+1,1))))</f>
        <v/>
      </c>
      <c r="M408" s="5" t="str">
        <f aca="true">IF(L408="","",IF($J408&lt;$E$2,0,SUMPRODUCT(OFFSET(H$2,0,0,$E$2+1,1),OFFSET($C408,-$E$2,0,$E$2+1,1))))</f>
        <v/>
      </c>
      <c r="N408" s="5" t="str">
        <f aca="true">IF(M408="","",IF($J408&lt;$E$2,0,SUMPRODUCT(OFFSET(I$2,0,0,$E$2+1,1),OFFSET($D408,-$E$2,0,$E$2+1,1))))</f>
        <v/>
      </c>
      <c r="O408" s="5" t="str">
        <f aca="false">IF(K408="","",K408*'Trading Rule'!$J$6/E$11)</f>
        <v/>
      </c>
      <c r="P408" s="5" t="str">
        <f aca="false">IF(L408="","",L408*'Trading Rule'!$J$7/E$14)</f>
        <v/>
      </c>
      <c r="Q408" s="5" t="str">
        <f aca="false">IF(M408="","",M408*'Trading Rule'!$J$8/E$23)</f>
        <v/>
      </c>
      <c r="R408" s="5" t="str">
        <f aca="false">IF(N408="","",N408*'Trading Rule'!$J$9/E$26)</f>
        <v/>
      </c>
    </row>
    <row r="409" customFormat="false" ht="15.75" hidden="false" customHeight="true" outlineLevel="0" collapsed="false">
      <c r="A409" s="23" t="str">
        <f aca="false">IF(B409="","",(O409+P409+Q409+R409)/C409)</f>
        <v/>
      </c>
      <c r="B409" s="4" t="str">
        <f aca="false">IF('Time Series Inputs'!A409="","",'Time Series Inputs'!A409)</f>
        <v/>
      </c>
      <c r="C409" s="5" t="str">
        <f aca="false">IF('Time Series Inputs'!B409="","",'Time Series Inputs'!B409)</f>
        <v/>
      </c>
      <c r="D409" s="5" t="str">
        <f aca="false">IF('Time Series Inputs'!C409="","",'Time Series Inputs'!C409)</f>
        <v/>
      </c>
      <c r="F409" s="5" t="str">
        <f aca="false">IF(F408&lt;0.9999, F408/$E$5, "")</f>
        <v/>
      </c>
      <c r="G409" s="5" t="str">
        <f aca="false">IF(G408&lt;0.9999, G408/$E$8, "")</f>
        <v/>
      </c>
      <c r="H409" s="5" t="str">
        <f aca="false">IF(H408&lt;0.9999, H408/$E$17, "")</f>
        <v/>
      </c>
      <c r="I409" s="5" t="str">
        <f aca="false">IF(I408&lt;0.9999, I408/$E$20, "")</f>
        <v/>
      </c>
      <c r="J409" s="5" t="str">
        <f aca="false">IF(B409="","",J408+1)</f>
        <v/>
      </c>
      <c r="K409" s="5" t="str">
        <f aca="true">IF(J409="","",IF($J409&lt;$E$2,0,SUMPRODUCT(OFFSET(F$2,0,0,$E$2+1,1),OFFSET($C409,-$E$2,0,$E$2+1,1))))</f>
        <v/>
      </c>
      <c r="L409" s="5" t="str">
        <f aca="true">IF(K409="","",IF($J409&lt;$E$2,0,SUMPRODUCT(OFFSET(G$2,0,0,$E$2+1,1),OFFSET($D409,-$E$2,0,$E$2+1,1))))</f>
        <v/>
      </c>
      <c r="M409" s="5" t="str">
        <f aca="true">IF(L409="","",IF($J409&lt;$E$2,0,SUMPRODUCT(OFFSET(H$2,0,0,$E$2+1,1),OFFSET($C409,-$E$2,0,$E$2+1,1))))</f>
        <v/>
      </c>
      <c r="N409" s="5" t="str">
        <f aca="true">IF(M409="","",IF($J409&lt;$E$2,0,SUMPRODUCT(OFFSET(I$2,0,0,$E$2+1,1),OFFSET($D409,-$E$2,0,$E$2+1,1))))</f>
        <v/>
      </c>
      <c r="O409" s="5" t="str">
        <f aca="false">IF(K409="","",K409*'Trading Rule'!$J$6/E$11)</f>
        <v/>
      </c>
      <c r="P409" s="5" t="str">
        <f aca="false">IF(L409="","",L409*'Trading Rule'!$J$7/E$14)</f>
        <v/>
      </c>
      <c r="Q409" s="5" t="str">
        <f aca="false">IF(M409="","",M409*'Trading Rule'!$J$8/E$23)</f>
        <v/>
      </c>
      <c r="R409" s="5" t="str">
        <f aca="false">IF(N409="","",N409*'Trading Rule'!$J$9/E$26)</f>
        <v/>
      </c>
    </row>
    <row r="410" customFormat="false" ht="15.75" hidden="false" customHeight="true" outlineLevel="0" collapsed="false">
      <c r="A410" s="23" t="str">
        <f aca="false">IF(B410="","",(O410+P410+Q410+R410)/C410)</f>
        <v/>
      </c>
      <c r="B410" s="4" t="str">
        <f aca="false">IF('Time Series Inputs'!A410="","",'Time Series Inputs'!A410)</f>
        <v/>
      </c>
      <c r="C410" s="5" t="str">
        <f aca="false">IF('Time Series Inputs'!B410="","",'Time Series Inputs'!B410)</f>
        <v/>
      </c>
      <c r="D410" s="5" t="str">
        <f aca="false">IF('Time Series Inputs'!C410="","",'Time Series Inputs'!C410)</f>
        <v/>
      </c>
      <c r="F410" s="5" t="str">
        <f aca="false">IF(F409&lt;0.9999, F409/$E$5, "")</f>
        <v/>
      </c>
      <c r="G410" s="5" t="str">
        <f aca="false">IF(G409&lt;0.9999, G409/$E$8, "")</f>
        <v/>
      </c>
      <c r="H410" s="5" t="str">
        <f aca="false">IF(H409&lt;0.9999, H409/$E$17, "")</f>
        <v/>
      </c>
      <c r="I410" s="5" t="str">
        <f aca="false">IF(I409&lt;0.9999, I409/$E$20, "")</f>
        <v/>
      </c>
      <c r="J410" s="5" t="str">
        <f aca="false">IF(B410="","",J409+1)</f>
        <v/>
      </c>
      <c r="K410" s="5" t="str">
        <f aca="true">IF(J410="","",IF($J410&lt;$E$2,0,SUMPRODUCT(OFFSET(F$2,0,0,$E$2+1,1),OFFSET($C410,-$E$2,0,$E$2+1,1))))</f>
        <v/>
      </c>
      <c r="L410" s="5" t="str">
        <f aca="true">IF(K410="","",IF($J410&lt;$E$2,0,SUMPRODUCT(OFFSET(G$2,0,0,$E$2+1,1),OFFSET($D410,-$E$2,0,$E$2+1,1))))</f>
        <v/>
      </c>
      <c r="M410" s="5" t="str">
        <f aca="true">IF(L410="","",IF($J410&lt;$E$2,0,SUMPRODUCT(OFFSET(H$2,0,0,$E$2+1,1),OFFSET($C410,-$E$2,0,$E$2+1,1))))</f>
        <v/>
      </c>
      <c r="N410" s="5" t="str">
        <f aca="true">IF(M410="","",IF($J410&lt;$E$2,0,SUMPRODUCT(OFFSET(I$2,0,0,$E$2+1,1),OFFSET($D410,-$E$2,0,$E$2+1,1))))</f>
        <v/>
      </c>
      <c r="O410" s="5" t="str">
        <f aca="false">IF(K410="","",K410*'Trading Rule'!$J$6/E$11)</f>
        <v/>
      </c>
      <c r="P410" s="5" t="str">
        <f aca="false">IF(L410="","",L410*'Trading Rule'!$J$7/E$14)</f>
        <v/>
      </c>
      <c r="Q410" s="5" t="str">
        <f aca="false">IF(M410="","",M410*'Trading Rule'!$J$8/E$23)</f>
        <v/>
      </c>
      <c r="R410" s="5" t="str">
        <f aca="false">IF(N410="","",N410*'Trading Rule'!$J$9/E$26)</f>
        <v/>
      </c>
    </row>
    <row r="411" customFormat="false" ht="15.75" hidden="false" customHeight="true" outlineLevel="0" collapsed="false">
      <c r="A411" s="23" t="str">
        <f aca="false">IF(B411="","",(O411+P411+Q411+R411)/C411)</f>
        <v/>
      </c>
      <c r="B411" s="4" t="str">
        <f aca="false">IF('Time Series Inputs'!A411="","",'Time Series Inputs'!A411)</f>
        <v/>
      </c>
      <c r="C411" s="5" t="str">
        <f aca="false">IF('Time Series Inputs'!B411="","",'Time Series Inputs'!B411)</f>
        <v/>
      </c>
      <c r="D411" s="5" t="str">
        <f aca="false">IF('Time Series Inputs'!C411="","",'Time Series Inputs'!C411)</f>
        <v/>
      </c>
      <c r="F411" s="5" t="str">
        <f aca="false">IF(F410&lt;0.9999, F410/$E$5, "")</f>
        <v/>
      </c>
      <c r="G411" s="5" t="str">
        <f aca="false">IF(G410&lt;0.9999, G410/$E$8, "")</f>
        <v/>
      </c>
      <c r="H411" s="5" t="str">
        <f aca="false">IF(H410&lt;0.9999, H410/$E$17, "")</f>
        <v/>
      </c>
      <c r="I411" s="5" t="str">
        <f aca="false">IF(I410&lt;0.9999, I410/$E$20, "")</f>
        <v/>
      </c>
      <c r="J411" s="5" t="str">
        <f aca="false">IF(B411="","",J410+1)</f>
        <v/>
      </c>
      <c r="K411" s="5" t="str">
        <f aca="true">IF(J411="","",IF($J411&lt;$E$2,0,SUMPRODUCT(OFFSET(F$2,0,0,$E$2+1,1),OFFSET($C411,-$E$2,0,$E$2+1,1))))</f>
        <v/>
      </c>
      <c r="L411" s="5" t="str">
        <f aca="true">IF(K411="","",IF($J411&lt;$E$2,0,SUMPRODUCT(OFFSET(G$2,0,0,$E$2+1,1),OFFSET($D411,-$E$2,0,$E$2+1,1))))</f>
        <v/>
      </c>
      <c r="M411" s="5" t="str">
        <f aca="true">IF(L411="","",IF($J411&lt;$E$2,0,SUMPRODUCT(OFFSET(H$2,0,0,$E$2+1,1),OFFSET($C411,-$E$2,0,$E$2+1,1))))</f>
        <v/>
      </c>
      <c r="N411" s="5" t="str">
        <f aca="true">IF(M411="","",IF($J411&lt;$E$2,0,SUMPRODUCT(OFFSET(I$2,0,0,$E$2+1,1),OFFSET($D411,-$E$2,0,$E$2+1,1))))</f>
        <v/>
      </c>
      <c r="O411" s="5" t="str">
        <f aca="false">IF(K411="","",K411*'Trading Rule'!$J$6/E$11)</f>
        <v/>
      </c>
      <c r="P411" s="5" t="str">
        <f aca="false">IF(L411="","",L411*'Trading Rule'!$J$7/E$14)</f>
        <v/>
      </c>
      <c r="Q411" s="5" t="str">
        <f aca="false">IF(M411="","",M411*'Trading Rule'!$J$8/E$23)</f>
        <v/>
      </c>
      <c r="R411" s="5" t="str">
        <f aca="false">IF(N411="","",N411*'Trading Rule'!$J$9/E$26)</f>
        <v/>
      </c>
    </row>
    <row r="412" customFormat="false" ht="15.75" hidden="false" customHeight="true" outlineLevel="0" collapsed="false">
      <c r="A412" s="23" t="str">
        <f aca="false">IF(B412="","",(O412+P412+Q412+R412)/C412)</f>
        <v/>
      </c>
      <c r="B412" s="4" t="str">
        <f aca="false">IF('Time Series Inputs'!A412="","",'Time Series Inputs'!A412)</f>
        <v/>
      </c>
      <c r="C412" s="5" t="str">
        <f aca="false">IF('Time Series Inputs'!B412="","",'Time Series Inputs'!B412)</f>
        <v/>
      </c>
      <c r="D412" s="5" t="str">
        <f aca="false">IF('Time Series Inputs'!C412="","",'Time Series Inputs'!C412)</f>
        <v/>
      </c>
      <c r="F412" s="5" t="str">
        <f aca="false">IF(F411&lt;0.9999, F411/$E$5, "")</f>
        <v/>
      </c>
      <c r="G412" s="5" t="str">
        <f aca="false">IF(G411&lt;0.9999, G411/$E$8, "")</f>
        <v/>
      </c>
      <c r="H412" s="5" t="str">
        <f aca="false">IF(H411&lt;0.9999, H411/$E$17, "")</f>
        <v/>
      </c>
      <c r="I412" s="5" t="str">
        <f aca="false">IF(I411&lt;0.9999, I411/$E$20, "")</f>
        <v/>
      </c>
      <c r="J412" s="5" t="str">
        <f aca="false">IF(B412="","",J411+1)</f>
        <v/>
      </c>
      <c r="K412" s="5" t="str">
        <f aca="true">IF(J412="","",IF($J412&lt;$E$2,0,SUMPRODUCT(OFFSET(F$2,0,0,$E$2+1,1),OFFSET($C412,-$E$2,0,$E$2+1,1))))</f>
        <v/>
      </c>
      <c r="L412" s="5" t="str">
        <f aca="true">IF(K412="","",IF($J412&lt;$E$2,0,SUMPRODUCT(OFFSET(G$2,0,0,$E$2+1,1),OFFSET($D412,-$E$2,0,$E$2+1,1))))</f>
        <v/>
      </c>
      <c r="M412" s="5" t="str">
        <f aca="true">IF(L412="","",IF($J412&lt;$E$2,0,SUMPRODUCT(OFFSET(H$2,0,0,$E$2+1,1),OFFSET($C412,-$E$2,0,$E$2+1,1))))</f>
        <v/>
      </c>
      <c r="N412" s="5" t="str">
        <f aca="true">IF(M412="","",IF($J412&lt;$E$2,0,SUMPRODUCT(OFFSET(I$2,0,0,$E$2+1,1),OFFSET($D412,-$E$2,0,$E$2+1,1))))</f>
        <v/>
      </c>
      <c r="O412" s="5" t="str">
        <f aca="false">IF(K412="","",K412*'Trading Rule'!$J$6/E$11)</f>
        <v/>
      </c>
      <c r="P412" s="5" t="str">
        <f aca="false">IF(L412="","",L412*'Trading Rule'!$J$7/E$14)</f>
        <v/>
      </c>
      <c r="Q412" s="5" t="str">
        <f aca="false">IF(M412="","",M412*'Trading Rule'!$J$8/E$23)</f>
        <v/>
      </c>
      <c r="R412" s="5" t="str">
        <f aca="false">IF(N412="","",N412*'Trading Rule'!$J$9/E$26)</f>
        <v/>
      </c>
    </row>
    <row r="413" customFormat="false" ht="15.75" hidden="false" customHeight="true" outlineLevel="0" collapsed="false">
      <c r="A413" s="23" t="str">
        <f aca="false">IF(B413="","",(O413+P413+Q413+R413)/C413)</f>
        <v/>
      </c>
      <c r="B413" s="4" t="str">
        <f aca="false">IF('Time Series Inputs'!A413="","",'Time Series Inputs'!A413)</f>
        <v/>
      </c>
      <c r="C413" s="5" t="str">
        <f aca="false">IF('Time Series Inputs'!B413="","",'Time Series Inputs'!B413)</f>
        <v/>
      </c>
      <c r="D413" s="5" t="str">
        <f aca="false">IF('Time Series Inputs'!C413="","",'Time Series Inputs'!C413)</f>
        <v/>
      </c>
      <c r="F413" s="5" t="str">
        <f aca="false">IF(F412&lt;0.9999, F412/$E$5, "")</f>
        <v/>
      </c>
      <c r="G413" s="5" t="str">
        <f aca="false">IF(G412&lt;0.9999, G412/$E$8, "")</f>
        <v/>
      </c>
      <c r="H413" s="5" t="str">
        <f aca="false">IF(H412&lt;0.9999, H412/$E$17, "")</f>
        <v/>
      </c>
      <c r="I413" s="5" t="str">
        <f aca="false">IF(I412&lt;0.9999, I412/$E$20, "")</f>
        <v/>
      </c>
      <c r="J413" s="5" t="str">
        <f aca="false">IF(B413="","",J412+1)</f>
        <v/>
      </c>
      <c r="K413" s="5" t="str">
        <f aca="true">IF(J413="","",IF($J413&lt;$E$2,0,SUMPRODUCT(OFFSET(F$2,0,0,$E$2+1,1),OFFSET($C413,-$E$2,0,$E$2+1,1))))</f>
        <v/>
      </c>
      <c r="L413" s="5" t="str">
        <f aca="true">IF(K413="","",IF($J413&lt;$E$2,0,SUMPRODUCT(OFFSET(G$2,0,0,$E$2+1,1),OFFSET($D413,-$E$2,0,$E$2+1,1))))</f>
        <v/>
      </c>
      <c r="M413" s="5" t="str">
        <f aca="true">IF(L413="","",IF($J413&lt;$E$2,0,SUMPRODUCT(OFFSET(H$2,0,0,$E$2+1,1),OFFSET($C413,-$E$2,0,$E$2+1,1))))</f>
        <v/>
      </c>
      <c r="N413" s="5" t="str">
        <f aca="true">IF(M413="","",IF($J413&lt;$E$2,0,SUMPRODUCT(OFFSET(I$2,0,0,$E$2+1,1),OFFSET($D413,-$E$2,0,$E$2+1,1))))</f>
        <v/>
      </c>
      <c r="O413" s="5" t="str">
        <f aca="false">IF(K413="","",K413*'Trading Rule'!$J$6/E$11)</f>
        <v/>
      </c>
      <c r="P413" s="5" t="str">
        <f aca="false">IF(L413="","",L413*'Trading Rule'!$J$7/E$14)</f>
        <v/>
      </c>
      <c r="Q413" s="5" t="str">
        <f aca="false">IF(M413="","",M413*'Trading Rule'!$J$8/E$23)</f>
        <v/>
      </c>
      <c r="R413" s="5" t="str">
        <f aca="false">IF(N413="","",N413*'Trading Rule'!$J$9/E$26)</f>
        <v/>
      </c>
    </row>
    <row r="414" customFormat="false" ht="15.75" hidden="false" customHeight="true" outlineLevel="0" collapsed="false">
      <c r="A414" s="23" t="str">
        <f aca="false">IF(B414="","",(O414+P414+Q414+R414)/C414)</f>
        <v/>
      </c>
      <c r="B414" s="4" t="str">
        <f aca="false">IF('Time Series Inputs'!A414="","",'Time Series Inputs'!A414)</f>
        <v/>
      </c>
      <c r="C414" s="5" t="str">
        <f aca="false">IF('Time Series Inputs'!B414="","",'Time Series Inputs'!B414)</f>
        <v/>
      </c>
      <c r="D414" s="5" t="str">
        <f aca="false">IF('Time Series Inputs'!C414="","",'Time Series Inputs'!C414)</f>
        <v/>
      </c>
      <c r="F414" s="5" t="str">
        <f aca="false">IF(F413&lt;0.9999, F413/$E$5, "")</f>
        <v/>
      </c>
      <c r="G414" s="5" t="str">
        <f aca="false">IF(G413&lt;0.9999, G413/$E$8, "")</f>
        <v/>
      </c>
      <c r="H414" s="5" t="str">
        <f aca="false">IF(H413&lt;0.9999, H413/$E$17, "")</f>
        <v/>
      </c>
      <c r="I414" s="5" t="str">
        <f aca="false">IF(I413&lt;0.9999, I413/$E$20, "")</f>
        <v/>
      </c>
      <c r="J414" s="5" t="str">
        <f aca="false">IF(B414="","",J413+1)</f>
        <v/>
      </c>
      <c r="K414" s="5" t="str">
        <f aca="true">IF(J414="","",IF($J414&lt;$E$2,0,SUMPRODUCT(OFFSET(F$2,0,0,$E$2+1,1),OFFSET($C414,-$E$2,0,$E$2+1,1))))</f>
        <v/>
      </c>
      <c r="L414" s="5" t="str">
        <f aca="true">IF(K414="","",IF($J414&lt;$E$2,0,SUMPRODUCT(OFFSET(G$2,0,0,$E$2+1,1),OFFSET($D414,-$E$2,0,$E$2+1,1))))</f>
        <v/>
      </c>
      <c r="M414" s="5" t="str">
        <f aca="true">IF(L414="","",IF($J414&lt;$E$2,0,SUMPRODUCT(OFFSET(H$2,0,0,$E$2+1,1),OFFSET($C414,-$E$2,0,$E$2+1,1))))</f>
        <v/>
      </c>
      <c r="N414" s="5" t="str">
        <f aca="true">IF(M414="","",IF($J414&lt;$E$2,0,SUMPRODUCT(OFFSET(I$2,0,0,$E$2+1,1),OFFSET($D414,-$E$2,0,$E$2+1,1))))</f>
        <v/>
      </c>
      <c r="O414" s="5" t="str">
        <f aca="false">IF(K414="","",K414*'Trading Rule'!$J$6/E$11)</f>
        <v/>
      </c>
      <c r="P414" s="5" t="str">
        <f aca="false">IF(L414="","",L414*'Trading Rule'!$J$7/E$14)</f>
        <v/>
      </c>
      <c r="Q414" s="5" t="str">
        <f aca="false">IF(M414="","",M414*'Trading Rule'!$J$8/E$23)</f>
        <v/>
      </c>
      <c r="R414" s="5" t="str">
        <f aca="false">IF(N414="","",N414*'Trading Rule'!$J$9/E$26)</f>
        <v/>
      </c>
    </row>
    <row r="415" customFormat="false" ht="15.75" hidden="false" customHeight="true" outlineLevel="0" collapsed="false">
      <c r="A415" s="23" t="str">
        <f aca="false">IF(B415="","",(O415+P415+Q415+R415)/C415)</f>
        <v/>
      </c>
      <c r="B415" s="4" t="str">
        <f aca="false">IF('Time Series Inputs'!A415="","",'Time Series Inputs'!A415)</f>
        <v/>
      </c>
      <c r="C415" s="5" t="str">
        <f aca="false">IF('Time Series Inputs'!B415="","",'Time Series Inputs'!B415)</f>
        <v/>
      </c>
      <c r="D415" s="5" t="str">
        <f aca="false">IF('Time Series Inputs'!C415="","",'Time Series Inputs'!C415)</f>
        <v/>
      </c>
      <c r="F415" s="5" t="str">
        <f aca="false">IF(F414&lt;0.9999, F414/$E$5, "")</f>
        <v/>
      </c>
      <c r="G415" s="5" t="str">
        <f aca="false">IF(G414&lt;0.9999, G414/$E$8, "")</f>
        <v/>
      </c>
      <c r="H415" s="5" t="str">
        <f aca="false">IF(H414&lt;0.9999, H414/$E$17, "")</f>
        <v/>
      </c>
      <c r="I415" s="5" t="str">
        <f aca="false">IF(I414&lt;0.9999, I414/$E$20, "")</f>
        <v/>
      </c>
      <c r="J415" s="5" t="str">
        <f aca="false">IF(B415="","",J414+1)</f>
        <v/>
      </c>
      <c r="K415" s="5" t="str">
        <f aca="true">IF(J415="","",IF($J415&lt;$E$2,0,SUMPRODUCT(OFFSET(F$2,0,0,$E$2+1,1),OFFSET($C415,-$E$2,0,$E$2+1,1))))</f>
        <v/>
      </c>
      <c r="L415" s="5" t="str">
        <f aca="true">IF(K415="","",IF($J415&lt;$E$2,0,SUMPRODUCT(OFFSET(G$2,0,0,$E$2+1,1),OFFSET($D415,-$E$2,0,$E$2+1,1))))</f>
        <v/>
      </c>
      <c r="M415" s="5" t="str">
        <f aca="true">IF(L415="","",IF($J415&lt;$E$2,0,SUMPRODUCT(OFFSET(H$2,0,0,$E$2+1,1),OFFSET($C415,-$E$2,0,$E$2+1,1))))</f>
        <v/>
      </c>
      <c r="N415" s="5" t="str">
        <f aca="true">IF(M415="","",IF($J415&lt;$E$2,0,SUMPRODUCT(OFFSET(I$2,0,0,$E$2+1,1),OFFSET($D415,-$E$2,0,$E$2+1,1))))</f>
        <v/>
      </c>
      <c r="O415" s="5" t="str">
        <f aca="false">IF(K415="","",K415*'Trading Rule'!$J$6/E$11)</f>
        <v/>
      </c>
      <c r="P415" s="5" t="str">
        <f aca="false">IF(L415="","",L415*'Trading Rule'!$J$7/E$14)</f>
        <v/>
      </c>
      <c r="Q415" s="5" t="str">
        <f aca="false">IF(M415="","",M415*'Trading Rule'!$J$8/E$23)</f>
        <v/>
      </c>
      <c r="R415" s="5" t="str">
        <f aca="false">IF(N415="","",N415*'Trading Rule'!$J$9/E$26)</f>
        <v/>
      </c>
    </row>
    <row r="416" customFormat="false" ht="15.75" hidden="false" customHeight="true" outlineLevel="0" collapsed="false">
      <c r="A416" s="23" t="str">
        <f aca="false">IF(B416="","",(O416+P416+Q416+R416)/C416)</f>
        <v/>
      </c>
      <c r="B416" s="4" t="str">
        <f aca="false">IF('Time Series Inputs'!A416="","",'Time Series Inputs'!A416)</f>
        <v/>
      </c>
      <c r="C416" s="5" t="str">
        <f aca="false">IF('Time Series Inputs'!B416="","",'Time Series Inputs'!B416)</f>
        <v/>
      </c>
      <c r="D416" s="5" t="str">
        <f aca="false">IF('Time Series Inputs'!C416="","",'Time Series Inputs'!C416)</f>
        <v/>
      </c>
      <c r="F416" s="5" t="str">
        <f aca="false">IF(F415&lt;0.9999, F415/$E$5, "")</f>
        <v/>
      </c>
      <c r="G416" s="5" t="str">
        <f aca="false">IF(G415&lt;0.9999, G415/$E$8, "")</f>
        <v/>
      </c>
      <c r="H416" s="5" t="str">
        <f aca="false">IF(H415&lt;0.9999, H415/$E$17, "")</f>
        <v/>
      </c>
      <c r="I416" s="5" t="str">
        <f aca="false">IF(I415&lt;0.9999, I415/$E$20, "")</f>
        <v/>
      </c>
      <c r="J416" s="5" t="str">
        <f aca="false">IF(B416="","",J415+1)</f>
        <v/>
      </c>
      <c r="K416" s="5" t="str">
        <f aca="true">IF(J416="","",IF($J416&lt;$E$2,0,SUMPRODUCT(OFFSET(F$2,0,0,$E$2+1,1),OFFSET($C416,-$E$2,0,$E$2+1,1))))</f>
        <v/>
      </c>
      <c r="L416" s="5" t="str">
        <f aca="true">IF(K416="","",IF($J416&lt;$E$2,0,SUMPRODUCT(OFFSET(G$2,0,0,$E$2+1,1),OFFSET($D416,-$E$2,0,$E$2+1,1))))</f>
        <v/>
      </c>
      <c r="M416" s="5" t="str">
        <f aca="true">IF(L416="","",IF($J416&lt;$E$2,0,SUMPRODUCT(OFFSET(H$2,0,0,$E$2+1,1),OFFSET($C416,-$E$2,0,$E$2+1,1))))</f>
        <v/>
      </c>
      <c r="N416" s="5" t="str">
        <f aca="true">IF(M416="","",IF($J416&lt;$E$2,0,SUMPRODUCT(OFFSET(I$2,0,0,$E$2+1,1),OFFSET($D416,-$E$2,0,$E$2+1,1))))</f>
        <v/>
      </c>
      <c r="O416" s="5" t="str">
        <f aca="false">IF(K416="","",K416*'Trading Rule'!$J$6/E$11)</f>
        <v/>
      </c>
      <c r="P416" s="5" t="str">
        <f aca="false">IF(L416="","",L416*'Trading Rule'!$J$7/E$14)</f>
        <v/>
      </c>
      <c r="Q416" s="5" t="str">
        <f aca="false">IF(M416="","",M416*'Trading Rule'!$J$8/E$23)</f>
        <v/>
      </c>
      <c r="R416" s="5" t="str">
        <f aca="false">IF(N416="","",N416*'Trading Rule'!$J$9/E$26)</f>
        <v/>
      </c>
    </row>
    <row r="417" customFormat="false" ht="15.75" hidden="false" customHeight="true" outlineLevel="0" collapsed="false">
      <c r="A417" s="23" t="str">
        <f aca="false">IF(B417="","",(O417+P417+Q417+R417)/C417)</f>
        <v/>
      </c>
      <c r="B417" s="4" t="str">
        <f aca="false">IF('Time Series Inputs'!A417="","",'Time Series Inputs'!A417)</f>
        <v/>
      </c>
      <c r="C417" s="5" t="str">
        <f aca="false">IF('Time Series Inputs'!B417="","",'Time Series Inputs'!B417)</f>
        <v/>
      </c>
      <c r="D417" s="5" t="str">
        <f aca="false">IF('Time Series Inputs'!C417="","",'Time Series Inputs'!C417)</f>
        <v/>
      </c>
      <c r="F417" s="5" t="str">
        <f aca="false">IF(F416&lt;0.9999, F416/$E$5, "")</f>
        <v/>
      </c>
      <c r="G417" s="5" t="str">
        <f aca="false">IF(G416&lt;0.9999, G416/$E$8, "")</f>
        <v/>
      </c>
      <c r="H417" s="5" t="str">
        <f aca="false">IF(H416&lt;0.9999, H416/$E$17, "")</f>
        <v/>
      </c>
      <c r="I417" s="5" t="str">
        <f aca="false">IF(I416&lt;0.9999, I416/$E$20, "")</f>
        <v/>
      </c>
      <c r="J417" s="5" t="str">
        <f aca="false">IF(B417="","",J416+1)</f>
        <v/>
      </c>
      <c r="K417" s="5" t="str">
        <f aca="true">IF(J417="","",IF($J417&lt;$E$2,0,SUMPRODUCT(OFFSET(F$2,0,0,$E$2+1,1),OFFSET($C417,-$E$2,0,$E$2+1,1))))</f>
        <v/>
      </c>
      <c r="L417" s="5" t="str">
        <f aca="true">IF(K417="","",IF($J417&lt;$E$2,0,SUMPRODUCT(OFFSET(G$2,0,0,$E$2+1,1),OFFSET($D417,-$E$2,0,$E$2+1,1))))</f>
        <v/>
      </c>
      <c r="M417" s="5" t="str">
        <f aca="true">IF(L417="","",IF($J417&lt;$E$2,0,SUMPRODUCT(OFFSET(H$2,0,0,$E$2+1,1),OFFSET($C417,-$E$2,0,$E$2+1,1))))</f>
        <v/>
      </c>
      <c r="N417" s="5" t="str">
        <f aca="true">IF(M417="","",IF($J417&lt;$E$2,0,SUMPRODUCT(OFFSET(I$2,0,0,$E$2+1,1),OFFSET($D417,-$E$2,0,$E$2+1,1))))</f>
        <v/>
      </c>
      <c r="O417" s="5" t="str">
        <f aca="false">IF(K417="","",K417*'Trading Rule'!$J$6/E$11)</f>
        <v/>
      </c>
      <c r="P417" s="5" t="str">
        <f aca="false">IF(L417="","",L417*'Trading Rule'!$J$7/E$14)</f>
        <v/>
      </c>
      <c r="Q417" s="5" t="str">
        <f aca="false">IF(M417="","",M417*'Trading Rule'!$J$8/E$23)</f>
        <v/>
      </c>
      <c r="R417" s="5" t="str">
        <f aca="false">IF(N417="","",N417*'Trading Rule'!$J$9/E$26)</f>
        <v/>
      </c>
    </row>
    <row r="418" customFormat="false" ht="15.75" hidden="false" customHeight="true" outlineLevel="0" collapsed="false">
      <c r="A418" s="23" t="str">
        <f aca="false">IF(B418="","",(O418+P418+Q418+R418)/C418)</f>
        <v/>
      </c>
      <c r="B418" s="4" t="str">
        <f aca="false">IF('Time Series Inputs'!A418="","",'Time Series Inputs'!A418)</f>
        <v/>
      </c>
      <c r="C418" s="5" t="str">
        <f aca="false">IF('Time Series Inputs'!B418="","",'Time Series Inputs'!B418)</f>
        <v/>
      </c>
      <c r="D418" s="5" t="str">
        <f aca="false">IF('Time Series Inputs'!C418="","",'Time Series Inputs'!C418)</f>
        <v/>
      </c>
      <c r="F418" s="5" t="str">
        <f aca="false">IF(F417&lt;0.9999, F417/$E$5, "")</f>
        <v/>
      </c>
      <c r="G418" s="5" t="str">
        <f aca="false">IF(G417&lt;0.9999, G417/$E$8, "")</f>
        <v/>
      </c>
      <c r="H418" s="5" t="str">
        <f aca="false">IF(H417&lt;0.9999, H417/$E$17, "")</f>
        <v/>
      </c>
      <c r="I418" s="5" t="str">
        <f aca="false">IF(I417&lt;0.9999, I417/$E$20, "")</f>
        <v/>
      </c>
      <c r="J418" s="5" t="str">
        <f aca="false">IF(B418="","",J417+1)</f>
        <v/>
      </c>
      <c r="K418" s="5" t="str">
        <f aca="true">IF(J418="","",IF($J418&lt;$E$2,0,SUMPRODUCT(OFFSET(F$2,0,0,$E$2+1,1),OFFSET($C418,-$E$2,0,$E$2+1,1))))</f>
        <v/>
      </c>
      <c r="L418" s="5" t="str">
        <f aca="true">IF(K418="","",IF($J418&lt;$E$2,0,SUMPRODUCT(OFFSET(G$2,0,0,$E$2+1,1),OFFSET($D418,-$E$2,0,$E$2+1,1))))</f>
        <v/>
      </c>
      <c r="M418" s="5" t="str">
        <f aca="true">IF(L418="","",IF($J418&lt;$E$2,0,SUMPRODUCT(OFFSET(H$2,0,0,$E$2+1,1),OFFSET($C418,-$E$2,0,$E$2+1,1))))</f>
        <v/>
      </c>
      <c r="N418" s="5" t="str">
        <f aca="true">IF(M418="","",IF($J418&lt;$E$2,0,SUMPRODUCT(OFFSET(I$2,0,0,$E$2+1,1),OFFSET($D418,-$E$2,0,$E$2+1,1))))</f>
        <v/>
      </c>
      <c r="O418" s="5" t="str">
        <f aca="false">IF(K418="","",K418*'Trading Rule'!$J$6/E$11)</f>
        <v/>
      </c>
      <c r="P418" s="5" t="str">
        <f aca="false">IF(L418="","",L418*'Trading Rule'!$J$7/E$14)</f>
        <v/>
      </c>
      <c r="Q418" s="5" t="str">
        <f aca="false">IF(M418="","",M418*'Trading Rule'!$J$8/E$23)</f>
        <v/>
      </c>
      <c r="R418" s="5" t="str">
        <f aca="false">IF(N418="","",N418*'Trading Rule'!$J$9/E$26)</f>
        <v/>
      </c>
    </row>
    <row r="419" customFormat="false" ht="15.75" hidden="false" customHeight="true" outlineLevel="0" collapsed="false">
      <c r="A419" s="23" t="str">
        <f aca="false">IF(B419="","",(O419+P419+Q419+R419)/C419)</f>
        <v/>
      </c>
      <c r="B419" s="4" t="str">
        <f aca="false">IF('Time Series Inputs'!A419="","",'Time Series Inputs'!A419)</f>
        <v/>
      </c>
      <c r="C419" s="5" t="str">
        <f aca="false">IF('Time Series Inputs'!B419="","",'Time Series Inputs'!B419)</f>
        <v/>
      </c>
      <c r="D419" s="5" t="str">
        <f aca="false">IF('Time Series Inputs'!C419="","",'Time Series Inputs'!C419)</f>
        <v/>
      </c>
      <c r="F419" s="5" t="str">
        <f aca="false">IF(F418&lt;0.9999, F418/$E$5, "")</f>
        <v/>
      </c>
      <c r="G419" s="5" t="str">
        <f aca="false">IF(G418&lt;0.9999, G418/$E$8, "")</f>
        <v/>
      </c>
      <c r="H419" s="5" t="str">
        <f aca="false">IF(H418&lt;0.9999, H418/$E$17, "")</f>
        <v/>
      </c>
      <c r="I419" s="5" t="str">
        <f aca="false">IF(I418&lt;0.9999, I418/$E$20, "")</f>
        <v/>
      </c>
      <c r="J419" s="5" t="str">
        <f aca="false">IF(B419="","",J418+1)</f>
        <v/>
      </c>
      <c r="K419" s="5" t="str">
        <f aca="true">IF(J419="","",IF($J419&lt;$E$2,0,SUMPRODUCT(OFFSET(F$2,0,0,$E$2+1,1),OFFSET($C419,-$E$2,0,$E$2+1,1))))</f>
        <v/>
      </c>
      <c r="L419" s="5" t="str">
        <f aca="true">IF(K419="","",IF($J419&lt;$E$2,0,SUMPRODUCT(OFFSET(G$2,0,0,$E$2+1,1),OFFSET($D419,-$E$2,0,$E$2+1,1))))</f>
        <v/>
      </c>
      <c r="M419" s="5" t="str">
        <f aca="true">IF(L419="","",IF($J419&lt;$E$2,0,SUMPRODUCT(OFFSET(H$2,0,0,$E$2+1,1),OFFSET($C419,-$E$2,0,$E$2+1,1))))</f>
        <v/>
      </c>
      <c r="N419" s="5" t="str">
        <f aca="true">IF(M419="","",IF($J419&lt;$E$2,0,SUMPRODUCT(OFFSET(I$2,0,0,$E$2+1,1),OFFSET($D419,-$E$2,0,$E$2+1,1))))</f>
        <v/>
      </c>
      <c r="O419" s="5" t="str">
        <f aca="false">IF(K419="","",K419*'Trading Rule'!$J$6/E$11)</f>
        <v/>
      </c>
      <c r="P419" s="5" t="str">
        <f aca="false">IF(L419="","",L419*'Trading Rule'!$J$7/E$14)</f>
        <v/>
      </c>
      <c r="Q419" s="5" t="str">
        <f aca="false">IF(M419="","",M419*'Trading Rule'!$J$8/E$23)</f>
        <v/>
      </c>
      <c r="R419" s="5" t="str">
        <f aca="false">IF(N419="","",N419*'Trading Rule'!$J$9/E$26)</f>
        <v/>
      </c>
    </row>
    <row r="420" customFormat="false" ht="15.75" hidden="false" customHeight="true" outlineLevel="0" collapsed="false">
      <c r="A420" s="23" t="str">
        <f aca="false">IF(B420="","",(O420+P420+Q420+R420)/C420)</f>
        <v/>
      </c>
      <c r="B420" s="4" t="str">
        <f aca="false">IF('Time Series Inputs'!A420="","",'Time Series Inputs'!A420)</f>
        <v/>
      </c>
      <c r="C420" s="5" t="str">
        <f aca="false">IF('Time Series Inputs'!B420="","",'Time Series Inputs'!B420)</f>
        <v/>
      </c>
      <c r="D420" s="5" t="str">
        <f aca="false">IF('Time Series Inputs'!C420="","",'Time Series Inputs'!C420)</f>
        <v/>
      </c>
      <c r="F420" s="5" t="str">
        <f aca="false">IF(F419&lt;0.9999, F419/$E$5, "")</f>
        <v/>
      </c>
      <c r="G420" s="5" t="str">
        <f aca="false">IF(G419&lt;0.9999, G419/$E$8, "")</f>
        <v/>
      </c>
      <c r="H420" s="5" t="str">
        <f aca="false">IF(H419&lt;0.9999, H419/$E$17, "")</f>
        <v/>
      </c>
      <c r="I420" s="5" t="str">
        <f aca="false">IF(I419&lt;0.9999, I419/$E$20, "")</f>
        <v/>
      </c>
      <c r="J420" s="5" t="str">
        <f aca="false">IF(B420="","",J419+1)</f>
        <v/>
      </c>
      <c r="K420" s="5" t="str">
        <f aca="true">IF(J420="","",IF($J420&lt;$E$2,0,SUMPRODUCT(OFFSET(F$2,0,0,$E$2+1,1),OFFSET($C420,-$E$2,0,$E$2+1,1))))</f>
        <v/>
      </c>
      <c r="L420" s="5" t="str">
        <f aca="true">IF(K420="","",IF($J420&lt;$E$2,0,SUMPRODUCT(OFFSET(G$2,0,0,$E$2+1,1),OFFSET($D420,-$E$2,0,$E$2+1,1))))</f>
        <v/>
      </c>
      <c r="M420" s="5" t="str">
        <f aca="true">IF(L420="","",IF($J420&lt;$E$2,0,SUMPRODUCT(OFFSET(H$2,0,0,$E$2+1,1),OFFSET($C420,-$E$2,0,$E$2+1,1))))</f>
        <v/>
      </c>
      <c r="N420" s="5" t="str">
        <f aca="true">IF(M420="","",IF($J420&lt;$E$2,0,SUMPRODUCT(OFFSET(I$2,0,0,$E$2+1,1),OFFSET($D420,-$E$2,0,$E$2+1,1))))</f>
        <v/>
      </c>
      <c r="O420" s="5" t="str">
        <f aca="false">IF(K420="","",K420*'Trading Rule'!$J$6/E$11)</f>
        <v/>
      </c>
      <c r="P420" s="5" t="str">
        <f aca="false">IF(L420="","",L420*'Trading Rule'!$J$7/E$14)</f>
        <v/>
      </c>
      <c r="Q420" s="5" t="str">
        <f aca="false">IF(M420="","",M420*'Trading Rule'!$J$8/E$23)</f>
        <v/>
      </c>
      <c r="R420" s="5" t="str">
        <f aca="false">IF(N420="","",N420*'Trading Rule'!$J$9/E$26)</f>
        <v/>
      </c>
    </row>
    <row r="421" customFormat="false" ht="15.75" hidden="false" customHeight="true" outlineLevel="0" collapsed="false">
      <c r="A421" s="23" t="str">
        <f aca="false">IF(B421="","",(O421+P421+Q421+R421)/C421)</f>
        <v/>
      </c>
      <c r="B421" s="4" t="str">
        <f aca="false">IF('Time Series Inputs'!A421="","",'Time Series Inputs'!A421)</f>
        <v/>
      </c>
      <c r="C421" s="5" t="str">
        <f aca="false">IF('Time Series Inputs'!B421="","",'Time Series Inputs'!B421)</f>
        <v/>
      </c>
      <c r="D421" s="5" t="str">
        <f aca="false">IF('Time Series Inputs'!C421="","",'Time Series Inputs'!C421)</f>
        <v/>
      </c>
      <c r="F421" s="5" t="str">
        <f aca="false">IF(F420&lt;0.9999, F420/$E$5, "")</f>
        <v/>
      </c>
      <c r="G421" s="5" t="str">
        <f aca="false">IF(G420&lt;0.9999, G420/$E$8, "")</f>
        <v/>
      </c>
      <c r="H421" s="5" t="str">
        <f aca="false">IF(H420&lt;0.9999, H420/$E$17, "")</f>
        <v/>
      </c>
      <c r="I421" s="5" t="str">
        <f aca="false">IF(I420&lt;0.9999, I420/$E$20, "")</f>
        <v/>
      </c>
      <c r="J421" s="5" t="str">
        <f aca="false">IF(B421="","",J420+1)</f>
        <v/>
      </c>
      <c r="K421" s="5" t="str">
        <f aca="true">IF(J421="","",IF($J421&lt;$E$2,0,SUMPRODUCT(OFFSET(F$2,0,0,$E$2+1,1),OFFSET($C421,-$E$2,0,$E$2+1,1))))</f>
        <v/>
      </c>
      <c r="L421" s="5" t="str">
        <f aca="true">IF(K421="","",IF($J421&lt;$E$2,0,SUMPRODUCT(OFFSET(G$2,0,0,$E$2+1,1),OFFSET($D421,-$E$2,0,$E$2+1,1))))</f>
        <v/>
      </c>
      <c r="M421" s="5" t="str">
        <f aca="true">IF(L421="","",IF($J421&lt;$E$2,0,SUMPRODUCT(OFFSET(H$2,0,0,$E$2+1,1),OFFSET($C421,-$E$2,0,$E$2+1,1))))</f>
        <v/>
      </c>
      <c r="N421" s="5" t="str">
        <f aca="true">IF(M421="","",IF($J421&lt;$E$2,0,SUMPRODUCT(OFFSET(I$2,0,0,$E$2+1,1),OFFSET($D421,-$E$2,0,$E$2+1,1))))</f>
        <v/>
      </c>
      <c r="O421" s="5" t="str">
        <f aca="false">IF(K421="","",K421*'Trading Rule'!$J$6/E$11)</f>
        <v/>
      </c>
      <c r="P421" s="5" t="str">
        <f aca="false">IF(L421="","",L421*'Trading Rule'!$J$7/E$14)</f>
        <v/>
      </c>
      <c r="Q421" s="5" t="str">
        <f aca="false">IF(M421="","",M421*'Trading Rule'!$J$8/E$23)</f>
        <v/>
      </c>
      <c r="R421" s="5" t="str">
        <f aca="false">IF(N421="","",N421*'Trading Rule'!$J$9/E$26)</f>
        <v/>
      </c>
    </row>
    <row r="422" customFormat="false" ht="15.75" hidden="false" customHeight="true" outlineLevel="0" collapsed="false">
      <c r="A422" s="23" t="str">
        <f aca="false">IF(B422="","",(O422+P422+Q422+R422)/C422)</f>
        <v/>
      </c>
      <c r="B422" s="4" t="str">
        <f aca="false">IF('Time Series Inputs'!A422="","",'Time Series Inputs'!A422)</f>
        <v/>
      </c>
      <c r="C422" s="5" t="str">
        <f aca="false">IF('Time Series Inputs'!B422="","",'Time Series Inputs'!B422)</f>
        <v/>
      </c>
      <c r="D422" s="5" t="str">
        <f aca="false">IF('Time Series Inputs'!C422="","",'Time Series Inputs'!C422)</f>
        <v/>
      </c>
      <c r="F422" s="5" t="str">
        <f aca="false">IF(F421&lt;0.9999, F421/$E$5, "")</f>
        <v/>
      </c>
      <c r="G422" s="5" t="str">
        <f aca="false">IF(G421&lt;0.9999, G421/$E$8, "")</f>
        <v/>
      </c>
      <c r="H422" s="5" t="str">
        <f aca="false">IF(H421&lt;0.9999, H421/$E$17, "")</f>
        <v/>
      </c>
      <c r="I422" s="5" t="str">
        <f aca="false">IF(I421&lt;0.9999, I421/$E$20, "")</f>
        <v/>
      </c>
      <c r="J422" s="5" t="str">
        <f aca="false">IF(B422="","",J421+1)</f>
        <v/>
      </c>
      <c r="K422" s="5" t="str">
        <f aca="true">IF(J422="","",IF($J422&lt;$E$2,0,SUMPRODUCT(OFFSET(F$2,0,0,$E$2+1,1),OFFSET($C422,-$E$2,0,$E$2+1,1))))</f>
        <v/>
      </c>
      <c r="L422" s="5" t="str">
        <f aca="true">IF(K422="","",IF($J422&lt;$E$2,0,SUMPRODUCT(OFFSET(G$2,0,0,$E$2+1,1),OFFSET($D422,-$E$2,0,$E$2+1,1))))</f>
        <v/>
      </c>
      <c r="M422" s="5" t="str">
        <f aca="true">IF(L422="","",IF($J422&lt;$E$2,0,SUMPRODUCT(OFFSET(H$2,0,0,$E$2+1,1),OFFSET($C422,-$E$2,0,$E$2+1,1))))</f>
        <v/>
      </c>
      <c r="N422" s="5" t="str">
        <f aca="true">IF(M422="","",IF($J422&lt;$E$2,0,SUMPRODUCT(OFFSET(I$2,0,0,$E$2+1,1),OFFSET($D422,-$E$2,0,$E$2+1,1))))</f>
        <v/>
      </c>
      <c r="O422" s="5" t="str">
        <f aca="false">IF(K422="","",K422*'Trading Rule'!$J$6/E$11)</f>
        <v/>
      </c>
      <c r="P422" s="5" t="str">
        <f aca="false">IF(L422="","",L422*'Trading Rule'!$J$7/E$14)</f>
        <v/>
      </c>
      <c r="Q422" s="5" t="str">
        <f aca="false">IF(M422="","",M422*'Trading Rule'!$J$8/E$23)</f>
        <v/>
      </c>
      <c r="R422" s="5" t="str">
        <f aca="false">IF(N422="","",N422*'Trading Rule'!$J$9/E$26)</f>
        <v/>
      </c>
    </row>
    <row r="423" customFormat="false" ht="15.75" hidden="false" customHeight="true" outlineLevel="0" collapsed="false">
      <c r="A423" s="23" t="str">
        <f aca="false">IF(B423="","",(O423+P423+Q423+R423)/C423)</f>
        <v/>
      </c>
      <c r="B423" s="4" t="str">
        <f aca="false">IF('Time Series Inputs'!A423="","",'Time Series Inputs'!A423)</f>
        <v/>
      </c>
      <c r="C423" s="5" t="str">
        <f aca="false">IF('Time Series Inputs'!B423="","",'Time Series Inputs'!B423)</f>
        <v/>
      </c>
      <c r="D423" s="5" t="str">
        <f aca="false">IF('Time Series Inputs'!C423="","",'Time Series Inputs'!C423)</f>
        <v/>
      </c>
      <c r="F423" s="5" t="str">
        <f aca="false">IF(F422&lt;0.9999, F422/$E$5, "")</f>
        <v/>
      </c>
      <c r="G423" s="5" t="str">
        <f aca="false">IF(G422&lt;0.9999, G422/$E$8, "")</f>
        <v/>
      </c>
      <c r="H423" s="5" t="str">
        <f aca="false">IF(H422&lt;0.9999, H422/$E$17, "")</f>
        <v/>
      </c>
      <c r="I423" s="5" t="str">
        <f aca="false">IF(I422&lt;0.9999, I422/$E$20, "")</f>
        <v/>
      </c>
      <c r="J423" s="5" t="str">
        <f aca="false">IF(B423="","",J422+1)</f>
        <v/>
      </c>
      <c r="K423" s="5" t="str">
        <f aca="true">IF(J423="","",IF($J423&lt;$E$2,0,SUMPRODUCT(OFFSET(F$2,0,0,$E$2+1,1),OFFSET($C423,-$E$2,0,$E$2+1,1))))</f>
        <v/>
      </c>
      <c r="L423" s="5" t="str">
        <f aca="true">IF(K423="","",IF($J423&lt;$E$2,0,SUMPRODUCT(OFFSET(G$2,0,0,$E$2+1,1),OFFSET($D423,-$E$2,0,$E$2+1,1))))</f>
        <v/>
      </c>
      <c r="M423" s="5" t="str">
        <f aca="true">IF(L423="","",IF($J423&lt;$E$2,0,SUMPRODUCT(OFFSET(H$2,0,0,$E$2+1,1),OFFSET($C423,-$E$2,0,$E$2+1,1))))</f>
        <v/>
      </c>
      <c r="N423" s="5" t="str">
        <f aca="true">IF(M423="","",IF($J423&lt;$E$2,0,SUMPRODUCT(OFFSET(I$2,0,0,$E$2+1,1),OFFSET($D423,-$E$2,0,$E$2+1,1))))</f>
        <v/>
      </c>
      <c r="O423" s="5" t="str">
        <f aca="false">IF(K423="","",K423*'Trading Rule'!$J$6/E$11)</f>
        <v/>
      </c>
      <c r="P423" s="5" t="str">
        <f aca="false">IF(L423="","",L423*'Trading Rule'!$J$7/E$14)</f>
        <v/>
      </c>
      <c r="Q423" s="5" t="str">
        <f aca="false">IF(M423="","",M423*'Trading Rule'!$J$8/E$23)</f>
        <v/>
      </c>
      <c r="R423" s="5" t="str">
        <f aca="false">IF(N423="","",N423*'Trading Rule'!$J$9/E$26)</f>
        <v/>
      </c>
    </row>
    <row r="424" customFormat="false" ht="15.75" hidden="false" customHeight="true" outlineLevel="0" collapsed="false">
      <c r="A424" s="23" t="str">
        <f aca="false">IF(B424="","",(O424+P424+Q424+R424)/C424)</f>
        <v/>
      </c>
      <c r="B424" s="4" t="str">
        <f aca="false">IF('Time Series Inputs'!A424="","",'Time Series Inputs'!A424)</f>
        <v/>
      </c>
      <c r="C424" s="5" t="str">
        <f aca="false">IF('Time Series Inputs'!B424="","",'Time Series Inputs'!B424)</f>
        <v/>
      </c>
      <c r="D424" s="5" t="str">
        <f aca="false">IF('Time Series Inputs'!C424="","",'Time Series Inputs'!C424)</f>
        <v/>
      </c>
      <c r="F424" s="5" t="str">
        <f aca="false">IF(F423&lt;0.9999, F423/$E$5, "")</f>
        <v/>
      </c>
      <c r="G424" s="5" t="str">
        <f aca="false">IF(G423&lt;0.9999, G423/$E$8, "")</f>
        <v/>
      </c>
      <c r="H424" s="5" t="str">
        <f aca="false">IF(H423&lt;0.9999, H423/$E$17, "")</f>
        <v/>
      </c>
      <c r="I424" s="5" t="str">
        <f aca="false">IF(I423&lt;0.9999, I423/$E$20, "")</f>
        <v/>
      </c>
      <c r="J424" s="5" t="str">
        <f aca="false">IF(B424="","",J423+1)</f>
        <v/>
      </c>
      <c r="K424" s="5" t="str">
        <f aca="true">IF(J424="","",IF($J424&lt;$E$2,0,SUMPRODUCT(OFFSET(F$2,0,0,$E$2+1,1),OFFSET($C424,-$E$2,0,$E$2+1,1))))</f>
        <v/>
      </c>
      <c r="L424" s="5" t="str">
        <f aca="true">IF(K424="","",IF($J424&lt;$E$2,0,SUMPRODUCT(OFFSET(G$2,0,0,$E$2+1,1),OFFSET($D424,-$E$2,0,$E$2+1,1))))</f>
        <v/>
      </c>
      <c r="M424" s="5" t="str">
        <f aca="true">IF(L424="","",IF($J424&lt;$E$2,0,SUMPRODUCT(OFFSET(H$2,0,0,$E$2+1,1),OFFSET($C424,-$E$2,0,$E$2+1,1))))</f>
        <v/>
      </c>
      <c r="N424" s="5" t="str">
        <f aca="true">IF(M424="","",IF($J424&lt;$E$2,0,SUMPRODUCT(OFFSET(I$2,0,0,$E$2+1,1),OFFSET($D424,-$E$2,0,$E$2+1,1))))</f>
        <v/>
      </c>
      <c r="O424" s="5" t="str">
        <f aca="false">IF(K424="","",K424*'Trading Rule'!$J$6/E$11)</f>
        <v/>
      </c>
      <c r="P424" s="5" t="str">
        <f aca="false">IF(L424="","",L424*'Trading Rule'!$J$7/E$14)</f>
        <v/>
      </c>
      <c r="Q424" s="5" t="str">
        <f aca="false">IF(M424="","",M424*'Trading Rule'!$J$8/E$23)</f>
        <v/>
      </c>
      <c r="R424" s="5" t="str">
        <f aca="false">IF(N424="","",N424*'Trading Rule'!$J$9/E$26)</f>
        <v/>
      </c>
    </row>
    <row r="425" customFormat="false" ht="15.75" hidden="false" customHeight="true" outlineLevel="0" collapsed="false">
      <c r="A425" s="23" t="str">
        <f aca="false">IF(B425="","",(O425+P425+Q425+R425)/C425)</f>
        <v/>
      </c>
      <c r="B425" s="4" t="str">
        <f aca="false">IF('Time Series Inputs'!A425="","",'Time Series Inputs'!A425)</f>
        <v/>
      </c>
      <c r="C425" s="5" t="str">
        <f aca="false">IF('Time Series Inputs'!B425="","",'Time Series Inputs'!B425)</f>
        <v/>
      </c>
      <c r="D425" s="5" t="str">
        <f aca="false">IF('Time Series Inputs'!C425="","",'Time Series Inputs'!C425)</f>
        <v/>
      </c>
      <c r="F425" s="5" t="str">
        <f aca="false">IF(F424&lt;0.9999, F424/$E$5, "")</f>
        <v/>
      </c>
      <c r="G425" s="5" t="str">
        <f aca="false">IF(G424&lt;0.9999, G424/$E$8, "")</f>
        <v/>
      </c>
      <c r="H425" s="5" t="str">
        <f aca="false">IF(H424&lt;0.9999, H424/$E$17, "")</f>
        <v/>
      </c>
      <c r="I425" s="5" t="str">
        <f aca="false">IF(I424&lt;0.9999, I424/$E$20, "")</f>
        <v/>
      </c>
      <c r="J425" s="5" t="str">
        <f aca="false">IF(B425="","",J424+1)</f>
        <v/>
      </c>
      <c r="K425" s="5" t="str">
        <f aca="true">IF(J425="","",IF($J425&lt;$E$2,0,SUMPRODUCT(OFFSET(F$2,0,0,$E$2+1,1),OFFSET($C425,-$E$2,0,$E$2+1,1))))</f>
        <v/>
      </c>
      <c r="L425" s="5" t="str">
        <f aca="true">IF(K425="","",IF($J425&lt;$E$2,0,SUMPRODUCT(OFFSET(G$2,0,0,$E$2+1,1),OFFSET($D425,-$E$2,0,$E$2+1,1))))</f>
        <v/>
      </c>
      <c r="M425" s="5" t="str">
        <f aca="true">IF(L425="","",IF($J425&lt;$E$2,0,SUMPRODUCT(OFFSET(H$2,0,0,$E$2+1,1),OFFSET($C425,-$E$2,0,$E$2+1,1))))</f>
        <v/>
      </c>
      <c r="N425" s="5" t="str">
        <f aca="true">IF(M425="","",IF($J425&lt;$E$2,0,SUMPRODUCT(OFFSET(I$2,0,0,$E$2+1,1),OFFSET($D425,-$E$2,0,$E$2+1,1))))</f>
        <v/>
      </c>
      <c r="O425" s="5" t="str">
        <f aca="false">IF(K425="","",K425*'Trading Rule'!$J$6/E$11)</f>
        <v/>
      </c>
      <c r="P425" s="5" t="str">
        <f aca="false">IF(L425="","",L425*'Trading Rule'!$J$7/E$14)</f>
        <v/>
      </c>
      <c r="Q425" s="5" t="str">
        <f aca="false">IF(M425="","",M425*'Trading Rule'!$J$8/E$23)</f>
        <v/>
      </c>
      <c r="R425" s="5" t="str">
        <f aca="false">IF(N425="","",N425*'Trading Rule'!$J$9/E$26)</f>
        <v/>
      </c>
    </row>
    <row r="426" customFormat="false" ht="15.75" hidden="false" customHeight="true" outlineLevel="0" collapsed="false">
      <c r="A426" s="23" t="str">
        <f aca="false">IF(B426="","",(O426+P426+Q426+R426)/C426)</f>
        <v/>
      </c>
      <c r="B426" s="4" t="str">
        <f aca="false">IF('Time Series Inputs'!A426="","",'Time Series Inputs'!A426)</f>
        <v/>
      </c>
      <c r="C426" s="5" t="str">
        <f aca="false">IF('Time Series Inputs'!B426="","",'Time Series Inputs'!B426)</f>
        <v/>
      </c>
      <c r="D426" s="5" t="str">
        <f aca="false">IF('Time Series Inputs'!C426="","",'Time Series Inputs'!C426)</f>
        <v/>
      </c>
      <c r="F426" s="5" t="str">
        <f aca="false">IF(F425&lt;0.9999, F425/$E$5, "")</f>
        <v/>
      </c>
      <c r="G426" s="5" t="str">
        <f aca="false">IF(G425&lt;0.9999, G425/$E$8, "")</f>
        <v/>
      </c>
      <c r="H426" s="5" t="str">
        <f aca="false">IF(H425&lt;0.9999, H425/$E$17, "")</f>
        <v/>
      </c>
      <c r="I426" s="5" t="str">
        <f aca="false">IF(I425&lt;0.9999, I425/$E$20, "")</f>
        <v/>
      </c>
      <c r="J426" s="5" t="str">
        <f aca="false">IF(B426="","",J425+1)</f>
        <v/>
      </c>
      <c r="K426" s="5" t="str">
        <f aca="true">IF(J426="","",IF($J426&lt;$E$2,0,SUMPRODUCT(OFFSET(F$2,0,0,$E$2+1,1),OFFSET($C426,-$E$2,0,$E$2+1,1))))</f>
        <v/>
      </c>
      <c r="L426" s="5" t="str">
        <f aca="true">IF(K426="","",IF($J426&lt;$E$2,0,SUMPRODUCT(OFFSET(G$2,0,0,$E$2+1,1),OFFSET($D426,-$E$2,0,$E$2+1,1))))</f>
        <v/>
      </c>
      <c r="M426" s="5" t="str">
        <f aca="true">IF(L426="","",IF($J426&lt;$E$2,0,SUMPRODUCT(OFFSET(H$2,0,0,$E$2+1,1),OFFSET($C426,-$E$2,0,$E$2+1,1))))</f>
        <v/>
      </c>
      <c r="N426" s="5" t="str">
        <f aca="true">IF(M426="","",IF($J426&lt;$E$2,0,SUMPRODUCT(OFFSET(I$2,0,0,$E$2+1,1),OFFSET($D426,-$E$2,0,$E$2+1,1))))</f>
        <v/>
      </c>
      <c r="O426" s="5" t="str">
        <f aca="false">IF(K426="","",K426*'Trading Rule'!$J$6/E$11)</f>
        <v/>
      </c>
      <c r="P426" s="5" t="str">
        <f aca="false">IF(L426="","",L426*'Trading Rule'!$J$7/E$14)</f>
        <v/>
      </c>
      <c r="Q426" s="5" t="str">
        <f aca="false">IF(M426="","",M426*'Trading Rule'!$J$8/E$23)</f>
        <v/>
      </c>
      <c r="R426" s="5" t="str">
        <f aca="false">IF(N426="","",N426*'Trading Rule'!$J$9/E$26)</f>
        <v/>
      </c>
    </row>
    <row r="427" customFormat="false" ht="15.75" hidden="false" customHeight="true" outlineLevel="0" collapsed="false">
      <c r="A427" s="23" t="str">
        <f aca="false">IF(B427="","",(O427+P427+Q427+R427)/C427)</f>
        <v/>
      </c>
      <c r="B427" s="4" t="str">
        <f aca="false">IF('Time Series Inputs'!A427="","",'Time Series Inputs'!A427)</f>
        <v/>
      </c>
      <c r="C427" s="5" t="str">
        <f aca="false">IF('Time Series Inputs'!B427="","",'Time Series Inputs'!B427)</f>
        <v/>
      </c>
      <c r="D427" s="5" t="str">
        <f aca="false">IF('Time Series Inputs'!C427="","",'Time Series Inputs'!C427)</f>
        <v/>
      </c>
      <c r="F427" s="5" t="str">
        <f aca="false">IF(F426&lt;0.9999, F426/$E$5, "")</f>
        <v/>
      </c>
      <c r="G427" s="5" t="str">
        <f aca="false">IF(G426&lt;0.9999, G426/$E$8, "")</f>
        <v/>
      </c>
      <c r="H427" s="5" t="str">
        <f aca="false">IF(H426&lt;0.9999, H426/$E$17, "")</f>
        <v/>
      </c>
      <c r="I427" s="5" t="str">
        <f aca="false">IF(I426&lt;0.9999, I426/$E$20, "")</f>
        <v/>
      </c>
      <c r="J427" s="5" t="str">
        <f aca="false">IF(B427="","",J426+1)</f>
        <v/>
      </c>
      <c r="K427" s="5" t="str">
        <f aca="true">IF(J427="","",IF($J427&lt;$E$2,0,SUMPRODUCT(OFFSET(F$2,0,0,$E$2+1,1),OFFSET($C427,-$E$2,0,$E$2+1,1))))</f>
        <v/>
      </c>
      <c r="L427" s="5" t="str">
        <f aca="true">IF(K427="","",IF($J427&lt;$E$2,0,SUMPRODUCT(OFFSET(G$2,0,0,$E$2+1,1),OFFSET($D427,-$E$2,0,$E$2+1,1))))</f>
        <v/>
      </c>
      <c r="M427" s="5" t="str">
        <f aca="true">IF(L427="","",IF($J427&lt;$E$2,0,SUMPRODUCT(OFFSET(H$2,0,0,$E$2+1,1),OFFSET($C427,-$E$2,0,$E$2+1,1))))</f>
        <v/>
      </c>
      <c r="N427" s="5" t="str">
        <f aca="true">IF(M427="","",IF($J427&lt;$E$2,0,SUMPRODUCT(OFFSET(I$2,0,0,$E$2+1,1),OFFSET($D427,-$E$2,0,$E$2+1,1))))</f>
        <v/>
      </c>
      <c r="O427" s="5" t="str">
        <f aca="false">IF(K427="","",K427*'Trading Rule'!$J$6/E$11)</f>
        <v/>
      </c>
      <c r="P427" s="5" t="str">
        <f aca="false">IF(L427="","",L427*'Trading Rule'!$J$7/E$14)</f>
        <v/>
      </c>
      <c r="Q427" s="5" t="str">
        <f aca="false">IF(M427="","",M427*'Trading Rule'!$J$8/E$23)</f>
        <v/>
      </c>
      <c r="R427" s="5" t="str">
        <f aca="false">IF(N427="","",N427*'Trading Rule'!$J$9/E$26)</f>
        <v/>
      </c>
    </row>
    <row r="428" customFormat="false" ht="15.75" hidden="false" customHeight="true" outlineLevel="0" collapsed="false">
      <c r="A428" s="23" t="str">
        <f aca="false">IF(B428="","",(O428+P428+Q428+R428)/C428)</f>
        <v/>
      </c>
      <c r="B428" s="4" t="str">
        <f aca="false">IF('Time Series Inputs'!A428="","",'Time Series Inputs'!A428)</f>
        <v/>
      </c>
      <c r="C428" s="5" t="str">
        <f aca="false">IF('Time Series Inputs'!B428="","",'Time Series Inputs'!B428)</f>
        <v/>
      </c>
      <c r="D428" s="5" t="str">
        <f aca="false">IF('Time Series Inputs'!C428="","",'Time Series Inputs'!C428)</f>
        <v/>
      </c>
      <c r="F428" s="5" t="str">
        <f aca="false">IF(F427&lt;0.9999, F427/$E$5, "")</f>
        <v/>
      </c>
      <c r="G428" s="5" t="str">
        <f aca="false">IF(G427&lt;0.9999, G427/$E$8, "")</f>
        <v/>
      </c>
      <c r="H428" s="5" t="str">
        <f aca="false">IF(H427&lt;0.9999, H427/$E$17, "")</f>
        <v/>
      </c>
      <c r="I428" s="5" t="str">
        <f aca="false">IF(I427&lt;0.9999, I427/$E$20, "")</f>
        <v/>
      </c>
      <c r="J428" s="5" t="str">
        <f aca="false">IF(B428="","",J427+1)</f>
        <v/>
      </c>
      <c r="K428" s="5" t="str">
        <f aca="true">IF(J428="","",IF($J428&lt;$E$2,0,SUMPRODUCT(OFFSET(F$2,0,0,$E$2+1,1),OFFSET($C428,-$E$2,0,$E$2+1,1))))</f>
        <v/>
      </c>
      <c r="L428" s="5" t="str">
        <f aca="true">IF(K428="","",IF($J428&lt;$E$2,0,SUMPRODUCT(OFFSET(G$2,0,0,$E$2+1,1),OFFSET($D428,-$E$2,0,$E$2+1,1))))</f>
        <v/>
      </c>
      <c r="M428" s="5" t="str">
        <f aca="true">IF(L428="","",IF($J428&lt;$E$2,0,SUMPRODUCT(OFFSET(H$2,0,0,$E$2+1,1),OFFSET($C428,-$E$2,0,$E$2+1,1))))</f>
        <v/>
      </c>
      <c r="N428" s="5" t="str">
        <f aca="true">IF(M428="","",IF($J428&lt;$E$2,0,SUMPRODUCT(OFFSET(I$2,0,0,$E$2+1,1),OFFSET($D428,-$E$2,0,$E$2+1,1))))</f>
        <v/>
      </c>
      <c r="O428" s="5" t="str">
        <f aca="false">IF(K428="","",K428*'Trading Rule'!$J$6/E$11)</f>
        <v/>
      </c>
      <c r="P428" s="5" t="str">
        <f aca="false">IF(L428="","",L428*'Trading Rule'!$J$7/E$14)</f>
        <v/>
      </c>
      <c r="Q428" s="5" t="str">
        <f aca="false">IF(M428="","",M428*'Trading Rule'!$J$8/E$23)</f>
        <v/>
      </c>
      <c r="R428" s="5" t="str">
        <f aca="false">IF(N428="","",N428*'Trading Rule'!$J$9/E$26)</f>
        <v/>
      </c>
    </row>
    <row r="429" customFormat="false" ht="15.75" hidden="false" customHeight="true" outlineLevel="0" collapsed="false">
      <c r="A429" s="23" t="str">
        <f aca="false">IF(B429="","",(O429+P429+Q429+R429)/C429)</f>
        <v/>
      </c>
      <c r="B429" s="4" t="str">
        <f aca="false">IF('Time Series Inputs'!A429="","",'Time Series Inputs'!A429)</f>
        <v/>
      </c>
      <c r="C429" s="5" t="str">
        <f aca="false">IF('Time Series Inputs'!B429="","",'Time Series Inputs'!B429)</f>
        <v/>
      </c>
      <c r="D429" s="5" t="str">
        <f aca="false">IF('Time Series Inputs'!C429="","",'Time Series Inputs'!C429)</f>
        <v/>
      </c>
      <c r="F429" s="5" t="str">
        <f aca="false">IF(F428&lt;0.9999, F428/$E$5, "")</f>
        <v/>
      </c>
      <c r="G429" s="5" t="str">
        <f aca="false">IF(G428&lt;0.9999, G428/$E$8, "")</f>
        <v/>
      </c>
      <c r="H429" s="5" t="str">
        <f aca="false">IF(H428&lt;0.9999, H428/$E$17, "")</f>
        <v/>
      </c>
      <c r="I429" s="5" t="str">
        <f aca="false">IF(I428&lt;0.9999, I428/$E$20, "")</f>
        <v/>
      </c>
      <c r="J429" s="5" t="str">
        <f aca="false">IF(B429="","",J428+1)</f>
        <v/>
      </c>
      <c r="K429" s="5" t="str">
        <f aca="true">IF(J429="","",IF($J429&lt;$E$2,0,SUMPRODUCT(OFFSET(F$2,0,0,$E$2+1,1),OFFSET($C429,-$E$2,0,$E$2+1,1))))</f>
        <v/>
      </c>
      <c r="L429" s="5" t="str">
        <f aca="true">IF(K429="","",IF($J429&lt;$E$2,0,SUMPRODUCT(OFFSET(G$2,0,0,$E$2+1,1),OFFSET($D429,-$E$2,0,$E$2+1,1))))</f>
        <v/>
      </c>
      <c r="M429" s="5" t="str">
        <f aca="true">IF(L429="","",IF($J429&lt;$E$2,0,SUMPRODUCT(OFFSET(H$2,0,0,$E$2+1,1),OFFSET($C429,-$E$2,0,$E$2+1,1))))</f>
        <v/>
      </c>
      <c r="N429" s="5" t="str">
        <f aca="true">IF(M429="","",IF($J429&lt;$E$2,0,SUMPRODUCT(OFFSET(I$2,0,0,$E$2+1,1),OFFSET($D429,-$E$2,0,$E$2+1,1))))</f>
        <v/>
      </c>
      <c r="O429" s="5" t="str">
        <f aca="false">IF(K429="","",K429*'Trading Rule'!$J$6/E$11)</f>
        <v/>
      </c>
      <c r="P429" s="5" t="str">
        <f aca="false">IF(L429="","",L429*'Trading Rule'!$J$7/E$14)</f>
        <v/>
      </c>
      <c r="Q429" s="5" t="str">
        <f aca="false">IF(M429="","",M429*'Trading Rule'!$J$8/E$23)</f>
        <v/>
      </c>
      <c r="R429" s="5" t="str">
        <f aca="false">IF(N429="","",N429*'Trading Rule'!$J$9/E$26)</f>
        <v/>
      </c>
    </row>
    <row r="430" customFormat="false" ht="15.75" hidden="false" customHeight="true" outlineLevel="0" collapsed="false">
      <c r="A430" s="23" t="str">
        <f aca="false">IF(B430="","",(O430+P430+Q430+R430)/C430)</f>
        <v/>
      </c>
      <c r="B430" s="4" t="str">
        <f aca="false">IF('Time Series Inputs'!A430="","",'Time Series Inputs'!A430)</f>
        <v/>
      </c>
      <c r="C430" s="5" t="str">
        <f aca="false">IF('Time Series Inputs'!B430="","",'Time Series Inputs'!B430)</f>
        <v/>
      </c>
      <c r="D430" s="5" t="str">
        <f aca="false">IF('Time Series Inputs'!C430="","",'Time Series Inputs'!C430)</f>
        <v/>
      </c>
      <c r="F430" s="5" t="str">
        <f aca="false">IF(F429&lt;0.9999, F429/$E$5, "")</f>
        <v/>
      </c>
      <c r="G430" s="5" t="str">
        <f aca="false">IF(G429&lt;0.9999, G429/$E$8, "")</f>
        <v/>
      </c>
      <c r="H430" s="5" t="str">
        <f aca="false">IF(H429&lt;0.9999, H429/$E$17, "")</f>
        <v/>
      </c>
      <c r="I430" s="5" t="str">
        <f aca="false">IF(I429&lt;0.9999, I429/$E$20, "")</f>
        <v/>
      </c>
      <c r="J430" s="5" t="str">
        <f aca="false">IF(B430="","",J429+1)</f>
        <v/>
      </c>
      <c r="K430" s="5" t="str">
        <f aca="true">IF(J430="","",IF($J430&lt;$E$2,0,SUMPRODUCT(OFFSET(F$2,0,0,$E$2+1,1),OFFSET($C430,-$E$2,0,$E$2+1,1))))</f>
        <v/>
      </c>
      <c r="L430" s="5" t="str">
        <f aca="true">IF(K430="","",IF($J430&lt;$E$2,0,SUMPRODUCT(OFFSET(G$2,0,0,$E$2+1,1),OFFSET($D430,-$E$2,0,$E$2+1,1))))</f>
        <v/>
      </c>
      <c r="M430" s="5" t="str">
        <f aca="true">IF(L430="","",IF($J430&lt;$E$2,0,SUMPRODUCT(OFFSET(H$2,0,0,$E$2+1,1),OFFSET($C430,-$E$2,0,$E$2+1,1))))</f>
        <v/>
      </c>
      <c r="N430" s="5" t="str">
        <f aca="true">IF(M430="","",IF($J430&lt;$E$2,0,SUMPRODUCT(OFFSET(I$2,0,0,$E$2+1,1),OFFSET($D430,-$E$2,0,$E$2+1,1))))</f>
        <v/>
      </c>
      <c r="O430" s="5" t="str">
        <f aca="false">IF(K430="","",K430*'Trading Rule'!$J$6/E$11)</f>
        <v/>
      </c>
      <c r="P430" s="5" t="str">
        <f aca="false">IF(L430="","",L430*'Trading Rule'!$J$7/E$14)</f>
        <v/>
      </c>
      <c r="Q430" s="5" t="str">
        <f aca="false">IF(M430="","",M430*'Trading Rule'!$J$8/E$23)</f>
        <v/>
      </c>
      <c r="R430" s="5" t="str">
        <f aca="false">IF(N430="","",N430*'Trading Rule'!$J$9/E$26)</f>
        <v/>
      </c>
    </row>
    <row r="431" customFormat="false" ht="15.75" hidden="false" customHeight="true" outlineLevel="0" collapsed="false">
      <c r="A431" s="23" t="str">
        <f aca="false">IF(B431="","",(O431+P431+Q431+R431)/C431)</f>
        <v/>
      </c>
      <c r="B431" s="4" t="str">
        <f aca="false">IF('Time Series Inputs'!A431="","",'Time Series Inputs'!A431)</f>
        <v/>
      </c>
      <c r="C431" s="5" t="str">
        <f aca="false">IF('Time Series Inputs'!B431="","",'Time Series Inputs'!B431)</f>
        <v/>
      </c>
      <c r="D431" s="5" t="str">
        <f aca="false">IF('Time Series Inputs'!C431="","",'Time Series Inputs'!C431)</f>
        <v/>
      </c>
      <c r="F431" s="5" t="str">
        <f aca="false">IF(F430&lt;0.9999, F430/$E$5, "")</f>
        <v/>
      </c>
      <c r="G431" s="5" t="str">
        <f aca="false">IF(G430&lt;0.9999, G430/$E$8, "")</f>
        <v/>
      </c>
      <c r="H431" s="5" t="str">
        <f aca="false">IF(H430&lt;0.9999, H430/$E$17, "")</f>
        <v/>
      </c>
      <c r="I431" s="5" t="str">
        <f aca="false">IF(I430&lt;0.9999, I430/$E$20, "")</f>
        <v/>
      </c>
      <c r="J431" s="5" t="str">
        <f aca="false">IF(B431="","",J430+1)</f>
        <v/>
      </c>
      <c r="K431" s="5" t="str">
        <f aca="true">IF(J431="","",IF($J431&lt;$E$2,0,SUMPRODUCT(OFFSET(F$2,0,0,$E$2+1,1),OFFSET($C431,-$E$2,0,$E$2+1,1))))</f>
        <v/>
      </c>
      <c r="L431" s="5" t="str">
        <f aca="true">IF(K431="","",IF($J431&lt;$E$2,0,SUMPRODUCT(OFFSET(G$2,0,0,$E$2+1,1),OFFSET($D431,-$E$2,0,$E$2+1,1))))</f>
        <v/>
      </c>
      <c r="M431" s="5" t="str">
        <f aca="true">IF(L431="","",IF($J431&lt;$E$2,0,SUMPRODUCT(OFFSET(H$2,0,0,$E$2+1,1),OFFSET($C431,-$E$2,0,$E$2+1,1))))</f>
        <v/>
      </c>
      <c r="N431" s="5" t="str">
        <f aca="true">IF(M431="","",IF($J431&lt;$E$2,0,SUMPRODUCT(OFFSET(I$2,0,0,$E$2+1,1),OFFSET($D431,-$E$2,0,$E$2+1,1))))</f>
        <v/>
      </c>
      <c r="O431" s="5" t="str">
        <f aca="false">IF(K431="","",K431*'Trading Rule'!$J$6/E$11)</f>
        <v/>
      </c>
      <c r="P431" s="5" t="str">
        <f aca="false">IF(L431="","",L431*'Trading Rule'!$J$7/E$14)</f>
        <v/>
      </c>
      <c r="Q431" s="5" t="str">
        <f aca="false">IF(M431="","",M431*'Trading Rule'!$J$8/E$23)</f>
        <v/>
      </c>
      <c r="R431" s="5" t="str">
        <f aca="false">IF(N431="","",N431*'Trading Rule'!$J$9/E$26)</f>
        <v/>
      </c>
    </row>
    <row r="432" customFormat="false" ht="15.75" hidden="false" customHeight="true" outlineLevel="0" collapsed="false">
      <c r="A432" s="23" t="str">
        <f aca="false">IF(B432="","",(O432+P432+Q432+R432)/C432)</f>
        <v/>
      </c>
      <c r="B432" s="4" t="str">
        <f aca="false">IF('Time Series Inputs'!A432="","",'Time Series Inputs'!A432)</f>
        <v/>
      </c>
      <c r="C432" s="5" t="str">
        <f aca="false">IF('Time Series Inputs'!B432="","",'Time Series Inputs'!B432)</f>
        <v/>
      </c>
      <c r="D432" s="5" t="str">
        <f aca="false">IF('Time Series Inputs'!C432="","",'Time Series Inputs'!C432)</f>
        <v/>
      </c>
      <c r="F432" s="5" t="str">
        <f aca="false">IF(F431&lt;0.9999, F431/$E$5, "")</f>
        <v/>
      </c>
      <c r="G432" s="5" t="str">
        <f aca="false">IF(G431&lt;0.9999, G431/$E$8, "")</f>
        <v/>
      </c>
      <c r="H432" s="5" t="str">
        <f aca="false">IF(H431&lt;0.9999, H431/$E$17, "")</f>
        <v/>
      </c>
      <c r="I432" s="5" t="str">
        <f aca="false">IF(I431&lt;0.9999, I431/$E$20, "")</f>
        <v/>
      </c>
      <c r="J432" s="5" t="str">
        <f aca="false">IF(B432="","",J431+1)</f>
        <v/>
      </c>
      <c r="K432" s="5" t="str">
        <f aca="true">IF(J432="","",IF($J432&lt;$E$2,0,SUMPRODUCT(OFFSET(F$2,0,0,$E$2+1,1),OFFSET($C432,-$E$2,0,$E$2+1,1))))</f>
        <v/>
      </c>
      <c r="L432" s="5" t="str">
        <f aca="true">IF(K432="","",IF($J432&lt;$E$2,0,SUMPRODUCT(OFFSET(G$2,0,0,$E$2+1,1),OFFSET($D432,-$E$2,0,$E$2+1,1))))</f>
        <v/>
      </c>
      <c r="M432" s="5" t="str">
        <f aca="true">IF(L432="","",IF($J432&lt;$E$2,0,SUMPRODUCT(OFFSET(H$2,0,0,$E$2+1,1),OFFSET($C432,-$E$2,0,$E$2+1,1))))</f>
        <v/>
      </c>
      <c r="N432" s="5" t="str">
        <f aca="true">IF(M432="","",IF($J432&lt;$E$2,0,SUMPRODUCT(OFFSET(I$2,0,0,$E$2+1,1),OFFSET($D432,-$E$2,0,$E$2+1,1))))</f>
        <v/>
      </c>
      <c r="O432" s="5" t="str">
        <f aca="false">IF(K432="","",K432*'Trading Rule'!$J$6/E$11)</f>
        <v/>
      </c>
      <c r="P432" s="5" t="str">
        <f aca="false">IF(L432="","",L432*'Trading Rule'!$J$7/E$14)</f>
        <v/>
      </c>
      <c r="Q432" s="5" t="str">
        <f aca="false">IF(M432="","",M432*'Trading Rule'!$J$8/E$23)</f>
        <v/>
      </c>
      <c r="R432" s="5" t="str">
        <f aca="false">IF(N432="","",N432*'Trading Rule'!$J$9/E$26)</f>
        <v/>
      </c>
    </row>
    <row r="433" customFormat="false" ht="15.75" hidden="false" customHeight="true" outlineLevel="0" collapsed="false">
      <c r="A433" s="23" t="str">
        <f aca="false">IF(B433="","",(O433+P433+Q433+R433)/C433)</f>
        <v/>
      </c>
      <c r="B433" s="4" t="str">
        <f aca="false">IF('Time Series Inputs'!A433="","",'Time Series Inputs'!A433)</f>
        <v/>
      </c>
      <c r="C433" s="5" t="str">
        <f aca="false">IF('Time Series Inputs'!B433="","",'Time Series Inputs'!B433)</f>
        <v/>
      </c>
      <c r="D433" s="5" t="str">
        <f aca="false">IF('Time Series Inputs'!C433="","",'Time Series Inputs'!C433)</f>
        <v/>
      </c>
      <c r="F433" s="5" t="str">
        <f aca="false">IF(F432&lt;0.9999, F432/$E$5, "")</f>
        <v/>
      </c>
      <c r="G433" s="5" t="str">
        <f aca="false">IF(G432&lt;0.9999, G432/$E$8, "")</f>
        <v/>
      </c>
      <c r="H433" s="5" t="str">
        <f aca="false">IF(H432&lt;0.9999, H432/$E$17, "")</f>
        <v/>
      </c>
      <c r="I433" s="5" t="str">
        <f aca="false">IF(I432&lt;0.9999, I432/$E$20, "")</f>
        <v/>
      </c>
      <c r="J433" s="5" t="str">
        <f aca="false">IF(B433="","",J432+1)</f>
        <v/>
      </c>
      <c r="K433" s="5" t="str">
        <f aca="true">IF(J433="","",IF($J433&lt;$E$2,0,SUMPRODUCT(OFFSET(F$2,0,0,$E$2+1,1),OFFSET($C433,-$E$2,0,$E$2+1,1))))</f>
        <v/>
      </c>
      <c r="L433" s="5" t="str">
        <f aca="true">IF(K433="","",IF($J433&lt;$E$2,0,SUMPRODUCT(OFFSET(G$2,0,0,$E$2+1,1),OFFSET($D433,-$E$2,0,$E$2+1,1))))</f>
        <v/>
      </c>
      <c r="M433" s="5" t="str">
        <f aca="true">IF(L433="","",IF($J433&lt;$E$2,0,SUMPRODUCT(OFFSET(H$2,0,0,$E$2+1,1),OFFSET($C433,-$E$2,0,$E$2+1,1))))</f>
        <v/>
      </c>
      <c r="N433" s="5" t="str">
        <f aca="true">IF(M433="","",IF($J433&lt;$E$2,0,SUMPRODUCT(OFFSET(I$2,0,0,$E$2+1,1),OFFSET($D433,-$E$2,0,$E$2+1,1))))</f>
        <v/>
      </c>
      <c r="O433" s="5" t="str">
        <f aca="false">IF(K433="","",K433*'Trading Rule'!$J$6/E$11)</f>
        <v/>
      </c>
      <c r="P433" s="5" t="str">
        <f aca="false">IF(L433="","",L433*'Trading Rule'!$J$7/E$14)</f>
        <v/>
      </c>
      <c r="Q433" s="5" t="str">
        <f aca="false">IF(M433="","",M433*'Trading Rule'!$J$8/E$23)</f>
        <v/>
      </c>
      <c r="R433" s="5" t="str">
        <f aca="false">IF(N433="","",N433*'Trading Rule'!$J$9/E$26)</f>
        <v/>
      </c>
    </row>
    <row r="434" customFormat="false" ht="15.75" hidden="false" customHeight="true" outlineLevel="0" collapsed="false">
      <c r="A434" s="23" t="str">
        <f aca="false">IF(B434="","",(O434+P434+Q434+R434)/C434)</f>
        <v/>
      </c>
      <c r="B434" s="4" t="str">
        <f aca="false">IF('Time Series Inputs'!A434="","",'Time Series Inputs'!A434)</f>
        <v/>
      </c>
      <c r="C434" s="5" t="str">
        <f aca="false">IF('Time Series Inputs'!B434="","",'Time Series Inputs'!B434)</f>
        <v/>
      </c>
      <c r="D434" s="5" t="str">
        <f aca="false">IF('Time Series Inputs'!C434="","",'Time Series Inputs'!C434)</f>
        <v/>
      </c>
      <c r="F434" s="5" t="str">
        <f aca="false">IF(F433&lt;0.9999, F433/$E$5, "")</f>
        <v/>
      </c>
      <c r="G434" s="5" t="str">
        <f aca="false">IF(G433&lt;0.9999, G433/$E$8, "")</f>
        <v/>
      </c>
      <c r="H434" s="5" t="str">
        <f aca="false">IF(H433&lt;0.9999, H433/$E$17, "")</f>
        <v/>
      </c>
      <c r="I434" s="5" t="str">
        <f aca="false">IF(I433&lt;0.9999, I433/$E$20, "")</f>
        <v/>
      </c>
      <c r="J434" s="5" t="str">
        <f aca="false">IF(B434="","",J433+1)</f>
        <v/>
      </c>
      <c r="K434" s="5" t="str">
        <f aca="true">IF(J434="","",IF($J434&lt;$E$2,0,SUMPRODUCT(OFFSET(F$2,0,0,$E$2+1,1),OFFSET($C434,-$E$2,0,$E$2+1,1))))</f>
        <v/>
      </c>
      <c r="L434" s="5" t="str">
        <f aca="true">IF(K434="","",IF($J434&lt;$E$2,0,SUMPRODUCT(OFFSET(G$2,0,0,$E$2+1,1),OFFSET($D434,-$E$2,0,$E$2+1,1))))</f>
        <v/>
      </c>
      <c r="M434" s="5" t="str">
        <f aca="true">IF(L434="","",IF($J434&lt;$E$2,0,SUMPRODUCT(OFFSET(H$2,0,0,$E$2+1,1),OFFSET($C434,-$E$2,0,$E$2+1,1))))</f>
        <v/>
      </c>
      <c r="N434" s="5" t="str">
        <f aca="true">IF(M434="","",IF($J434&lt;$E$2,0,SUMPRODUCT(OFFSET(I$2,0,0,$E$2+1,1),OFFSET($D434,-$E$2,0,$E$2+1,1))))</f>
        <v/>
      </c>
      <c r="O434" s="5" t="str">
        <f aca="false">IF(K434="","",K434*'Trading Rule'!$J$6/E$11)</f>
        <v/>
      </c>
      <c r="P434" s="5" t="str">
        <f aca="false">IF(L434="","",L434*'Trading Rule'!$J$7/E$14)</f>
        <v/>
      </c>
      <c r="Q434" s="5" t="str">
        <f aca="false">IF(M434="","",M434*'Trading Rule'!$J$8/E$23)</f>
        <v/>
      </c>
      <c r="R434" s="5" t="str">
        <f aca="false">IF(N434="","",N434*'Trading Rule'!$J$9/E$26)</f>
        <v/>
      </c>
    </row>
    <row r="435" customFormat="false" ht="15.75" hidden="false" customHeight="true" outlineLevel="0" collapsed="false">
      <c r="A435" s="23" t="str">
        <f aca="false">IF(B435="","",(O435+P435+Q435+R435)/C435)</f>
        <v/>
      </c>
      <c r="B435" s="4" t="str">
        <f aca="false">IF('Time Series Inputs'!A435="","",'Time Series Inputs'!A435)</f>
        <v/>
      </c>
      <c r="C435" s="5" t="str">
        <f aca="false">IF('Time Series Inputs'!B435="","",'Time Series Inputs'!B435)</f>
        <v/>
      </c>
      <c r="D435" s="5" t="str">
        <f aca="false">IF('Time Series Inputs'!C435="","",'Time Series Inputs'!C435)</f>
        <v/>
      </c>
      <c r="F435" s="5" t="str">
        <f aca="false">IF(F434&lt;0.9999, F434/$E$5, "")</f>
        <v/>
      </c>
      <c r="G435" s="5" t="str">
        <f aca="false">IF(G434&lt;0.9999, G434/$E$8, "")</f>
        <v/>
      </c>
      <c r="H435" s="5" t="str">
        <f aca="false">IF(H434&lt;0.9999, H434/$E$17, "")</f>
        <v/>
      </c>
      <c r="I435" s="5" t="str">
        <f aca="false">IF(I434&lt;0.9999, I434/$E$20, "")</f>
        <v/>
      </c>
      <c r="J435" s="5" t="str">
        <f aca="false">IF(B435="","",J434+1)</f>
        <v/>
      </c>
      <c r="K435" s="5" t="str">
        <f aca="true">IF(J435="","",IF($J435&lt;$E$2,0,SUMPRODUCT(OFFSET(F$2,0,0,$E$2+1,1),OFFSET($C435,-$E$2,0,$E$2+1,1))))</f>
        <v/>
      </c>
      <c r="L435" s="5" t="str">
        <f aca="true">IF(K435="","",IF($J435&lt;$E$2,0,SUMPRODUCT(OFFSET(G$2,0,0,$E$2+1,1),OFFSET($D435,-$E$2,0,$E$2+1,1))))</f>
        <v/>
      </c>
      <c r="M435" s="5" t="str">
        <f aca="true">IF(L435="","",IF($J435&lt;$E$2,0,SUMPRODUCT(OFFSET(H$2,0,0,$E$2+1,1),OFFSET($C435,-$E$2,0,$E$2+1,1))))</f>
        <v/>
      </c>
      <c r="N435" s="5" t="str">
        <f aca="true">IF(M435="","",IF($J435&lt;$E$2,0,SUMPRODUCT(OFFSET(I$2,0,0,$E$2+1,1),OFFSET($D435,-$E$2,0,$E$2+1,1))))</f>
        <v/>
      </c>
      <c r="O435" s="5" t="str">
        <f aca="false">IF(K435="","",K435*'Trading Rule'!$J$6/E$11)</f>
        <v/>
      </c>
      <c r="P435" s="5" t="str">
        <f aca="false">IF(L435="","",L435*'Trading Rule'!$J$7/E$14)</f>
        <v/>
      </c>
      <c r="Q435" s="5" t="str">
        <f aca="false">IF(M435="","",M435*'Trading Rule'!$J$8/E$23)</f>
        <v/>
      </c>
      <c r="R435" s="5" t="str">
        <f aca="false">IF(N435="","",N435*'Trading Rule'!$J$9/E$26)</f>
        <v/>
      </c>
    </row>
    <row r="436" customFormat="false" ht="15.75" hidden="false" customHeight="true" outlineLevel="0" collapsed="false">
      <c r="A436" s="23" t="str">
        <f aca="false">IF(B436="","",(O436+P436+Q436+R436)/C436)</f>
        <v/>
      </c>
      <c r="B436" s="4" t="str">
        <f aca="false">IF('Time Series Inputs'!A436="","",'Time Series Inputs'!A436)</f>
        <v/>
      </c>
      <c r="C436" s="5" t="str">
        <f aca="false">IF('Time Series Inputs'!B436="","",'Time Series Inputs'!B436)</f>
        <v/>
      </c>
      <c r="D436" s="5" t="str">
        <f aca="false">IF('Time Series Inputs'!C436="","",'Time Series Inputs'!C436)</f>
        <v/>
      </c>
      <c r="F436" s="5" t="str">
        <f aca="false">IF(F435&lt;0.9999, F435/$E$5, "")</f>
        <v/>
      </c>
      <c r="G436" s="5" t="str">
        <f aca="false">IF(G435&lt;0.9999, G435/$E$8, "")</f>
        <v/>
      </c>
      <c r="H436" s="5" t="str">
        <f aca="false">IF(H435&lt;0.9999, H435/$E$17, "")</f>
        <v/>
      </c>
      <c r="I436" s="5" t="str">
        <f aca="false">IF(I435&lt;0.9999, I435/$E$20, "")</f>
        <v/>
      </c>
      <c r="J436" s="5" t="str">
        <f aca="false">IF(B436="","",J435+1)</f>
        <v/>
      </c>
      <c r="K436" s="5" t="str">
        <f aca="true">IF(J436="","",IF($J436&lt;$E$2,0,SUMPRODUCT(OFFSET(F$2,0,0,$E$2+1,1),OFFSET($C436,-$E$2,0,$E$2+1,1))))</f>
        <v/>
      </c>
      <c r="L436" s="5" t="str">
        <f aca="true">IF(K436="","",IF($J436&lt;$E$2,0,SUMPRODUCT(OFFSET(G$2,0,0,$E$2+1,1),OFFSET($D436,-$E$2,0,$E$2+1,1))))</f>
        <v/>
      </c>
      <c r="M436" s="5" t="str">
        <f aca="true">IF(L436="","",IF($J436&lt;$E$2,0,SUMPRODUCT(OFFSET(H$2,0,0,$E$2+1,1),OFFSET($C436,-$E$2,0,$E$2+1,1))))</f>
        <v/>
      </c>
      <c r="N436" s="5" t="str">
        <f aca="true">IF(M436="","",IF($J436&lt;$E$2,0,SUMPRODUCT(OFFSET(I$2,0,0,$E$2+1,1),OFFSET($D436,-$E$2,0,$E$2+1,1))))</f>
        <v/>
      </c>
      <c r="O436" s="5" t="str">
        <f aca="false">IF(K436="","",K436*'Trading Rule'!$J$6/E$11)</f>
        <v/>
      </c>
      <c r="P436" s="5" t="str">
        <f aca="false">IF(L436="","",L436*'Trading Rule'!$J$7/E$14)</f>
        <v/>
      </c>
      <c r="Q436" s="5" t="str">
        <f aca="false">IF(M436="","",M436*'Trading Rule'!$J$8/E$23)</f>
        <v/>
      </c>
      <c r="R436" s="5" t="str">
        <f aca="false">IF(N436="","",N436*'Trading Rule'!$J$9/E$26)</f>
        <v/>
      </c>
    </row>
    <row r="437" customFormat="false" ht="15.75" hidden="false" customHeight="true" outlineLevel="0" collapsed="false">
      <c r="A437" s="23" t="str">
        <f aca="false">IF(B437="","",(O437+P437+Q437+R437)/C437)</f>
        <v/>
      </c>
      <c r="B437" s="4" t="str">
        <f aca="false">IF('Time Series Inputs'!A437="","",'Time Series Inputs'!A437)</f>
        <v/>
      </c>
      <c r="C437" s="5" t="str">
        <f aca="false">IF('Time Series Inputs'!B437="","",'Time Series Inputs'!B437)</f>
        <v/>
      </c>
      <c r="D437" s="5" t="str">
        <f aca="false">IF('Time Series Inputs'!C437="","",'Time Series Inputs'!C437)</f>
        <v/>
      </c>
      <c r="F437" s="5" t="str">
        <f aca="false">IF(F436&lt;0.9999, F436/$E$5, "")</f>
        <v/>
      </c>
      <c r="G437" s="5" t="str">
        <f aca="false">IF(G436&lt;0.9999, G436/$E$8, "")</f>
        <v/>
      </c>
      <c r="H437" s="5" t="str">
        <f aca="false">IF(H436&lt;0.9999, H436/$E$17, "")</f>
        <v/>
      </c>
      <c r="I437" s="5" t="str">
        <f aca="false">IF(I436&lt;0.9999, I436/$E$20, "")</f>
        <v/>
      </c>
      <c r="J437" s="5" t="str">
        <f aca="false">IF(B437="","",J436+1)</f>
        <v/>
      </c>
      <c r="K437" s="5" t="str">
        <f aca="true">IF(J437="","",IF($J437&lt;$E$2,0,SUMPRODUCT(OFFSET(F$2,0,0,$E$2+1,1),OFFSET($C437,-$E$2,0,$E$2+1,1))))</f>
        <v/>
      </c>
      <c r="L437" s="5" t="str">
        <f aca="true">IF(K437="","",IF($J437&lt;$E$2,0,SUMPRODUCT(OFFSET(G$2,0,0,$E$2+1,1),OFFSET($D437,-$E$2,0,$E$2+1,1))))</f>
        <v/>
      </c>
      <c r="M437" s="5" t="str">
        <f aca="true">IF(L437="","",IF($J437&lt;$E$2,0,SUMPRODUCT(OFFSET(H$2,0,0,$E$2+1,1),OFFSET($C437,-$E$2,0,$E$2+1,1))))</f>
        <v/>
      </c>
      <c r="N437" s="5" t="str">
        <f aca="true">IF(M437="","",IF($J437&lt;$E$2,0,SUMPRODUCT(OFFSET(I$2,0,0,$E$2+1,1),OFFSET($D437,-$E$2,0,$E$2+1,1))))</f>
        <v/>
      </c>
      <c r="O437" s="5" t="str">
        <f aca="false">IF(K437="","",K437*'Trading Rule'!$J$6/E$11)</f>
        <v/>
      </c>
      <c r="P437" s="5" t="str">
        <f aca="false">IF(L437="","",L437*'Trading Rule'!$J$7/E$14)</f>
        <v/>
      </c>
      <c r="Q437" s="5" t="str">
        <f aca="false">IF(M437="","",M437*'Trading Rule'!$J$8/E$23)</f>
        <v/>
      </c>
      <c r="R437" s="5" t="str">
        <f aca="false">IF(N437="","",N437*'Trading Rule'!$J$9/E$26)</f>
        <v/>
      </c>
    </row>
    <row r="438" customFormat="false" ht="15.75" hidden="false" customHeight="true" outlineLevel="0" collapsed="false">
      <c r="A438" s="23" t="str">
        <f aca="false">IF(B438="","",(O438+P438+Q438+R438)/C438)</f>
        <v/>
      </c>
      <c r="B438" s="4" t="str">
        <f aca="false">IF('Time Series Inputs'!A438="","",'Time Series Inputs'!A438)</f>
        <v/>
      </c>
      <c r="C438" s="5" t="str">
        <f aca="false">IF('Time Series Inputs'!B438="","",'Time Series Inputs'!B438)</f>
        <v/>
      </c>
      <c r="D438" s="5" t="str">
        <f aca="false">IF('Time Series Inputs'!C438="","",'Time Series Inputs'!C438)</f>
        <v/>
      </c>
      <c r="F438" s="5" t="str">
        <f aca="false">IF(F437&lt;0.9999, F437/$E$5, "")</f>
        <v/>
      </c>
      <c r="G438" s="5" t="str">
        <f aca="false">IF(G437&lt;0.9999, G437/$E$8, "")</f>
        <v/>
      </c>
      <c r="H438" s="5" t="str">
        <f aca="false">IF(H437&lt;0.9999, H437/$E$17, "")</f>
        <v/>
      </c>
      <c r="I438" s="5" t="str">
        <f aca="false">IF(I437&lt;0.9999, I437/$E$20, "")</f>
        <v/>
      </c>
      <c r="J438" s="5" t="str">
        <f aca="false">IF(B438="","",J437+1)</f>
        <v/>
      </c>
      <c r="K438" s="5" t="str">
        <f aca="true">IF(J438="","",IF($J438&lt;$E$2,0,SUMPRODUCT(OFFSET(F$2,0,0,$E$2+1,1),OFFSET($C438,-$E$2,0,$E$2+1,1))))</f>
        <v/>
      </c>
      <c r="L438" s="5" t="str">
        <f aca="true">IF(K438="","",IF($J438&lt;$E$2,0,SUMPRODUCT(OFFSET(G$2,0,0,$E$2+1,1),OFFSET($D438,-$E$2,0,$E$2+1,1))))</f>
        <v/>
      </c>
      <c r="M438" s="5" t="str">
        <f aca="true">IF(L438="","",IF($J438&lt;$E$2,0,SUMPRODUCT(OFFSET(H$2,0,0,$E$2+1,1),OFFSET($C438,-$E$2,0,$E$2+1,1))))</f>
        <v/>
      </c>
      <c r="N438" s="5" t="str">
        <f aca="true">IF(M438="","",IF($J438&lt;$E$2,0,SUMPRODUCT(OFFSET(I$2,0,0,$E$2+1,1),OFFSET($D438,-$E$2,0,$E$2+1,1))))</f>
        <v/>
      </c>
      <c r="O438" s="5" t="str">
        <f aca="false">IF(K438="","",K438*'Trading Rule'!$J$6/E$11)</f>
        <v/>
      </c>
      <c r="P438" s="5" t="str">
        <f aca="false">IF(L438="","",L438*'Trading Rule'!$J$7/E$14)</f>
        <v/>
      </c>
      <c r="Q438" s="5" t="str">
        <f aca="false">IF(M438="","",M438*'Trading Rule'!$J$8/E$23)</f>
        <v/>
      </c>
      <c r="R438" s="5" t="str">
        <f aca="false">IF(N438="","",N438*'Trading Rule'!$J$9/E$26)</f>
        <v/>
      </c>
    </row>
    <row r="439" customFormat="false" ht="15.75" hidden="false" customHeight="true" outlineLevel="0" collapsed="false">
      <c r="A439" s="23" t="str">
        <f aca="false">IF(B439="","",(O439+P439+Q439+R439)/C439)</f>
        <v/>
      </c>
      <c r="B439" s="4" t="str">
        <f aca="false">IF('Time Series Inputs'!A439="","",'Time Series Inputs'!A439)</f>
        <v/>
      </c>
      <c r="C439" s="5" t="str">
        <f aca="false">IF('Time Series Inputs'!B439="","",'Time Series Inputs'!B439)</f>
        <v/>
      </c>
      <c r="D439" s="5" t="str">
        <f aca="false">IF('Time Series Inputs'!C439="","",'Time Series Inputs'!C439)</f>
        <v/>
      </c>
      <c r="F439" s="5" t="str">
        <f aca="false">IF(F438&lt;0.9999, F438/$E$5, "")</f>
        <v/>
      </c>
      <c r="G439" s="5" t="str">
        <f aca="false">IF(G438&lt;0.9999, G438/$E$8, "")</f>
        <v/>
      </c>
      <c r="H439" s="5" t="str">
        <f aca="false">IF(H438&lt;0.9999, H438/$E$17, "")</f>
        <v/>
      </c>
      <c r="I439" s="5" t="str">
        <f aca="false">IF(I438&lt;0.9999, I438/$E$20, "")</f>
        <v/>
      </c>
      <c r="J439" s="5" t="str">
        <f aca="false">IF(B439="","",J438+1)</f>
        <v/>
      </c>
      <c r="K439" s="5" t="str">
        <f aca="true">IF(J439="","",IF($J439&lt;$E$2,0,SUMPRODUCT(OFFSET(F$2,0,0,$E$2+1,1),OFFSET($C439,-$E$2,0,$E$2+1,1))))</f>
        <v/>
      </c>
      <c r="L439" s="5" t="str">
        <f aca="true">IF(K439="","",IF($J439&lt;$E$2,0,SUMPRODUCT(OFFSET(G$2,0,0,$E$2+1,1),OFFSET($D439,-$E$2,0,$E$2+1,1))))</f>
        <v/>
      </c>
      <c r="M439" s="5" t="str">
        <f aca="true">IF(L439="","",IF($J439&lt;$E$2,0,SUMPRODUCT(OFFSET(H$2,0,0,$E$2+1,1),OFFSET($C439,-$E$2,0,$E$2+1,1))))</f>
        <v/>
      </c>
      <c r="N439" s="5" t="str">
        <f aca="true">IF(M439="","",IF($J439&lt;$E$2,0,SUMPRODUCT(OFFSET(I$2,0,0,$E$2+1,1),OFFSET($D439,-$E$2,0,$E$2+1,1))))</f>
        <v/>
      </c>
      <c r="O439" s="5" t="str">
        <f aca="false">IF(K439="","",K439*'Trading Rule'!$J$6/E$11)</f>
        <v/>
      </c>
      <c r="P439" s="5" t="str">
        <f aca="false">IF(L439="","",L439*'Trading Rule'!$J$7/E$14)</f>
        <v/>
      </c>
      <c r="Q439" s="5" t="str">
        <f aca="false">IF(M439="","",M439*'Trading Rule'!$J$8/E$23)</f>
        <v/>
      </c>
      <c r="R439" s="5" t="str">
        <f aca="false">IF(N439="","",N439*'Trading Rule'!$J$9/E$26)</f>
        <v/>
      </c>
    </row>
    <row r="440" customFormat="false" ht="15.75" hidden="false" customHeight="true" outlineLevel="0" collapsed="false">
      <c r="A440" s="23" t="str">
        <f aca="false">IF(B440="","",(O440+P440+Q440+R440)/C440)</f>
        <v/>
      </c>
      <c r="B440" s="4" t="str">
        <f aca="false">IF('Time Series Inputs'!A440="","",'Time Series Inputs'!A440)</f>
        <v/>
      </c>
      <c r="C440" s="5" t="str">
        <f aca="false">IF('Time Series Inputs'!B440="","",'Time Series Inputs'!B440)</f>
        <v/>
      </c>
      <c r="D440" s="5" t="str">
        <f aca="false">IF('Time Series Inputs'!C440="","",'Time Series Inputs'!C440)</f>
        <v/>
      </c>
      <c r="F440" s="5" t="str">
        <f aca="false">IF(F439&lt;0.9999, F439/$E$5, "")</f>
        <v/>
      </c>
      <c r="G440" s="5" t="str">
        <f aca="false">IF(G439&lt;0.9999, G439/$E$8, "")</f>
        <v/>
      </c>
      <c r="H440" s="5" t="str">
        <f aca="false">IF(H439&lt;0.9999, H439/$E$17, "")</f>
        <v/>
      </c>
      <c r="I440" s="5" t="str">
        <f aca="false">IF(I439&lt;0.9999, I439/$E$20, "")</f>
        <v/>
      </c>
      <c r="J440" s="5" t="str">
        <f aca="false">IF(B440="","",J439+1)</f>
        <v/>
      </c>
      <c r="K440" s="5" t="str">
        <f aca="true">IF(J440="","",IF($J440&lt;$E$2,0,SUMPRODUCT(OFFSET(F$2,0,0,$E$2+1,1),OFFSET($C440,-$E$2,0,$E$2+1,1))))</f>
        <v/>
      </c>
      <c r="L440" s="5" t="str">
        <f aca="true">IF(K440="","",IF($J440&lt;$E$2,0,SUMPRODUCT(OFFSET(G$2,0,0,$E$2+1,1),OFFSET($D440,-$E$2,0,$E$2+1,1))))</f>
        <v/>
      </c>
      <c r="M440" s="5" t="str">
        <f aca="true">IF(L440="","",IF($J440&lt;$E$2,0,SUMPRODUCT(OFFSET(H$2,0,0,$E$2+1,1),OFFSET($C440,-$E$2,0,$E$2+1,1))))</f>
        <v/>
      </c>
      <c r="N440" s="5" t="str">
        <f aca="true">IF(M440="","",IF($J440&lt;$E$2,0,SUMPRODUCT(OFFSET(I$2,0,0,$E$2+1,1),OFFSET($D440,-$E$2,0,$E$2+1,1))))</f>
        <v/>
      </c>
      <c r="O440" s="5" t="str">
        <f aca="false">IF(K440="","",K440*'Trading Rule'!$J$6/E$11)</f>
        <v/>
      </c>
      <c r="P440" s="5" t="str">
        <f aca="false">IF(L440="","",L440*'Trading Rule'!$J$7/E$14)</f>
        <v/>
      </c>
      <c r="Q440" s="5" t="str">
        <f aca="false">IF(M440="","",M440*'Trading Rule'!$J$8/E$23)</f>
        <v/>
      </c>
      <c r="R440" s="5" t="str">
        <f aca="false">IF(N440="","",N440*'Trading Rule'!$J$9/E$26)</f>
        <v/>
      </c>
    </row>
    <row r="441" customFormat="false" ht="15.75" hidden="false" customHeight="true" outlineLevel="0" collapsed="false">
      <c r="A441" s="23" t="str">
        <f aca="false">IF(B441="","",(O441+P441+Q441+R441)/C441)</f>
        <v/>
      </c>
      <c r="B441" s="4" t="str">
        <f aca="false">IF('Time Series Inputs'!A441="","",'Time Series Inputs'!A441)</f>
        <v/>
      </c>
      <c r="C441" s="5" t="str">
        <f aca="false">IF('Time Series Inputs'!B441="","",'Time Series Inputs'!B441)</f>
        <v/>
      </c>
      <c r="D441" s="5" t="str">
        <f aca="false">IF('Time Series Inputs'!C441="","",'Time Series Inputs'!C441)</f>
        <v/>
      </c>
      <c r="F441" s="5" t="str">
        <f aca="false">IF(F440&lt;0.9999, F440/$E$5, "")</f>
        <v/>
      </c>
      <c r="G441" s="5" t="str">
        <f aca="false">IF(G440&lt;0.9999, G440/$E$8, "")</f>
        <v/>
      </c>
      <c r="H441" s="5" t="str">
        <f aca="false">IF(H440&lt;0.9999, H440/$E$17, "")</f>
        <v/>
      </c>
      <c r="I441" s="5" t="str">
        <f aca="false">IF(I440&lt;0.9999, I440/$E$20, "")</f>
        <v/>
      </c>
      <c r="J441" s="5" t="str">
        <f aca="false">IF(B441="","",J440+1)</f>
        <v/>
      </c>
      <c r="K441" s="5" t="str">
        <f aca="true">IF(J441="","",IF($J441&lt;$E$2,0,SUMPRODUCT(OFFSET(F$2,0,0,$E$2+1,1),OFFSET($C441,-$E$2,0,$E$2+1,1))))</f>
        <v/>
      </c>
      <c r="L441" s="5" t="str">
        <f aca="true">IF(K441="","",IF($J441&lt;$E$2,0,SUMPRODUCT(OFFSET(G$2,0,0,$E$2+1,1),OFFSET($D441,-$E$2,0,$E$2+1,1))))</f>
        <v/>
      </c>
      <c r="M441" s="5" t="str">
        <f aca="true">IF(L441="","",IF($J441&lt;$E$2,0,SUMPRODUCT(OFFSET(H$2,0,0,$E$2+1,1),OFFSET($C441,-$E$2,0,$E$2+1,1))))</f>
        <v/>
      </c>
      <c r="N441" s="5" t="str">
        <f aca="true">IF(M441="","",IF($J441&lt;$E$2,0,SUMPRODUCT(OFFSET(I$2,0,0,$E$2+1,1),OFFSET($D441,-$E$2,0,$E$2+1,1))))</f>
        <v/>
      </c>
      <c r="O441" s="5" t="str">
        <f aca="false">IF(K441="","",K441*'Trading Rule'!$J$6/E$11)</f>
        <v/>
      </c>
      <c r="P441" s="5" t="str">
        <f aca="false">IF(L441="","",L441*'Trading Rule'!$J$7/E$14)</f>
        <v/>
      </c>
      <c r="Q441" s="5" t="str">
        <f aca="false">IF(M441="","",M441*'Trading Rule'!$J$8/E$23)</f>
        <v/>
      </c>
      <c r="R441" s="5" t="str">
        <f aca="false">IF(N441="","",N441*'Trading Rule'!$J$9/E$26)</f>
        <v/>
      </c>
    </row>
    <row r="442" customFormat="false" ht="15.75" hidden="false" customHeight="true" outlineLevel="0" collapsed="false">
      <c r="A442" s="23" t="str">
        <f aca="false">IF(B442="","",(O442+P442+Q442+R442)/C442)</f>
        <v/>
      </c>
      <c r="B442" s="4" t="str">
        <f aca="false">IF('Time Series Inputs'!A442="","",'Time Series Inputs'!A442)</f>
        <v/>
      </c>
      <c r="C442" s="5" t="str">
        <f aca="false">IF('Time Series Inputs'!B442="","",'Time Series Inputs'!B442)</f>
        <v/>
      </c>
      <c r="D442" s="5" t="str">
        <f aca="false">IF('Time Series Inputs'!C442="","",'Time Series Inputs'!C442)</f>
        <v/>
      </c>
      <c r="F442" s="5" t="str">
        <f aca="false">IF(F441&lt;0.9999, F441/$E$5, "")</f>
        <v/>
      </c>
      <c r="G442" s="5" t="str">
        <f aca="false">IF(G441&lt;0.9999, G441/$E$8, "")</f>
        <v/>
      </c>
      <c r="H442" s="5" t="str">
        <f aca="false">IF(H441&lt;0.9999, H441/$E$17, "")</f>
        <v/>
      </c>
      <c r="I442" s="5" t="str">
        <f aca="false">IF(I441&lt;0.9999, I441/$E$20, "")</f>
        <v/>
      </c>
      <c r="J442" s="5" t="str">
        <f aca="false">IF(B442="","",J441+1)</f>
        <v/>
      </c>
      <c r="K442" s="5" t="str">
        <f aca="true">IF(J442="","",IF($J442&lt;$E$2,0,SUMPRODUCT(OFFSET(F$2,0,0,$E$2+1,1),OFFSET($C442,-$E$2,0,$E$2+1,1))))</f>
        <v/>
      </c>
      <c r="L442" s="5" t="str">
        <f aca="true">IF(K442="","",IF($J442&lt;$E$2,0,SUMPRODUCT(OFFSET(G$2,0,0,$E$2+1,1),OFFSET($D442,-$E$2,0,$E$2+1,1))))</f>
        <v/>
      </c>
      <c r="M442" s="5" t="str">
        <f aca="true">IF(L442="","",IF($J442&lt;$E$2,0,SUMPRODUCT(OFFSET(H$2,0,0,$E$2+1,1),OFFSET($C442,-$E$2,0,$E$2+1,1))))</f>
        <v/>
      </c>
      <c r="N442" s="5" t="str">
        <f aca="true">IF(M442="","",IF($J442&lt;$E$2,0,SUMPRODUCT(OFFSET(I$2,0,0,$E$2+1,1),OFFSET($D442,-$E$2,0,$E$2+1,1))))</f>
        <v/>
      </c>
      <c r="O442" s="5" t="str">
        <f aca="false">IF(K442="","",K442*'Trading Rule'!$J$6/E$11)</f>
        <v/>
      </c>
      <c r="P442" s="5" t="str">
        <f aca="false">IF(L442="","",L442*'Trading Rule'!$J$7/E$14)</f>
        <v/>
      </c>
      <c r="Q442" s="5" t="str">
        <f aca="false">IF(M442="","",M442*'Trading Rule'!$J$8/E$23)</f>
        <v/>
      </c>
      <c r="R442" s="5" t="str">
        <f aca="false">IF(N442="","",N442*'Trading Rule'!$J$9/E$26)</f>
        <v/>
      </c>
    </row>
    <row r="443" customFormat="false" ht="15.75" hidden="false" customHeight="true" outlineLevel="0" collapsed="false">
      <c r="A443" s="23" t="str">
        <f aca="false">IF(B443="","",(O443+P443+Q443+R443)/C443)</f>
        <v/>
      </c>
      <c r="B443" s="4" t="str">
        <f aca="false">IF('Time Series Inputs'!A443="","",'Time Series Inputs'!A443)</f>
        <v/>
      </c>
      <c r="C443" s="5" t="str">
        <f aca="false">IF('Time Series Inputs'!B443="","",'Time Series Inputs'!B443)</f>
        <v/>
      </c>
      <c r="D443" s="5" t="str">
        <f aca="false">IF('Time Series Inputs'!C443="","",'Time Series Inputs'!C443)</f>
        <v/>
      </c>
      <c r="F443" s="5" t="str">
        <f aca="false">IF(F442&lt;0.9999, F442/$E$5, "")</f>
        <v/>
      </c>
      <c r="G443" s="5" t="str">
        <f aca="false">IF(G442&lt;0.9999, G442/$E$8, "")</f>
        <v/>
      </c>
      <c r="H443" s="5" t="str">
        <f aca="false">IF(H442&lt;0.9999, H442/$E$17, "")</f>
        <v/>
      </c>
      <c r="I443" s="5" t="str">
        <f aca="false">IF(I442&lt;0.9999, I442/$E$20, "")</f>
        <v/>
      </c>
      <c r="J443" s="5" t="str">
        <f aca="false">IF(B443="","",J442+1)</f>
        <v/>
      </c>
      <c r="K443" s="5" t="str">
        <f aca="true">IF(J443="","",IF($J443&lt;$E$2,0,SUMPRODUCT(OFFSET(F$2,0,0,$E$2+1,1),OFFSET($C443,-$E$2,0,$E$2+1,1))))</f>
        <v/>
      </c>
      <c r="L443" s="5" t="str">
        <f aca="true">IF(K443="","",IF($J443&lt;$E$2,0,SUMPRODUCT(OFFSET(G$2,0,0,$E$2+1,1),OFFSET($D443,-$E$2,0,$E$2+1,1))))</f>
        <v/>
      </c>
      <c r="M443" s="5" t="str">
        <f aca="true">IF(L443="","",IF($J443&lt;$E$2,0,SUMPRODUCT(OFFSET(H$2,0,0,$E$2+1,1),OFFSET($C443,-$E$2,0,$E$2+1,1))))</f>
        <v/>
      </c>
      <c r="N443" s="5" t="str">
        <f aca="true">IF(M443="","",IF($J443&lt;$E$2,0,SUMPRODUCT(OFFSET(I$2,0,0,$E$2+1,1),OFFSET($D443,-$E$2,0,$E$2+1,1))))</f>
        <v/>
      </c>
      <c r="O443" s="5" t="str">
        <f aca="false">IF(K443="","",K443*'Trading Rule'!$J$6/E$11)</f>
        <v/>
      </c>
      <c r="P443" s="5" t="str">
        <f aca="false">IF(L443="","",L443*'Trading Rule'!$J$7/E$14)</f>
        <v/>
      </c>
      <c r="Q443" s="5" t="str">
        <f aca="false">IF(M443="","",M443*'Trading Rule'!$J$8/E$23)</f>
        <v/>
      </c>
      <c r="R443" s="5" t="str">
        <f aca="false">IF(N443="","",N443*'Trading Rule'!$J$9/E$26)</f>
        <v/>
      </c>
    </row>
    <row r="444" customFormat="false" ht="15.75" hidden="false" customHeight="true" outlineLevel="0" collapsed="false">
      <c r="A444" s="23" t="str">
        <f aca="false">IF(B444="","",(O444+P444+Q444+R444)/C444)</f>
        <v/>
      </c>
      <c r="B444" s="4" t="str">
        <f aca="false">IF('Time Series Inputs'!A444="","",'Time Series Inputs'!A444)</f>
        <v/>
      </c>
      <c r="C444" s="5" t="str">
        <f aca="false">IF('Time Series Inputs'!B444="","",'Time Series Inputs'!B444)</f>
        <v/>
      </c>
      <c r="D444" s="5" t="str">
        <f aca="false">IF('Time Series Inputs'!C444="","",'Time Series Inputs'!C444)</f>
        <v/>
      </c>
      <c r="F444" s="5" t="str">
        <f aca="false">IF(F443&lt;0.9999, F443/$E$5, "")</f>
        <v/>
      </c>
      <c r="G444" s="5" t="str">
        <f aca="false">IF(G443&lt;0.9999, G443/$E$8, "")</f>
        <v/>
      </c>
      <c r="H444" s="5" t="str">
        <f aca="false">IF(H443&lt;0.9999, H443/$E$17, "")</f>
        <v/>
      </c>
      <c r="I444" s="5" t="str">
        <f aca="false">IF(I443&lt;0.9999, I443/$E$20, "")</f>
        <v/>
      </c>
      <c r="J444" s="5" t="str">
        <f aca="false">IF(B444="","",J443+1)</f>
        <v/>
      </c>
      <c r="K444" s="5" t="str">
        <f aca="true">IF(J444="","",IF($J444&lt;$E$2,0,SUMPRODUCT(OFFSET(F$2,0,0,$E$2+1,1),OFFSET($C444,-$E$2,0,$E$2+1,1))))</f>
        <v/>
      </c>
      <c r="L444" s="5" t="str">
        <f aca="true">IF(K444="","",IF($J444&lt;$E$2,0,SUMPRODUCT(OFFSET(G$2,0,0,$E$2+1,1),OFFSET($D444,-$E$2,0,$E$2+1,1))))</f>
        <v/>
      </c>
      <c r="M444" s="5" t="str">
        <f aca="true">IF(L444="","",IF($J444&lt;$E$2,0,SUMPRODUCT(OFFSET(H$2,0,0,$E$2+1,1),OFFSET($C444,-$E$2,0,$E$2+1,1))))</f>
        <v/>
      </c>
      <c r="N444" s="5" t="str">
        <f aca="true">IF(M444="","",IF($J444&lt;$E$2,0,SUMPRODUCT(OFFSET(I$2,0,0,$E$2+1,1),OFFSET($D444,-$E$2,0,$E$2+1,1))))</f>
        <v/>
      </c>
      <c r="O444" s="5" t="str">
        <f aca="false">IF(K444="","",K444*'Trading Rule'!$J$6/E$11)</f>
        <v/>
      </c>
      <c r="P444" s="5" t="str">
        <f aca="false">IF(L444="","",L444*'Trading Rule'!$J$7/E$14)</f>
        <v/>
      </c>
      <c r="Q444" s="5" t="str">
        <f aca="false">IF(M444="","",M444*'Trading Rule'!$J$8/E$23)</f>
        <v/>
      </c>
      <c r="R444" s="5" t="str">
        <f aca="false">IF(N444="","",N444*'Trading Rule'!$J$9/E$26)</f>
        <v/>
      </c>
    </row>
    <row r="445" customFormat="false" ht="15.75" hidden="false" customHeight="true" outlineLevel="0" collapsed="false">
      <c r="A445" s="23" t="str">
        <f aca="false">IF(B445="","",(O445+P445+Q445+R445)/C445)</f>
        <v/>
      </c>
      <c r="B445" s="4" t="str">
        <f aca="false">IF('Time Series Inputs'!A445="","",'Time Series Inputs'!A445)</f>
        <v/>
      </c>
      <c r="C445" s="5" t="str">
        <f aca="false">IF('Time Series Inputs'!B445="","",'Time Series Inputs'!B445)</f>
        <v/>
      </c>
      <c r="D445" s="5" t="str">
        <f aca="false">IF('Time Series Inputs'!C445="","",'Time Series Inputs'!C445)</f>
        <v/>
      </c>
      <c r="F445" s="5" t="str">
        <f aca="false">IF(F444&lt;0.9999, F444/$E$5, "")</f>
        <v/>
      </c>
      <c r="G445" s="5" t="str">
        <f aca="false">IF(G444&lt;0.9999, G444/$E$8, "")</f>
        <v/>
      </c>
      <c r="H445" s="5" t="str">
        <f aca="false">IF(H444&lt;0.9999, H444/$E$17, "")</f>
        <v/>
      </c>
      <c r="I445" s="5" t="str">
        <f aca="false">IF(I444&lt;0.9999, I444/$E$20, "")</f>
        <v/>
      </c>
      <c r="J445" s="5" t="str">
        <f aca="false">IF(B445="","",J444+1)</f>
        <v/>
      </c>
      <c r="K445" s="5" t="str">
        <f aca="true">IF(J445="","",IF($J445&lt;$E$2,0,SUMPRODUCT(OFFSET(F$2,0,0,$E$2+1,1),OFFSET($C445,-$E$2,0,$E$2+1,1))))</f>
        <v/>
      </c>
      <c r="L445" s="5" t="str">
        <f aca="true">IF(K445="","",IF($J445&lt;$E$2,0,SUMPRODUCT(OFFSET(G$2,0,0,$E$2+1,1),OFFSET($D445,-$E$2,0,$E$2+1,1))))</f>
        <v/>
      </c>
      <c r="M445" s="5" t="str">
        <f aca="true">IF(L445="","",IF($J445&lt;$E$2,0,SUMPRODUCT(OFFSET(H$2,0,0,$E$2+1,1),OFFSET($C445,-$E$2,0,$E$2+1,1))))</f>
        <v/>
      </c>
      <c r="N445" s="5" t="str">
        <f aca="true">IF(M445="","",IF($J445&lt;$E$2,0,SUMPRODUCT(OFFSET(I$2,0,0,$E$2+1,1),OFFSET($D445,-$E$2,0,$E$2+1,1))))</f>
        <v/>
      </c>
      <c r="O445" s="5" t="str">
        <f aca="false">IF(K445="","",K445*'Trading Rule'!$J$6/E$11)</f>
        <v/>
      </c>
      <c r="P445" s="5" t="str">
        <f aca="false">IF(L445="","",L445*'Trading Rule'!$J$7/E$14)</f>
        <v/>
      </c>
      <c r="Q445" s="5" t="str">
        <f aca="false">IF(M445="","",M445*'Trading Rule'!$J$8/E$23)</f>
        <v/>
      </c>
      <c r="R445" s="5" t="str">
        <f aca="false">IF(N445="","",N445*'Trading Rule'!$J$9/E$26)</f>
        <v/>
      </c>
    </row>
    <row r="446" customFormat="false" ht="15.75" hidden="false" customHeight="true" outlineLevel="0" collapsed="false">
      <c r="A446" s="23" t="str">
        <f aca="false">IF(B446="","",(O446+P446+Q446+R446)/C446)</f>
        <v/>
      </c>
      <c r="B446" s="4" t="str">
        <f aca="false">IF('Time Series Inputs'!A446="","",'Time Series Inputs'!A446)</f>
        <v/>
      </c>
      <c r="C446" s="5" t="str">
        <f aca="false">IF('Time Series Inputs'!B446="","",'Time Series Inputs'!B446)</f>
        <v/>
      </c>
      <c r="D446" s="5" t="str">
        <f aca="false">IF('Time Series Inputs'!C446="","",'Time Series Inputs'!C446)</f>
        <v/>
      </c>
      <c r="F446" s="5" t="str">
        <f aca="false">IF(F445&lt;0.9999, F445/$E$5, "")</f>
        <v/>
      </c>
      <c r="G446" s="5" t="str">
        <f aca="false">IF(G445&lt;0.9999, G445/$E$8, "")</f>
        <v/>
      </c>
      <c r="H446" s="5" t="str">
        <f aca="false">IF(H445&lt;0.9999, H445/$E$17, "")</f>
        <v/>
      </c>
      <c r="I446" s="5" t="str">
        <f aca="false">IF(I445&lt;0.9999, I445/$E$20, "")</f>
        <v/>
      </c>
      <c r="J446" s="5" t="str">
        <f aca="false">IF(B446="","",J445+1)</f>
        <v/>
      </c>
      <c r="K446" s="5" t="str">
        <f aca="true">IF(J446="","",IF($J446&lt;$E$2,0,SUMPRODUCT(OFFSET(F$2,0,0,$E$2+1,1),OFFSET($C446,-$E$2,0,$E$2+1,1))))</f>
        <v/>
      </c>
      <c r="L446" s="5" t="str">
        <f aca="true">IF(K446="","",IF($J446&lt;$E$2,0,SUMPRODUCT(OFFSET(G$2,0,0,$E$2+1,1),OFFSET($D446,-$E$2,0,$E$2+1,1))))</f>
        <v/>
      </c>
      <c r="M446" s="5" t="str">
        <f aca="true">IF(L446="","",IF($J446&lt;$E$2,0,SUMPRODUCT(OFFSET(H$2,0,0,$E$2+1,1),OFFSET($C446,-$E$2,0,$E$2+1,1))))</f>
        <v/>
      </c>
      <c r="N446" s="5" t="str">
        <f aca="true">IF(M446="","",IF($J446&lt;$E$2,0,SUMPRODUCT(OFFSET(I$2,0,0,$E$2+1,1),OFFSET($D446,-$E$2,0,$E$2+1,1))))</f>
        <v/>
      </c>
      <c r="O446" s="5" t="str">
        <f aca="false">IF(K446="","",K446*'Trading Rule'!$J$6/E$11)</f>
        <v/>
      </c>
      <c r="P446" s="5" t="str">
        <f aca="false">IF(L446="","",L446*'Trading Rule'!$J$7/E$14)</f>
        <v/>
      </c>
      <c r="Q446" s="5" t="str">
        <f aca="false">IF(M446="","",M446*'Trading Rule'!$J$8/E$23)</f>
        <v/>
      </c>
      <c r="R446" s="5" t="str">
        <f aca="false">IF(N446="","",N446*'Trading Rule'!$J$9/E$26)</f>
        <v/>
      </c>
    </row>
    <row r="447" customFormat="false" ht="15.75" hidden="false" customHeight="true" outlineLevel="0" collapsed="false">
      <c r="A447" s="23" t="str">
        <f aca="false">IF(B447="","",(O447+P447+Q447+R447)/C447)</f>
        <v/>
      </c>
      <c r="B447" s="4" t="str">
        <f aca="false">IF('Time Series Inputs'!A447="","",'Time Series Inputs'!A447)</f>
        <v/>
      </c>
      <c r="C447" s="5" t="str">
        <f aca="false">IF('Time Series Inputs'!B447="","",'Time Series Inputs'!B447)</f>
        <v/>
      </c>
      <c r="D447" s="5" t="str">
        <f aca="false">IF('Time Series Inputs'!C447="","",'Time Series Inputs'!C447)</f>
        <v/>
      </c>
      <c r="F447" s="5" t="str">
        <f aca="false">IF(F446&lt;0.9999, F446/$E$5, "")</f>
        <v/>
      </c>
      <c r="G447" s="5" t="str">
        <f aca="false">IF(G446&lt;0.9999, G446/$E$8, "")</f>
        <v/>
      </c>
      <c r="H447" s="5" t="str">
        <f aca="false">IF(H446&lt;0.9999, H446/$E$17, "")</f>
        <v/>
      </c>
      <c r="I447" s="5" t="str">
        <f aca="false">IF(I446&lt;0.9999, I446/$E$20, "")</f>
        <v/>
      </c>
      <c r="J447" s="5" t="str">
        <f aca="false">IF(B447="","",J446+1)</f>
        <v/>
      </c>
      <c r="K447" s="5" t="str">
        <f aca="true">IF(J447="","",IF($J447&lt;$E$2,0,SUMPRODUCT(OFFSET(F$2,0,0,$E$2+1,1),OFFSET($C447,-$E$2,0,$E$2+1,1))))</f>
        <v/>
      </c>
      <c r="L447" s="5" t="str">
        <f aca="true">IF(K447="","",IF($J447&lt;$E$2,0,SUMPRODUCT(OFFSET(G$2,0,0,$E$2+1,1),OFFSET($D447,-$E$2,0,$E$2+1,1))))</f>
        <v/>
      </c>
      <c r="M447" s="5" t="str">
        <f aca="true">IF(L447="","",IF($J447&lt;$E$2,0,SUMPRODUCT(OFFSET(H$2,0,0,$E$2+1,1),OFFSET($C447,-$E$2,0,$E$2+1,1))))</f>
        <v/>
      </c>
      <c r="N447" s="5" t="str">
        <f aca="true">IF(M447="","",IF($J447&lt;$E$2,0,SUMPRODUCT(OFFSET(I$2,0,0,$E$2+1,1),OFFSET($D447,-$E$2,0,$E$2+1,1))))</f>
        <v/>
      </c>
      <c r="O447" s="5" t="str">
        <f aca="false">IF(K447="","",K447*'Trading Rule'!$J$6/E$11)</f>
        <v/>
      </c>
      <c r="P447" s="5" t="str">
        <f aca="false">IF(L447="","",L447*'Trading Rule'!$J$7/E$14)</f>
        <v/>
      </c>
      <c r="Q447" s="5" t="str">
        <f aca="false">IF(M447="","",M447*'Trading Rule'!$J$8/E$23)</f>
        <v/>
      </c>
      <c r="R447" s="5" t="str">
        <f aca="false">IF(N447="","",N447*'Trading Rule'!$J$9/E$26)</f>
        <v/>
      </c>
    </row>
    <row r="448" customFormat="false" ht="15.75" hidden="false" customHeight="true" outlineLevel="0" collapsed="false">
      <c r="A448" s="23" t="str">
        <f aca="false">IF(B448="","",(O448+P448+Q448+R448)/C448)</f>
        <v/>
      </c>
      <c r="B448" s="4" t="str">
        <f aca="false">IF('Time Series Inputs'!A448="","",'Time Series Inputs'!A448)</f>
        <v/>
      </c>
      <c r="C448" s="5" t="str">
        <f aca="false">IF('Time Series Inputs'!B448="","",'Time Series Inputs'!B448)</f>
        <v/>
      </c>
      <c r="D448" s="5" t="str">
        <f aca="false">IF('Time Series Inputs'!C448="","",'Time Series Inputs'!C448)</f>
        <v/>
      </c>
      <c r="F448" s="5" t="str">
        <f aca="false">IF(F447&lt;0.9999, F447/$E$5, "")</f>
        <v/>
      </c>
      <c r="G448" s="5" t="str">
        <f aca="false">IF(G447&lt;0.9999, G447/$E$8, "")</f>
        <v/>
      </c>
      <c r="H448" s="5" t="str">
        <f aca="false">IF(H447&lt;0.9999, H447/$E$17, "")</f>
        <v/>
      </c>
      <c r="I448" s="5" t="str">
        <f aca="false">IF(I447&lt;0.9999, I447/$E$20, "")</f>
        <v/>
      </c>
      <c r="J448" s="5" t="str">
        <f aca="false">IF(B448="","",J447+1)</f>
        <v/>
      </c>
      <c r="K448" s="5" t="str">
        <f aca="true">IF(J448="","",IF($J448&lt;$E$2,0,SUMPRODUCT(OFFSET(F$2,0,0,$E$2+1,1),OFFSET($C448,-$E$2,0,$E$2+1,1))))</f>
        <v/>
      </c>
      <c r="L448" s="5" t="str">
        <f aca="true">IF(K448="","",IF($J448&lt;$E$2,0,SUMPRODUCT(OFFSET(G$2,0,0,$E$2+1,1),OFFSET($D448,-$E$2,0,$E$2+1,1))))</f>
        <v/>
      </c>
      <c r="M448" s="5" t="str">
        <f aca="true">IF(L448="","",IF($J448&lt;$E$2,0,SUMPRODUCT(OFFSET(H$2,0,0,$E$2+1,1),OFFSET($C448,-$E$2,0,$E$2+1,1))))</f>
        <v/>
      </c>
      <c r="N448" s="5" t="str">
        <f aca="true">IF(M448="","",IF($J448&lt;$E$2,0,SUMPRODUCT(OFFSET(I$2,0,0,$E$2+1,1),OFFSET($D448,-$E$2,0,$E$2+1,1))))</f>
        <v/>
      </c>
      <c r="O448" s="5" t="str">
        <f aca="false">IF(K448="","",K448*'Trading Rule'!$J$6/E$11)</f>
        <v/>
      </c>
      <c r="P448" s="5" t="str">
        <f aca="false">IF(L448="","",L448*'Trading Rule'!$J$7/E$14)</f>
        <v/>
      </c>
      <c r="Q448" s="5" t="str">
        <f aca="false">IF(M448="","",M448*'Trading Rule'!$J$8/E$23)</f>
        <v/>
      </c>
      <c r="R448" s="5" t="str">
        <f aca="false">IF(N448="","",N448*'Trading Rule'!$J$9/E$26)</f>
        <v/>
      </c>
    </row>
    <row r="449" customFormat="false" ht="15.75" hidden="false" customHeight="true" outlineLevel="0" collapsed="false">
      <c r="A449" s="23" t="str">
        <f aca="false">IF(B449="","",(O449+P449+Q449+R449)/C449)</f>
        <v/>
      </c>
      <c r="B449" s="4" t="str">
        <f aca="false">IF('Time Series Inputs'!A449="","",'Time Series Inputs'!A449)</f>
        <v/>
      </c>
      <c r="C449" s="5" t="str">
        <f aca="false">IF('Time Series Inputs'!B449="","",'Time Series Inputs'!B449)</f>
        <v/>
      </c>
      <c r="D449" s="5" t="str">
        <f aca="false">IF('Time Series Inputs'!C449="","",'Time Series Inputs'!C449)</f>
        <v/>
      </c>
      <c r="F449" s="5" t="str">
        <f aca="false">IF(F448&lt;0.9999, F448/$E$5, "")</f>
        <v/>
      </c>
      <c r="G449" s="5" t="str">
        <f aca="false">IF(G448&lt;0.9999, G448/$E$8, "")</f>
        <v/>
      </c>
      <c r="H449" s="5" t="str">
        <f aca="false">IF(H448&lt;0.9999, H448/$E$17, "")</f>
        <v/>
      </c>
      <c r="I449" s="5" t="str">
        <f aca="false">IF(I448&lt;0.9999, I448/$E$20, "")</f>
        <v/>
      </c>
      <c r="J449" s="5" t="str">
        <f aca="false">IF(B449="","",J448+1)</f>
        <v/>
      </c>
      <c r="K449" s="5" t="str">
        <f aca="true">IF(J449="","",IF($J449&lt;$E$2,0,SUMPRODUCT(OFFSET(F$2,0,0,$E$2+1,1),OFFSET($C449,-$E$2,0,$E$2+1,1))))</f>
        <v/>
      </c>
      <c r="L449" s="5" t="str">
        <f aca="true">IF(K449="","",IF($J449&lt;$E$2,0,SUMPRODUCT(OFFSET(G$2,0,0,$E$2+1,1),OFFSET($D449,-$E$2,0,$E$2+1,1))))</f>
        <v/>
      </c>
      <c r="M449" s="5" t="str">
        <f aca="true">IF(L449="","",IF($J449&lt;$E$2,0,SUMPRODUCT(OFFSET(H$2,0,0,$E$2+1,1),OFFSET($C449,-$E$2,0,$E$2+1,1))))</f>
        <v/>
      </c>
      <c r="N449" s="5" t="str">
        <f aca="true">IF(M449="","",IF($J449&lt;$E$2,0,SUMPRODUCT(OFFSET(I$2,0,0,$E$2+1,1),OFFSET($D449,-$E$2,0,$E$2+1,1))))</f>
        <v/>
      </c>
      <c r="O449" s="5" t="str">
        <f aca="false">IF(K449="","",K449*'Trading Rule'!$J$6/E$11)</f>
        <v/>
      </c>
      <c r="P449" s="5" t="str">
        <f aca="false">IF(L449="","",L449*'Trading Rule'!$J$7/E$14)</f>
        <v/>
      </c>
      <c r="Q449" s="5" t="str">
        <f aca="false">IF(M449="","",M449*'Trading Rule'!$J$8/E$23)</f>
        <v/>
      </c>
      <c r="R449" s="5" t="str">
        <f aca="false">IF(N449="","",N449*'Trading Rule'!$J$9/E$26)</f>
        <v/>
      </c>
    </row>
    <row r="450" customFormat="false" ht="15.75" hidden="false" customHeight="true" outlineLevel="0" collapsed="false">
      <c r="A450" s="23" t="str">
        <f aca="false">IF(B450="","",(O450+P450+Q450+R450)/C450)</f>
        <v/>
      </c>
      <c r="B450" s="4" t="str">
        <f aca="false">IF('Time Series Inputs'!A450="","",'Time Series Inputs'!A450)</f>
        <v/>
      </c>
      <c r="C450" s="5" t="str">
        <f aca="false">IF('Time Series Inputs'!B450="","",'Time Series Inputs'!B450)</f>
        <v/>
      </c>
      <c r="D450" s="5" t="str">
        <f aca="false">IF('Time Series Inputs'!C450="","",'Time Series Inputs'!C450)</f>
        <v/>
      </c>
      <c r="F450" s="5" t="str">
        <f aca="false">IF(F449&lt;0.9999, F449/$E$5, "")</f>
        <v/>
      </c>
      <c r="G450" s="5" t="str">
        <f aca="false">IF(G449&lt;0.9999, G449/$E$8, "")</f>
        <v/>
      </c>
      <c r="H450" s="5" t="str">
        <f aca="false">IF(H449&lt;0.9999, H449/$E$17, "")</f>
        <v/>
      </c>
      <c r="I450" s="5" t="str">
        <f aca="false">IF(I449&lt;0.9999, I449/$E$20, "")</f>
        <v/>
      </c>
      <c r="J450" s="5" t="str">
        <f aca="false">IF(B450="","",J449+1)</f>
        <v/>
      </c>
      <c r="K450" s="5" t="str">
        <f aca="true">IF(J450="","",IF($J450&lt;$E$2,0,SUMPRODUCT(OFFSET(F$2,0,0,$E$2+1,1),OFFSET($C450,-$E$2,0,$E$2+1,1))))</f>
        <v/>
      </c>
      <c r="L450" s="5" t="str">
        <f aca="true">IF(K450="","",IF($J450&lt;$E$2,0,SUMPRODUCT(OFFSET(G$2,0,0,$E$2+1,1),OFFSET($D450,-$E$2,0,$E$2+1,1))))</f>
        <v/>
      </c>
      <c r="M450" s="5" t="str">
        <f aca="true">IF(L450="","",IF($J450&lt;$E$2,0,SUMPRODUCT(OFFSET(H$2,0,0,$E$2+1,1),OFFSET($C450,-$E$2,0,$E$2+1,1))))</f>
        <v/>
      </c>
      <c r="N450" s="5" t="str">
        <f aca="true">IF(M450="","",IF($J450&lt;$E$2,0,SUMPRODUCT(OFFSET(I$2,0,0,$E$2+1,1),OFFSET($D450,-$E$2,0,$E$2+1,1))))</f>
        <v/>
      </c>
      <c r="O450" s="5" t="str">
        <f aca="false">IF(K450="","",K450*'Trading Rule'!$J$6/E$11)</f>
        <v/>
      </c>
      <c r="P450" s="5" t="str">
        <f aca="false">IF(L450="","",L450*'Trading Rule'!$J$7/E$14)</f>
        <v/>
      </c>
      <c r="Q450" s="5" t="str">
        <f aca="false">IF(M450="","",M450*'Trading Rule'!$J$8/E$23)</f>
        <v/>
      </c>
      <c r="R450" s="5" t="str">
        <f aca="false">IF(N450="","",N450*'Trading Rule'!$J$9/E$26)</f>
        <v/>
      </c>
    </row>
    <row r="451" customFormat="false" ht="15.75" hidden="false" customHeight="true" outlineLevel="0" collapsed="false">
      <c r="A451" s="23" t="str">
        <f aca="false">IF(B451="","",(O451+P451+Q451+R451)/C451)</f>
        <v/>
      </c>
      <c r="B451" s="4" t="str">
        <f aca="false">IF('Time Series Inputs'!A451="","",'Time Series Inputs'!A451)</f>
        <v/>
      </c>
      <c r="C451" s="5" t="str">
        <f aca="false">IF('Time Series Inputs'!B451="","",'Time Series Inputs'!B451)</f>
        <v/>
      </c>
      <c r="D451" s="5" t="str">
        <f aca="false">IF('Time Series Inputs'!C451="","",'Time Series Inputs'!C451)</f>
        <v/>
      </c>
      <c r="F451" s="5" t="str">
        <f aca="false">IF(F450&lt;0.9999, F450/$E$5, "")</f>
        <v/>
      </c>
      <c r="G451" s="5" t="str">
        <f aca="false">IF(G450&lt;0.9999, G450/$E$8, "")</f>
        <v/>
      </c>
      <c r="H451" s="5" t="str">
        <f aca="false">IF(H450&lt;0.9999, H450/$E$17, "")</f>
        <v/>
      </c>
      <c r="I451" s="5" t="str">
        <f aca="false">IF(I450&lt;0.9999, I450/$E$20, "")</f>
        <v/>
      </c>
      <c r="J451" s="5" t="str">
        <f aca="false">IF(B451="","",J450+1)</f>
        <v/>
      </c>
      <c r="K451" s="5" t="str">
        <f aca="true">IF(J451="","",IF($J451&lt;$E$2,0,SUMPRODUCT(OFFSET(F$2,0,0,$E$2+1,1),OFFSET($C451,-$E$2,0,$E$2+1,1))))</f>
        <v/>
      </c>
      <c r="L451" s="5" t="str">
        <f aca="true">IF(K451="","",IF($J451&lt;$E$2,0,SUMPRODUCT(OFFSET(G$2,0,0,$E$2+1,1),OFFSET($D451,-$E$2,0,$E$2+1,1))))</f>
        <v/>
      </c>
      <c r="M451" s="5" t="str">
        <f aca="true">IF(L451="","",IF($J451&lt;$E$2,0,SUMPRODUCT(OFFSET(H$2,0,0,$E$2+1,1),OFFSET($C451,-$E$2,0,$E$2+1,1))))</f>
        <v/>
      </c>
      <c r="N451" s="5" t="str">
        <f aca="true">IF(M451="","",IF($J451&lt;$E$2,0,SUMPRODUCT(OFFSET(I$2,0,0,$E$2+1,1),OFFSET($D451,-$E$2,0,$E$2+1,1))))</f>
        <v/>
      </c>
      <c r="O451" s="5" t="str">
        <f aca="false">IF(K451="","",K451*'Trading Rule'!$J$6/E$11)</f>
        <v/>
      </c>
      <c r="P451" s="5" t="str">
        <f aca="false">IF(L451="","",L451*'Trading Rule'!$J$7/E$14)</f>
        <v/>
      </c>
      <c r="Q451" s="5" t="str">
        <f aca="false">IF(M451="","",M451*'Trading Rule'!$J$8/E$23)</f>
        <v/>
      </c>
      <c r="R451" s="5" t="str">
        <f aca="false">IF(N451="","",N451*'Trading Rule'!$J$9/E$26)</f>
        <v/>
      </c>
    </row>
    <row r="452" customFormat="false" ht="15.75" hidden="false" customHeight="true" outlineLevel="0" collapsed="false">
      <c r="A452" s="23" t="str">
        <f aca="false">IF(B452="","",(O452+P452+Q452+R452)/C452)</f>
        <v/>
      </c>
      <c r="B452" s="4" t="str">
        <f aca="false">IF('Time Series Inputs'!A452="","",'Time Series Inputs'!A452)</f>
        <v/>
      </c>
      <c r="C452" s="5" t="str">
        <f aca="false">IF('Time Series Inputs'!B452="","",'Time Series Inputs'!B452)</f>
        <v/>
      </c>
      <c r="D452" s="5" t="str">
        <f aca="false">IF('Time Series Inputs'!C452="","",'Time Series Inputs'!C452)</f>
        <v/>
      </c>
      <c r="F452" s="5" t="str">
        <f aca="false">IF(F451&lt;0.9999, F451/$E$5, "")</f>
        <v/>
      </c>
      <c r="G452" s="5" t="str">
        <f aca="false">IF(G451&lt;0.9999, G451/$E$8, "")</f>
        <v/>
      </c>
      <c r="H452" s="5" t="str">
        <f aca="false">IF(H451&lt;0.9999, H451/$E$17, "")</f>
        <v/>
      </c>
      <c r="I452" s="5" t="str">
        <f aca="false">IF(I451&lt;0.9999, I451/$E$20, "")</f>
        <v/>
      </c>
      <c r="J452" s="5" t="str">
        <f aca="false">IF(B452="","",J451+1)</f>
        <v/>
      </c>
      <c r="K452" s="5" t="str">
        <f aca="true">IF(J452="","",IF($J452&lt;$E$2,0,SUMPRODUCT(OFFSET(F$2,0,0,$E$2+1,1),OFFSET($C452,-$E$2,0,$E$2+1,1))))</f>
        <v/>
      </c>
      <c r="L452" s="5" t="str">
        <f aca="true">IF(K452="","",IF($J452&lt;$E$2,0,SUMPRODUCT(OFFSET(G$2,0,0,$E$2+1,1),OFFSET($D452,-$E$2,0,$E$2+1,1))))</f>
        <v/>
      </c>
      <c r="M452" s="5" t="str">
        <f aca="true">IF(L452="","",IF($J452&lt;$E$2,0,SUMPRODUCT(OFFSET(H$2,0,0,$E$2+1,1),OFFSET($C452,-$E$2,0,$E$2+1,1))))</f>
        <v/>
      </c>
      <c r="N452" s="5" t="str">
        <f aca="true">IF(M452="","",IF($J452&lt;$E$2,0,SUMPRODUCT(OFFSET(I$2,0,0,$E$2+1,1),OFFSET($D452,-$E$2,0,$E$2+1,1))))</f>
        <v/>
      </c>
      <c r="O452" s="5" t="str">
        <f aca="false">IF(K452="","",K452*'Trading Rule'!$J$6/E$11)</f>
        <v/>
      </c>
      <c r="P452" s="5" t="str">
        <f aca="false">IF(L452="","",L452*'Trading Rule'!$J$7/E$14)</f>
        <v/>
      </c>
      <c r="Q452" s="5" t="str">
        <f aca="false">IF(M452="","",M452*'Trading Rule'!$J$8/E$23)</f>
        <v/>
      </c>
      <c r="R452" s="5" t="str">
        <f aca="false">IF(N452="","",N452*'Trading Rule'!$J$9/E$26)</f>
        <v/>
      </c>
    </row>
    <row r="453" customFormat="false" ht="15.75" hidden="false" customHeight="true" outlineLevel="0" collapsed="false">
      <c r="A453" s="23" t="str">
        <f aca="false">IF(B453="","",(O453+P453+Q453+R453)/C453)</f>
        <v/>
      </c>
      <c r="B453" s="4" t="str">
        <f aca="false">IF('Time Series Inputs'!A453="","",'Time Series Inputs'!A453)</f>
        <v/>
      </c>
      <c r="C453" s="5" t="str">
        <f aca="false">IF('Time Series Inputs'!B453="","",'Time Series Inputs'!B453)</f>
        <v/>
      </c>
      <c r="D453" s="5" t="str">
        <f aca="false">IF('Time Series Inputs'!C453="","",'Time Series Inputs'!C453)</f>
        <v/>
      </c>
      <c r="F453" s="5" t="str">
        <f aca="false">IF(F452&lt;0.9999, F452/$E$5, "")</f>
        <v/>
      </c>
      <c r="G453" s="5" t="str">
        <f aca="false">IF(G452&lt;0.9999, G452/$E$8, "")</f>
        <v/>
      </c>
      <c r="H453" s="5" t="str">
        <f aca="false">IF(H452&lt;0.9999, H452/$E$17, "")</f>
        <v/>
      </c>
      <c r="I453" s="5" t="str">
        <f aca="false">IF(I452&lt;0.9999, I452/$E$20, "")</f>
        <v/>
      </c>
      <c r="J453" s="5" t="str">
        <f aca="false">IF(B453="","",J452+1)</f>
        <v/>
      </c>
      <c r="K453" s="5" t="str">
        <f aca="true">IF(J453="","",IF($J453&lt;$E$2,0,SUMPRODUCT(OFFSET(F$2,0,0,$E$2+1,1),OFFSET($C453,-$E$2,0,$E$2+1,1))))</f>
        <v/>
      </c>
      <c r="L453" s="5" t="str">
        <f aca="true">IF(K453="","",IF($J453&lt;$E$2,0,SUMPRODUCT(OFFSET(G$2,0,0,$E$2+1,1),OFFSET($D453,-$E$2,0,$E$2+1,1))))</f>
        <v/>
      </c>
      <c r="M453" s="5" t="str">
        <f aca="true">IF(L453="","",IF($J453&lt;$E$2,0,SUMPRODUCT(OFFSET(H$2,0,0,$E$2+1,1),OFFSET($C453,-$E$2,0,$E$2+1,1))))</f>
        <v/>
      </c>
      <c r="N453" s="5" t="str">
        <f aca="true">IF(M453="","",IF($J453&lt;$E$2,0,SUMPRODUCT(OFFSET(I$2,0,0,$E$2+1,1),OFFSET($D453,-$E$2,0,$E$2+1,1))))</f>
        <v/>
      </c>
      <c r="O453" s="5" t="str">
        <f aca="false">IF(K453="","",K453*'Trading Rule'!$J$6/E$11)</f>
        <v/>
      </c>
      <c r="P453" s="5" t="str">
        <f aca="false">IF(L453="","",L453*'Trading Rule'!$J$7/E$14)</f>
        <v/>
      </c>
      <c r="Q453" s="5" t="str">
        <f aca="false">IF(M453="","",M453*'Trading Rule'!$J$8/E$23)</f>
        <v/>
      </c>
      <c r="R453" s="5" t="str">
        <f aca="false">IF(N453="","",N453*'Trading Rule'!$J$9/E$26)</f>
        <v/>
      </c>
    </row>
    <row r="454" customFormat="false" ht="15.75" hidden="false" customHeight="true" outlineLevel="0" collapsed="false">
      <c r="A454" s="23" t="str">
        <f aca="false">IF(B454="","",(O454+P454+Q454+R454)/C454)</f>
        <v/>
      </c>
      <c r="B454" s="4" t="str">
        <f aca="false">IF('Time Series Inputs'!A454="","",'Time Series Inputs'!A454)</f>
        <v/>
      </c>
      <c r="C454" s="5" t="str">
        <f aca="false">IF('Time Series Inputs'!B454="","",'Time Series Inputs'!B454)</f>
        <v/>
      </c>
      <c r="D454" s="5" t="str">
        <f aca="false">IF('Time Series Inputs'!C454="","",'Time Series Inputs'!C454)</f>
        <v/>
      </c>
      <c r="F454" s="5" t="str">
        <f aca="false">IF(F453&lt;0.9999, F453/$E$5, "")</f>
        <v/>
      </c>
      <c r="G454" s="5" t="str">
        <f aca="false">IF(G453&lt;0.9999, G453/$E$8, "")</f>
        <v/>
      </c>
      <c r="H454" s="5" t="str">
        <f aca="false">IF(H453&lt;0.9999, H453/$E$17, "")</f>
        <v/>
      </c>
      <c r="I454" s="5" t="str">
        <f aca="false">IF(I453&lt;0.9999, I453/$E$20, "")</f>
        <v/>
      </c>
      <c r="J454" s="5" t="str">
        <f aca="false">IF(B454="","",J453+1)</f>
        <v/>
      </c>
      <c r="K454" s="5" t="str">
        <f aca="true">IF(J454="","",IF($J454&lt;$E$2,0,SUMPRODUCT(OFFSET(F$2,0,0,$E$2+1,1),OFFSET($C454,-$E$2,0,$E$2+1,1))))</f>
        <v/>
      </c>
      <c r="L454" s="5" t="str">
        <f aca="true">IF(K454="","",IF($J454&lt;$E$2,0,SUMPRODUCT(OFFSET(G$2,0,0,$E$2+1,1),OFFSET($D454,-$E$2,0,$E$2+1,1))))</f>
        <v/>
      </c>
      <c r="M454" s="5" t="str">
        <f aca="true">IF(L454="","",IF($J454&lt;$E$2,0,SUMPRODUCT(OFFSET(H$2,0,0,$E$2+1,1),OFFSET($C454,-$E$2,0,$E$2+1,1))))</f>
        <v/>
      </c>
      <c r="N454" s="5" t="str">
        <f aca="true">IF(M454="","",IF($J454&lt;$E$2,0,SUMPRODUCT(OFFSET(I$2,0,0,$E$2+1,1),OFFSET($D454,-$E$2,0,$E$2+1,1))))</f>
        <v/>
      </c>
      <c r="O454" s="5" t="str">
        <f aca="false">IF(K454="","",K454*'Trading Rule'!$J$6/E$11)</f>
        <v/>
      </c>
      <c r="P454" s="5" t="str">
        <f aca="false">IF(L454="","",L454*'Trading Rule'!$J$7/E$14)</f>
        <v/>
      </c>
      <c r="Q454" s="5" t="str">
        <f aca="false">IF(M454="","",M454*'Trading Rule'!$J$8/E$23)</f>
        <v/>
      </c>
      <c r="R454" s="5" t="str">
        <f aca="false">IF(N454="","",N454*'Trading Rule'!$J$9/E$26)</f>
        <v/>
      </c>
    </row>
    <row r="455" customFormat="false" ht="15.75" hidden="false" customHeight="true" outlineLevel="0" collapsed="false">
      <c r="A455" s="23" t="str">
        <f aca="false">IF(B455="","",(O455+P455+Q455+R455)/C455)</f>
        <v/>
      </c>
      <c r="B455" s="4" t="str">
        <f aca="false">IF('Time Series Inputs'!A455="","",'Time Series Inputs'!A455)</f>
        <v/>
      </c>
      <c r="C455" s="5" t="str">
        <f aca="false">IF('Time Series Inputs'!B455="","",'Time Series Inputs'!B455)</f>
        <v/>
      </c>
      <c r="D455" s="5" t="str">
        <f aca="false">IF('Time Series Inputs'!C455="","",'Time Series Inputs'!C455)</f>
        <v/>
      </c>
      <c r="F455" s="5" t="str">
        <f aca="false">IF(F454&lt;0.9999, F454/$E$5, "")</f>
        <v/>
      </c>
      <c r="G455" s="5" t="str">
        <f aca="false">IF(G454&lt;0.9999, G454/$E$8, "")</f>
        <v/>
      </c>
      <c r="H455" s="5" t="str">
        <f aca="false">IF(H454&lt;0.9999, H454/$E$17, "")</f>
        <v/>
      </c>
      <c r="I455" s="5" t="str">
        <f aca="false">IF(I454&lt;0.9999, I454/$E$20, "")</f>
        <v/>
      </c>
      <c r="J455" s="5" t="str">
        <f aca="false">IF(B455="","",J454+1)</f>
        <v/>
      </c>
      <c r="K455" s="5" t="str">
        <f aca="true">IF(J455="","",IF($J455&lt;$E$2,0,SUMPRODUCT(OFFSET(F$2,0,0,$E$2+1,1),OFFSET($C455,-$E$2,0,$E$2+1,1))))</f>
        <v/>
      </c>
      <c r="L455" s="5" t="str">
        <f aca="true">IF(K455="","",IF($J455&lt;$E$2,0,SUMPRODUCT(OFFSET(G$2,0,0,$E$2+1,1),OFFSET($D455,-$E$2,0,$E$2+1,1))))</f>
        <v/>
      </c>
      <c r="M455" s="5" t="str">
        <f aca="true">IF(L455="","",IF($J455&lt;$E$2,0,SUMPRODUCT(OFFSET(H$2,0,0,$E$2+1,1),OFFSET($C455,-$E$2,0,$E$2+1,1))))</f>
        <v/>
      </c>
      <c r="N455" s="5" t="str">
        <f aca="true">IF(M455="","",IF($J455&lt;$E$2,0,SUMPRODUCT(OFFSET(I$2,0,0,$E$2+1,1),OFFSET($D455,-$E$2,0,$E$2+1,1))))</f>
        <v/>
      </c>
      <c r="O455" s="5" t="str">
        <f aca="false">IF(K455="","",K455*'Trading Rule'!$J$6/E$11)</f>
        <v/>
      </c>
      <c r="P455" s="5" t="str">
        <f aca="false">IF(L455="","",L455*'Trading Rule'!$J$7/E$14)</f>
        <v/>
      </c>
      <c r="Q455" s="5" t="str">
        <f aca="false">IF(M455="","",M455*'Trading Rule'!$J$8/E$23)</f>
        <v/>
      </c>
      <c r="R455" s="5" t="str">
        <f aca="false">IF(N455="","",N455*'Trading Rule'!$J$9/E$26)</f>
        <v/>
      </c>
    </row>
    <row r="456" customFormat="false" ht="15.75" hidden="false" customHeight="true" outlineLevel="0" collapsed="false">
      <c r="A456" s="23" t="str">
        <f aca="false">IF(B456="","",(O456+P456+Q456+R456)/C456)</f>
        <v/>
      </c>
      <c r="B456" s="4" t="str">
        <f aca="false">IF('Time Series Inputs'!A456="","",'Time Series Inputs'!A456)</f>
        <v/>
      </c>
      <c r="C456" s="5" t="str">
        <f aca="false">IF('Time Series Inputs'!B456="","",'Time Series Inputs'!B456)</f>
        <v/>
      </c>
      <c r="D456" s="5" t="str">
        <f aca="false">IF('Time Series Inputs'!C456="","",'Time Series Inputs'!C456)</f>
        <v/>
      </c>
      <c r="F456" s="5" t="str">
        <f aca="false">IF(F455&lt;0.9999, F455/$E$5, "")</f>
        <v/>
      </c>
      <c r="G456" s="5" t="str">
        <f aca="false">IF(G455&lt;0.9999, G455/$E$8, "")</f>
        <v/>
      </c>
      <c r="H456" s="5" t="str">
        <f aca="false">IF(H455&lt;0.9999, H455/$E$17, "")</f>
        <v/>
      </c>
      <c r="I456" s="5" t="str">
        <f aca="false">IF(I455&lt;0.9999, I455/$E$20, "")</f>
        <v/>
      </c>
      <c r="J456" s="5" t="str">
        <f aca="false">IF(B456="","",J455+1)</f>
        <v/>
      </c>
      <c r="K456" s="5" t="str">
        <f aca="true">IF(J456="","",IF($J456&lt;$E$2,0,SUMPRODUCT(OFFSET(F$2,0,0,$E$2+1,1),OFFSET($C456,-$E$2,0,$E$2+1,1))))</f>
        <v/>
      </c>
      <c r="L456" s="5" t="str">
        <f aca="true">IF(K456="","",IF($J456&lt;$E$2,0,SUMPRODUCT(OFFSET(G$2,0,0,$E$2+1,1),OFFSET($D456,-$E$2,0,$E$2+1,1))))</f>
        <v/>
      </c>
      <c r="M456" s="5" t="str">
        <f aca="true">IF(L456="","",IF($J456&lt;$E$2,0,SUMPRODUCT(OFFSET(H$2,0,0,$E$2+1,1),OFFSET($C456,-$E$2,0,$E$2+1,1))))</f>
        <v/>
      </c>
      <c r="N456" s="5" t="str">
        <f aca="true">IF(M456="","",IF($J456&lt;$E$2,0,SUMPRODUCT(OFFSET(I$2,0,0,$E$2+1,1),OFFSET($D456,-$E$2,0,$E$2+1,1))))</f>
        <v/>
      </c>
      <c r="O456" s="5" t="str">
        <f aca="false">IF(K456="","",K456*'Trading Rule'!$J$6/E$11)</f>
        <v/>
      </c>
      <c r="P456" s="5" t="str">
        <f aca="false">IF(L456="","",L456*'Trading Rule'!$J$7/E$14)</f>
        <v/>
      </c>
      <c r="Q456" s="5" t="str">
        <f aca="false">IF(M456="","",M456*'Trading Rule'!$J$8/E$23)</f>
        <v/>
      </c>
      <c r="R456" s="5" t="str">
        <f aca="false">IF(N456="","",N456*'Trading Rule'!$J$9/E$26)</f>
        <v/>
      </c>
    </row>
    <row r="457" customFormat="false" ht="15.75" hidden="false" customHeight="true" outlineLevel="0" collapsed="false">
      <c r="A457" s="23" t="str">
        <f aca="false">IF(B457="","",(O457+P457+Q457+R457)/C457)</f>
        <v/>
      </c>
      <c r="B457" s="4" t="str">
        <f aca="false">IF('Time Series Inputs'!A457="","",'Time Series Inputs'!A457)</f>
        <v/>
      </c>
      <c r="C457" s="5" t="str">
        <f aca="false">IF('Time Series Inputs'!B457="","",'Time Series Inputs'!B457)</f>
        <v/>
      </c>
      <c r="D457" s="5" t="str">
        <f aca="false">IF('Time Series Inputs'!C457="","",'Time Series Inputs'!C457)</f>
        <v/>
      </c>
      <c r="F457" s="5" t="str">
        <f aca="false">IF(F456&lt;0.9999, F456/$E$5, "")</f>
        <v/>
      </c>
      <c r="G457" s="5" t="str">
        <f aca="false">IF(G456&lt;0.9999, G456/$E$8, "")</f>
        <v/>
      </c>
      <c r="H457" s="5" t="str">
        <f aca="false">IF(H456&lt;0.9999, H456/$E$17, "")</f>
        <v/>
      </c>
      <c r="I457" s="5" t="str">
        <f aca="false">IF(I456&lt;0.9999, I456/$E$20, "")</f>
        <v/>
      </c>
      <c r="J457" s="5" t="str">
        <f aca="false">IF(B457="","",J456+1)</f>
        <v/>
      </c>
      <c r="K457" s="5" t="str">
        <f aca="true">IF(J457="","",IF($J457&lt;$E$2,0,SUMPRODUCT(OFFSET(F$2,0,0,$E$2+1,1),OFFSET($C457,-$E$2,0,$E$2+1,1))))</f>
        <v/>
      </c>
      <c r="L457" s="5" t="str">
        <f aca="true">IF(K457="","",IF($J457&lt;$E$2,0,SUMPRODUCT(OFFSET(G$2,0,0,$E$2+1,1),OFFSET($D457,-$E$2,0,$E$2+1,1))))</f>
        <v/>
      </c>
      <c r="M457" s="5" t="str">
        <f aca="true">IF(L457="","",IF($J457&lt;$E$2,0,SUMPRODUCT(OFFSET(H$2,0,0,$E$2+1,1),OFFSET($C457,-$E$2,0,$E$2+1,1))))</f>
        <v/>
      </c>
      <c r="N457" s="5" t="str">
        <f aca="true">IF(M457="","",IF($J457&lt;$E$2,0,SUMPRODUCT(OFFSET(I$2,0,0,$E$2+1,1),OFFSET($D457,-$E$2,0,$E$2+1,1))))</f>
        <v/>
      </c>
      <c r="O457" s="5" t="str">
        <f aca="false">IF(K457="","",K457*'Trading Rule'!$J$6/E$11)</f>
        <v/>
      </c>
      <c r="P457" s="5" t="str">
        <f aca="false">IF(L457="","",L457*'Trading Rule'!$J$7/E$14)</f>
        <v/>
      </c>
      <c r="Q457" s="5" t="str">
        <f aca="false">IF(M457="","",M457*'Trading Rule'!$J$8/E$23)</f>
        <v/>
      </c>
      <c r="R457" s="5" t="str">
        <f aca="false">IF(N457="","",N457*'Trading Rule'!$J$9/E$26)</f>
        <v/>
      </c>
    </row>
    <row r="458" customFormat="false" ht="15.75" hidden="false" customHeight="true" outlineLevel="0" collapsed="false">
      <c r="A458" s="23" t="str">
        <f aca="false">IF(B458="","",(O458+P458+Q458+R458)/C458)</f>
        <v/>
      </c>
      <c r="B458" s="4" t="str">
        <f aca="false">IF('Time Series Inputs'!A458="","",'Time Series Inputs'!A458)</f>
        <v/>
      </c>
      <c r="C458" s="5" t="str">
        <f aca="false">IF('Time Series Inputs'!B458="","",'Time Series Inputs'!B458)</f>
        <v/>
      </c>
      <c r="D458" s="5" t="str">
        <f aca="false">IF('Time Series Inputs'!C458="","",'Time Series Inputs'!C458)</f>
        <v/>
      </c>
      <c r="F458" s="5" t="str">
        <f aca="false">IF(F457&lt;0.9999, F457/$E$5, "")</f>
        <v/>
      </c>
      <c r="G458" s="5" t="str">
        <f aca="false">IF(G457&lt;0.9999, G457/$E$8, "")</f>
        <v/>
      </c>
      <c r="H458" s="5" t="str">
        <f aca="false">IF(H457&lt;0.9999, H457/$E$17, "")</f>
        <v/>
      </c>
      <c r="I458" s="5" t="str">
        <f aca="false">IF(I457&lt;0.9999, I457/$E$20, "")</f>
        <v/>
      </c>
      <c r="J458" s="5" t="str">
        <f aca="false">IF(B458="","",J457+1)</f>
        <v/>
      </c>
      <c r="K458" s="5" t="str">
        <f aca="true">IF(J458="","",IF($J458&lt;$E$2,0,SUMPRODUCT(OFFSET(F$2,0,0,$E$2+1,1),OFFSET($C458,-$E$2,0,$E$2+1,1))))</f>
        <v/>
      </c>
      <c r="L458" s="5" t="str">
        <f aca="true">IF(K458="","",IF($J458&lt;$E$2,0,SUMPRODUCT(OFFSET(G$2,0,0,$E$2+1,1),OFFSET($D458,-$E$2,0,$E$2+1,1))))</f>
        <v/>
      </c>
      <c r="M458" s="5" t="str">
        <f aca="true">IF(L458="","",IF($J458&lt;$E$2,0,SUMPRODUCT(OFFSET(H$2,0,0,$E$2+1,1),OFFSET($C458,-$E$2,0,$E$2+1,1))))</f>
        <v/>
      </c>
      <c r="N458" s="5" t="str">
        <f aca="true">IF(M458="","",IF($J458&lt;$E$2,0,SUMPRODUCT(OFFSET(I$2,0,0,$E$2+1,1),OFFSET($D458,-$E$2,0,$E$2+1,1))))</f>
        <v/>
      </c>
      <c r="O458" s="5" t="str">
        <f aca="false">IF(K458="","",K458*'Trading Rule'!$J$6/E$11)</f>
        <v/>
      </c>
      <c r="P458" s="5" t="str">
        <f aca="false">IF(L458="","",L458*'Trading Rule'!$J$7/E$14)</f>
        <v/>
      </c>
      <c r="Q458" s="5" t="str">
        <f aca="false">IF(M458="","",M458*'Trading Rule'!$J$8/E$23)</f>
        <v/>
      </c>
      <c r="R458" s="5" t="str">
        <f aca="false">IF(N458="","",N458*'Trading Rule'!$J$9/E$26)</f>
        <v/>
      </c>
    </row>
    <row r="459" customFormat="false" ht="15.75" hidden="false" customHeight="true" outlineLevel="0" collapsed="false">
      <c r="A459" s="23" t="str">
        <f aca="false">IF(B459="","",(O459+P459+Q459+R459)/C459)</f>
        <v/>
      </c>
      <c r="B459" s="4" t="str">
        <f aca="false">IF('Time Series Inputs'!A459="","",'Time Series Inputs'!A459)</f>
        <v/>
      </c>
      <c r="C459" s="5" t="str">
        <f aca="false">IF('Time Series Inputs'!B459="","",'Time Series Inputs'!B459)</f>
        <v/>
      </c>
      <c r="D459" s="5" t="str">
        <f aca="false">IF('Time Series Inputs'!C459="","",'Time Series Inputs'!C459)</f>
        <v/>
      </c>
      <c r="F459" s="5" t="str">
        <f aca="false">IF(F458&lt;0.9999, F458/$E$5, "")</f>
        <v/>
      </c>
      <c r="G459" s="5" t="str">
        <f aca="false">IF(G458&lt;0.9999, G458/$E$8, "")</f>
        <v/>
      </c>
      <c r="H459" s="5" t="str">
        <f aca="false">IF(H458&lt;0.9999, H458/$E$17, "")</f>
        <v/>
      </c>
      <c r="I459" s="5" t="str">
        <f aca="false">IF(I458&lt;0.9999, I458/$E$20, "")</f>
        <v/>
      </c>
      <c r="J459" s="5" t="str">
        <f aca="false">IF(B459="","",J458+1)</f>
        <v/>
      </c>
      <c r="K459" s="5" t="str">
        <f aca="true">IF(J459="","",IF($J459&lt;$E$2,0,SUMPRODUCT(OFFSET(F$2,0,0,$E$2+1,1),OFFSET($C459,-$E$2,0,$E$2+1,1))))</f>
        <v/>
      </c>
      <c r="L459" s="5" t="str">
        <f aca="true">IF(K459="","",IF($J459&lt;$E$2,0,SUMPRODUCT(OFFSET(G$2,0,0,$E$2+1,1),OFFSET($D459,-$E$2,0,$E$2+1,1))))</f>
        <v/>
      </c>
      <c r="M459" s="5" t="str">
        <f aca="true">IF(L459="","",IF($J459&lt;$E$2,0,SUMPRODUCT(OFFSET(H$2,0,0,$E$2+1,1),OFFSET($C459,-$E$2,0,$E$2+1,1))))</f>
        <v/>
      </c>
      <c r="N459" s="5" t="str">
        <f aca="true">IF(M459="","",IF($J459&lt;$E$2,0,SUMPRODUCT(OFFSET(I$2,0,0,$E$2+1,1),OFFSET($D459,-$E$2,0,$E$2+1,1))))</f>
        <v/>
      </c>
      <c r="O459" s="5" t="str">
        <f aca="false">IF(K459="","",K459*'Trading Rule'!$J$6/E$11)</f>
        <v/>
      </c>
      <c r="P459" s="5" t="str">
        <f aca="false">IF(L459="","",L459*'Trading Rule'!$J$7/E$14)</f>
        <v/>
      </c>
      <c r="Q459" s="5" t="str">
        <f aca="false">IF(M459="","",M459*'Trading Rule'!$J$8/E$23)</f>
        <v/>
      </c>
      <c r="R459" s="5" t="str">
        <f aca="false">IF(N459="","",N459*'Trading Rule'!$J$9/E$26)</f>
        <v/>
      </c>
    </row>
    <row r="460" customFormat="false" ht="15.75" hidden="false" customHeight="true" outlineLevel="0" collapsed="false">
      <c r="A460" s="23" t="str">
        <f aca="false">IF(B460="","",(O460+P460+Q460+R460)/C460)</f>
        <v/>
      </c>
      <c r="B460" s="4" t="str">
        <f aca="false">IF('Time Series Inputs'!A460="","",'Time Series Inputs'!A460)</f>
        <v/>
      </c>
      <c r="C460" s="5" t="str">
        <f aca="false">IF('Time Series Inputs'!B460="","",'Time Series Inputs'!B460)</f>
        <v/>
      </c>
      <c r="D460" s="5" t="str">
        <f aca="false">IF('Time Series Inputs'!C460="","",'Time Series Inputs'!C460)</f>
        <v/>
      </c>
      <c r="F460" s="5" t="str">
        <f aca="false">IF(F459&lt;0.9999, F459/$E$5, "")</f>
        <v/>
      </c>
      <c r="G460" s="5" t="str">
        <f aca="false">IF(G459&lt;0.9999, G459/$E$8, "")</f>
        <v/>
      </c>
      <c r="H460" s="5" t="str">
        <f aca="false">IF(H459&lt;0.9999, H459/$E$17, "")</f>
        <v/>
      </c>
      <c r="I460" s="5" t="str">
        <f aca="false">IF(I459&lt;0.9999, I459/$E$20, "")</f>
        <v/>
      </c>
      <c r="J460" s="5" t="str">
        <f aca="false">IF(B460="","",J459+1)</f>
        <v/>
      </c>
      <c r="K460" s="5" t="str">
        <f aca="true">IF(J460="","",IF($J460&lt;$E$2,0,SUMPRODUCT(OFFSET(F$2,0,0,$E$2+1,1),OFFSET($C460,-$E$2,0,$E$2+1,1))))</f>
        <v/>
      </c>
      <c r="L460" s="5" t="str">
        <f aca="true">IF(K460="","",IF($J460&lt;$E$2,0,SUMPRODUCT(OFFSET(G$2,0,0,$E$2+1,1),OFFSET($D460,-$E$2,0,$E$2+1,1))))</f>
        <v/>
      </c>
      <c r="M460" s="5" t="str">
        <f aca="true">IF(L460="","",IF($J460&lt;$E$2,0,SUMPRODUCT(OFFSET(H$2,0,0,$E$2+1,1),OFFSET($C460,-$E$2,0,$E$2+1,1))))</f>
        <v/>
      </c>
      <c r="N460" s="5" t="str">
        <f aca="true">IF(M460="","",IF($J460&lt;$E$2,0,SUMPRODUCT(OFFSET(I$2,0,0,$E$2+1,1),OFFSET($D460,-$E$2,0,$E$2+1,1))))</f>
        <v/>
      </c>
      <c r="O460" s="5" t="str">
        <f aca="false">IF(K460="","",K460*'Trading Rule'!$J$6/E$11)</f>
        <v/>
      </c>
      <c r="P460" s="5" t="str">
        <f aca="false">IF(L460="","",L460*'Trading Rule'!$J$7/E$14)</f>
        <v/>
      </c>
      <c r="Q460" s="5" t="str">
        <f aca="false">IF(M460="","",M460*'Trading Rule'!$J$8/E$23)</f>
        <v/>
      </c>
      <c r="R460" s="5" t="str">
        <f aca="false">IF(N460="","",N460*'Trading Rule'!$J$9/E$26)</f>
        <v/>
      </c>
    </row>
    <row r="461" customFormat="false" ht="15.75" hidden="false" customHeight="true" outlineLevel="0" collapsed="false">
      <c r="A461" s="23" t="str">
        <f aca="false">IF(B461="","",(O461+P461+Q461+R461)/C461)</f>
        <v/>
      </c>
      <c r="B461" s="4" t="str">
        <f aca="false">IF('Time Series Inputs'!A461="","",'Time Series Inputs'!A461)</f>
        <v/>
      </c>
      <c r="C461" s="5" t="str">
        <f aca="false">IF('Time Series Inputs'!B461="","",'Time Series Inputs'!B461)</f>
        <v/>
      </c>
      <c r="D461" s="5" t="str">
        <f aca="false">IF('Time Series Inputs'!C461="","",'Time Series Inputs'!C461)</f>
        <v/>
      </c>
      <c r="F461" s="5" t="str">
        <f aca="false">IF(F460&lt;0.9999, F460/$E$5, "")</f>
        <v/>
      </c>
      <c r="G461" s="5" t="str">
        <f aca="false">IF(G460&lt;0.9999, G460/$E$8, "")</f>
        <v/>
      </c>
      <c r="H461" s="5" t="str">
        <f aca="false">IF(H460&lt;0.9999, H460/$E$17, "")</f>
        <v/>
      </c>
      <c r="I461" s="5" t="str">
        <f aca="false">IF(I460&lt;0.9999, I460/$E$20, "")</f>
        <v/>
      </c>
      <c r="J461" s="5" t="str">
        <f aca="false">IF(B461="","",J460+1)</f>
        <v/>
      </c>
      <c r="K461" s="5" t="str">
        <f aca="true">IF(J461="","",IF($J461&lt;$E$2,0,SUMPRODUCT(OFFSET(F$2,0,0,$E$2+1,1),OFFSET($C461,-$E$2,0,$E$2+1,1))))</f>
        <v/>
      </c>
      <c r="L461" s="5" t="str">
        <f aca="true">IF(K461="","",IF($J461&lt;$E$2,0,SUMPRODUCT(OFFSET(G$2,0,0,$E$2+1,1),OFFSET($D461,-$E$2,0,$E$2+1,1))))</f>
        <v/>
      </c>
      <c r="M461" s="5" t="str">
        <f aca="true">IF(L461="","",IF($J461&lt;$E$2,0,SUMPRODUCT(OFFSET(H$2,0,0,$E$2+1,1),OFFSET($C461,-$E$2,0,$E$2+1,1))))</f>
        <v/>
      </c>
      <c r="N461" s="5" t="str">
        <f aca="true">IF(M461="","",IF($J461&lt;$E$2,0,SUMPRODUCT(OFFSET(I$2,0,0,$E$2+1,1),OFFSET($D461,-$E$2,0,$E$2+1,1))))</f>
        <v/>
      </c>
      <c r="O461" s="5" t="str">
        <f aca="false">IF(K461="","",K461*'Trading Rule'!$J$6/E$11)</f>
        <v/>
      </c>
      <c r="P461" s="5" t="str">
        <f aca="false">IF(L461="","",L461*'Trading Rule'!$J$7/E$14)</f>
        <v/>
      </c>
      <c r="Q461" s="5" t="str">
        <f aca="false">IF(M461="","",M461*'Trading Rule'!$J$8/E$23)</f>
        <v/>
      </c>
      <c r="R461" s="5" t="str">
        <f aca="false">IF(N461="","",N461*'Trading Rule'!$J$9/E$26)</f>
        <v/>
      </c>
    </row>
    <row r="462" customFormat="false" ht="15.75" hidden="false" customHeight="true" outlineLevel="0" collapsed="false">
      <c r="A462" s="23" t="str">
        <f aca="false">IF(B462="","",(O462+P462+Q462+R462)/C462)</f>
        <v/>
      </c>
      <c r="B462" s="4" t="str">
        <f aca="false">IF('Time Series Inputs'!A462="","",'Time Series Inputs'!A462)</f>
        <v/>
      </c>
      <c r="C462" s="5" t="str">
        <f aca="false">IF('Time Series Inputs'!B462="","",'Time Series Inputs'!B462)</f>
        <v/>
      </c>
      <c r="D462" s="5" t="str">
        <f aca="false">IF('Time Series Inputs'!C462="","",'Time Series Inputs'!C462)</f>
        <v/>
      </c>
      <c r="F462" s="5" t="str">
        <f aca="false">IF(F461&lt;0.9999, F461/$E$5, "")</f>
        <v/>
      </c>
      <c r="G462" s="5" t="str">
        <f aca="false">IF(G461&lt;0.9999, G461/$E$8, "")</f>
        <v/>
      </c>
      <c r="H462" s="5" t="str">
        <f aca="false">IF(H461&lt;0.9999, H461/$E$17, "")</f>
        <v/>
      </c>
      <c r="I462" s="5" t="str">
        <f aca="false">IF(I461&lt;0.9999, I461/$E$20, "")</f>
        <v/>
      </c>
      <c r="J462" s="5" t="str">
        <f aca="false">IF(B462="","",J461+1)</f>
        <v/>
      </c>
      <c r="K462" s="5" t="str">
        <f aca="true">IF(J462="","",IF($J462&lt;$E$2,0,SUMPRODUCT(OFFSET(F$2,0,0,$E$2+1,1),OFFSET($C462,-$E$2,0,$E$2+1,1))))</f>
        <v/>
      </c>
      <c r="L462" s="5" t="str">
        <f aca="true">IF(K462="","",IF($J462&lt;$E$2,0,SUMPRODUCT(OFFSET(G$2,0,0,$E$2+1,1),OFFSET($D462,-$E$2,0,$E$2+1,1))))</f>
        <v/>
      </c>
      <c r="M462" s="5" t="str">
        <f aca="true">IF(L462="","",IF($J462&lt;$E$2,0,SUMPRODUCT(OFFSET(H$2,0,0,$E$2+1,1),OFFSET($C462,-$E$2,0,$E$2+1,1))))</f>
        <v/>
      </c>
      <c r="N462" s="5" t="str">
        <f aca="true">IF(M462="","",IF($J462&lt;$E$2,0,SUMPRODUCT(OFFSET(I$2,0,0,$E$2+1,1),OFFSET($D462,-$E$2,0,$E$2+1,1))))</f>
        <v/>
      </c>
      <c r="O462" s="5" t="str">
        <f aca="false">IF(K462="","",K462*'Trading Rule'!$J$6/E$11)</f>
        <v/>
      </c>
      <c r="P462" s="5" t="str">
        <f aca="false">IF(L462="","",L462*'Trading Rule'!$J$7/E$14)</f>
        <v/>
      </c>
      <c r="Q462" s="5" t="str">
        <f aca="false">IF(M462="","",M462*'Trading Rule'!$J$8/E$23)</f>
        <v/>
      </c>
      <c r="R462" s="5" t="str">
        <f aca="false">IF(N462="","",N462*'Trading Rule'!$J$9/E$26)</f>
        <v/>
      </c>
    </row>
    <row r="463" customFormat="false" ht="15.75" hidden="false" customHeight="true" outlineLevel="0" collapsed="false">
      <c r="A463" s="23" t="str">
        <f aca="false">IF(B463="","",(O463+P463+Q463+R463)/C463)</f>
        <v/>
      </c>
      <c r="B463" s="4" t="str">
        <f aca="false">IF('Time Series Inputs'!A463="","",'Time Series Inputs'!A463)</f>
        <v/>
      </c>
      <c r="C463" s="5" t="str">
        <f aca="false">IF('Time Series Inputs'!B463="","",'Time Series Inputs'!B463)</f>
        <v/>
      </c>
      <c r="D463" s="5" t="str">
        <f aca="false">IF('Time Series Inputs'!C463="","",'Time Series Inputs'!C463)</f>
        <v/>
      </c>
      <c r="F463" s="5" t="str">
        <f aca="false">IF(F462&lt;0.9999, F462/$E$5, "")</f>
        <v/>
      </c>
      <c r="G463" s="5" t="str">
        <f aca="false">IF(G462&lt;0.9999, G462/$E$8, "")</f>
        <v/>
      </c>
      <c r="H463" s="5" t="str">
        <f aca="false">IF(H462&lt;0.9999, H462/$E$17, "")</f>
        <v/>
      </c>
      <c r="I463" s="5" t="str">
        <f aca="false">IF(I462&lt;0.9999, I462/$E$20, "")</f>
        <v/>
      </c>
      <c r="J463" s="5" t="str">
        <f aca="false">IF(B463="","",J462+1)</f>
        <v/>
      </c>
      <c r="K463" s="5" t="str">
        <f aca="true">IF(J463="","",IF($J463&lt;$E$2,0,SUMPRODUCT(OFFSET(F$2,0,0,$E$2+1,1),OFFSET($C463,-$E$2,0,$E$2+1,1))))</f>
        <v/>
      </c>
      <c r="L463" s="5" t="str">
        <f aca="true">IF(K463="","",IF($J463&lt;$E$2,0,SUMPRODUCT(OFFSET(G$2,0,0,$E$2+1,1),OFFSET($D463,-$E$2,0,$E$2+1,1))))</f>
        <v/>
      </c>
      <c r="M463" s="5" t="str">
        <f aca="true">IF(L463="","",IF($J463&lt;$E$2,0,SUMPRODUCT(OFFSET(H$2,0,0,$E$2+1,1),OFFSET($C463,-$E$2,0,$E$2+1,1))))</f>
        <v/>
      </c>
      <c r="N463" s="5" t="str">
        <f aca="true">IF(M463="","",IF($J463&lt;$E$2,0,SUMPRODUCT(OFFSET(I$2,0,0,$E$2+1,1),OFFSET($D463,-$E$2,0,$E$2+1,1))))</f>
        <v/>
      </c>
      <c r="O463" s="5" t="str">
        <f aca="false">IF(K463="","",K463*'Trading Rule'!$J$6/E$11)</f>
        <v/>
      </c>
      <c r="P463" s="5" t="str">
        <f aca="false">IF(L463="","",L463*'Trading Rule'!$J$7/E$14)</f>
        <v/>
      </c>
      <c r="Q463" s="5" t="str">
        <f aca="false">IF(M463="","",M463*'Trading Rule'!$J$8/E$23)</f>
        <v/>
      </c>
      <c r="R463" s="5" t="str">
        <f aca="false">IF(N463="","",N463*'Trading Rule'!$J$9/E$26)</f>
        <v/>
      </c>
    </row>
    <row r="464" customFormat="false" ht="15.75" hidden="false" customHeight="true" outlineLevel="0" collapsed="false">
      <c r="A464" s="23" t="str">
        <f aca="false">IF(B464="","",(O464+P464+Q464+R464)/C464)</f>
        <v/>
      </c>
      <c r="B464" s="4" t="str">
        <f aca="false">IF('Time Series Inputs'!A464="","",'Time Series Inputs'!A464)</f>
        <v/>
      </c>
      <c r="C464" s="5" t="str">
        <f aca="false">IF('Time Series Inputs'!B464="","",'Time Series Inputs'!B464)</f>
        <v/>
      </c>
      <c r="D464" s="5" t="str">
        <f aca="false">IF('Time Series Inputs'!C464="","",'Time Series Inputs'!C464)</f>
        <v/>
      </c>
      <c r="F464" s="5" t="str">
        <f aca="false">IF(F463&lt;0.9999, F463/$E$5, "")</f>
        <v/>
      </c>
      <c r="G464" s="5" t="str">
        <f aca="false">IF(G463&lt;0.9999, G463/$E$8, "")</f>
        <v/>
      </c>
      <c r="H464" s="5" t="str">
        <f aca="false">IF(H463&lt;0.9999, H463/$E$17, "")</f>
        <v/>
      </c>
      <c r="I464" s="5" t="str">
        <f aca="false">IF(I463&lt;0.9999, I463/$E$20, "")</f>
        <v/>
      </c>
      <c r="J464" s="5" t="str">
        <f aca="false">IF(B464="","",J463+1)</f>
        <v/>
      </c>
      <c r="K464" s="5" t="str">
        <f aca="true">IF(J464="","",IF($J464&lt;$E$2,0,SUMPRODUCT(OFFSET(F$2,0,0,$E$2+1,1),OFFSET($C464,-$E$2,0,$E$2+1,1))))</f>
        <v/>
      </c>
      <c r="L464" s="5" t="str">
        <f aca="true">IF(K464="","",IF($J464&lt;$E$2,0,SUMPRODUCT(OFFSET(G$2,0,0,$E$2+1,1),OFFSET($D464,-$E$2,0,$E$2+1,1))))</f>
        <v/>
      </c>
      <c r="M464" s="5" t="str">
        <f aca="true">IF(L464="","",IF($J464&lt;$E$2,0,SUMPRODUCT(OFFSET(H$2,0,0,$E$2+1,1),OFFSET($C464,-$E$2,0,$E$2+1,1))))</f>
        <v/>
      </c>
      <c r="N464" s="5" t="str">
        <f aca="true">IF(M464="","",IF($J464&lt;$E$2,0,SUMPRODUCT(OFFSET(I$2,0,0,$E$2+1,1),OFFSET($D464,-$E$2,0,$E$2+1,1))))</f>
        <v/>
      </c>
      <c r="O464" s="5" t="str">
        <f aca="false">IF(K464="","",K464*'Trading Rule'!$J$6/E$11)</f>
        <v/>
      </c>
      <c r="P464" s="5" t="str">
        <f aca="false">IF(L464="","",L464*'Trading Rule'!$J$7/E$14)</f>
        <v/>
      </c>
      <c r="Q464" s="5" t="str">
        <f aca="false">IF(M464="","",M464*'Trading Rule'!$J$8/E$23)</f>
        <v/>
      </c>
      <c r="R464" s="5" t="str">
        <f aca="false">IF(N464="","",N464*'Trading Rule'!$J$9/E$26)</f>
        <v/>
      </c>
    </row>
    <row r="465" customFormat="false" ht="15.75" hidden="false" customHeight="true" outlineLevel="0" collapsed="false">
      <c r="A465" s="23" t="str">
        <f aca="false">IF(B465="","",(O465+P465+Q465+R465)/C465)</f>
        <v/>
      </c>
      <c r="B465" s="4" t="str">
        <f aca="false">IF('Time Series Inputs'!A465="","",'Time Series Inputs'!A465)</f>
        <v/>
      </c>
      <c r="C465" s="5" t="str">
        <f aca="false">IF('Time Series Inputs'!B465="","",'Time Series Inputs'!B465)</f>
        <v/>
      </c>
      <c r="D465" s="5" t="str">
        <f aca="false">IF('Time Series Inputs'!C465="","",'Time Series Inputs'!C465)</f>
        <v/>
      </c>
      <c r="F465" s="5" t="str">
        <f aca="false">IF(F464&lt;0.9999, F464/$E$5, "")</f>
        <v/>
      </c>
      <c r="G465" s="5" t="str">
        <f aca="false">IF(G464&lt;0.9999, G464/$E$8, "")</f>
        <v/>
      </c>
      <c r="H465" s="5" t="str">
        <f aca="false">IF(H464&lt;0.9999, H464/$E$17, "")</f>
        <v/>
      </c>
      <c r="I465" s="5" t="str">
        <f aca="false">IF(I464&lt;0.9999, I464/$E$20, "")</f>
        <v/>
      </c>
      <c r="J465" s="5" t="str">
        <f aca="false">IF(B465="","",J464+1)</f>
        <v/>
      </c>
      <c r="K465" s="5" t="str">
        <f aca="true">IF(J465="","",IF($J465&lt;$E$2,0,SUMPRODUCT(OFFSET(F$2,0,0,$E$2+1,1),OFFSET($C465,-$E$2,0,$E$2+1,1))))</f>
        <v/>
      </c>
      <c r="L465" s="5" t="str">
        <f aca="true">IF(K465="","",IF($J465&lt;$E$2,0,SUMPRODUCT(OFFSET(G$2,0,0,$E$2+1,1),OFFSET($D465,-$E$2,0,$E$2+1,1))))</f>
        <v/>
      </c>
      <c r="M465" s="5" t="str">
        <f aca="true">IF(L465="","",IF($J465&lt;$E$2,0,SUMPRODUCT(OFFSET(H$2,0,0,$E$2+1,1),OFFSET($C465,-$E$2,0,$E$2+1,1))))</f>
        <v/>
      </c>
      <c r="N465" s="5" t="str">
        <f aca="true">IF(M465="","",IF($J465&lt;$E$2,0,SUMPRODUCT(OFFSET(I$2,0,0,$E$2+1,1),OFFSET($D465,-$E$2,0,$E$2+1,1))))</f>
        <v/>
      </c>
      <c r="O465" s="5" t="str">
        <f aca="false">IF(K465="","",K465*'Trading Rule'!$J$6/E$11)</f>
        <v/>
      </c>
      <c r="P465" s="5" t="str">
        <f aca="false">IF(L465="","",L465*'Trading Rule'!$J$7/E$14)</f>
        <v/>
      </c>
      <c r="Q465" s="5" t="str">
        <f aca="false">IF(M465="","",M465*'Trading Rule'!$J$8/E$23)</f>
        <v/>
      </c>
      <c r="R465" s="5" t="str">
        <f aca="false">IF(N465="","",N465*'Trading Rule'!$J$9/E$26)</f>
        <v/>
      </c>
    </row>
    <row r="466" customFormat="false" ht="15.75" hidden="false" customHeight="true" outlineLevel="0" collapsed="false">
      <c r="A466" s="23" t="str">
        <f aca="false">IF(B466="","",(O466+P466+Q466+R466)/C466)</f>
        <v/>
      </c>
      <c r="B466" s="4" t="str">
        <f aca="false">IF('Time Series Inputs'!A466="","",'Time Series Inputs'!A466)</f>
        <v/>
      </c>
      <c r="C466" s="5" t="str">
        <f aca="false">IF('Time Series Inputs'!B466="","",'Time Series Inputs'!B466)</f>
        <v/>
      </c>
      <c r="D466" s="5" t="str">
        <f aca="false">IF('Time Series Inputs'!C466="","",'Time Series Inputs'!C466)</f>
        <v/>
      </c>
      <c r="F466" s="5" t="str">
        <f aca="false">IF(F465&lt;0.9999, F465/$E$5, "")</f>
        <v/>
      </c>
      <c r="G466" s="5" t="str">
        <f aca="false">IF(G465&lt;0.9999, G465/$E$8, "")</f>
        <v/>
      </c>
      <c r="H466" s="5" t="str">
        <f aca="false">IF(H465&lt;0.9999, H465/$E$17, "")</f>
        <v/>
      </c>
      <c r="I466" s="5" t="str">
        <f aca="false">IF(I465&lt;0.9999, I465/$E$20, "")</f>
        <v/>
      </c>
      <c r="J466" s="5" t="str">
        <f aca="false">IF(B466="","",J465+1)</f>
        <v/>
      </c>
      <c r="K466" s="5" t="str">
        <f aca="true">IF(J466="","",IF($J466&lt;$E$2,0,SUMPRODUCT(OFFSET(F$2,0,0,$E$2+1,1),OFFSET($C466,-$E$2,0,$E$2+1,1))))</f>
        <v/>
      </c>
      <c r="L466" s="5" t="str">
        <f aca="true">IF(K466="","",IF($J466&lt;$E$2,0,SUMPRODUCT(OFFSET(G$2,0,0,$E$2+1,1),OFFSET($D466,-$E$2,0,$E$2+1,1))))</f>
        <v/>
      </c>
      <c r="M466" s="5" t="str">
        <f aca="true">IF(L466="","",IF($J466&lt;$E$2,0,SUMPRODUCT(OFFSET(H$2,0,0,$E$2+1,1),OFFSET($C466,-$E$2,0,$E$2+1,1))))</f>
        <v/>
      </c>
      <c r="N466" s="5" t="str">
        <f aca="true">IF(M466="","",IF($J466&lt;$E$2,0,SUMPRODUCT(OFFSET(I$2,0,0,$E$2+1,1),OFFSET($D466,-$E$2,0,$E$2+1,1))))</f>
        <v/>
      </c>
      <c r="O466" s="5" t="str">
        <f aca="false">IF(K466="","",K466*'Trading Rule'!$J$6/E$11)</f>
        <v/>
      </c>
      <c r="P466" s="5" t="str">
        <f aca="false">IF(L466="","",L466*'Trading Rule'!$J$7/E$14)</f>
        <v/>
      </c>
      <c r="Q466" s="5" t="str">
        <f aca="false">IF(M466="","",M466*'Trading Rule'!$J$8/E$23)</f>
        <v/>
      </c>
      <c r="R466" s="5" t="str">
        <f aca="false">IF(N466="","",N466*'Trading Rule'!$J$9/E$26)</f>
        <v/>
      </c>
    </row>
    <row r="467" customFormat="false" ht="15.75" hidden="false" customHeight="true" outlineLevel="0" collapsed="false">
      <c r="A467" s="23" t="str">
        <f aca="false">IF(B467="","",(O467+P467+Q467+R467)/C467)</f>
        <v/>
      </c>
      <c r="B467" s="4" t="str">
        <f aca="false">IF('Time Series Inputs'!A467="","",'Time Series Inputs'!A467)</f>
        <v/>
      </c>
      <c r="C467" s="5" t="str">
        <f aca="false">IF('Time Series Inputs'!B467="","",'Time Series Inputs'!B467)</f>
        <v/>
      </c>
      <c r="D467" s="5" t="str">
        <f aca="false">IF('Time Series Inputs'!C467="","",'Time Series Inputs'!C467)</f>
        <v/>
      </c>
      <c r="F467" s="5" t="str">
        <f aca="false">IF(F466&lt;0.9999, F466/$E$5, "")</f>
        <v/>
      </c>
      <c r="G467" s="5" t="str">
        <f aca="false">IF(G466&lt;0.9999, G466/$E$8, "")</f>
        <v/>
      </c>
      <c r="H467" s="5" t="str">
        <f aca="false">IF(H466&lt;0.9999, H466/$E$17, "")</f>
        <v/>
      </c>
      <c r="I467" s="5" t="str">
        <f aca="false">IF(I466&lt;0.9999, I466/$E$20, "")</f>
        <v/>
      </c>
      <c r="J467" s="5" t="str">
        <f aca="false">IF(B467="","",J466+1)</f>
        <v/>
      </c>
      <c r="K467" s="5" t="str">
        <f aca="true">IF(J467="","",IF($J467&lt;$E$2,0,SUMPRODUCT(OFFSET(F$2,0,0,$E$2+1,1),OFFSET($C467,-$E$2,0,$E$2+1,1))))</f>
        <v/>
      </c>
      <c r="L467" s="5" t="str">
        <f aca="true">IF(K467="","",IF($J467&lt;$E$2,0,SUMPRODUCT(OFFSET(G$2,0,0,$E$2+1,1),OFFSET($D467,-$E$2,0,$E$2+1,1))))</f>
        <v/>
      </c>
      <c r="M467" s="5" t="str">
        <f aca="true">IF(L467="","",IF($J467&lt;$E$2,0,SUMPRODUCT(OFFSET(H$2,0,0,$E$2+1,1),OFFSET($C467,-$E$2,0,$E$2+1,1))))</f>
        <v/>
      </c>
      <c r="N467" s="5" t="str">
        <f aca="true">IF(M467="","",IF($J467&lt;$E$2,0,SUMPRODUCT(OFFSET(I$2,0,0,$E$2+1,1),OFFSET($D467,-$E$2,0,$E$2+1,1))))</f>
        <v/>
      </c>
      <c r="O467" s="5" t="str">
        <f aca="false">IF(K467="","",K467*'Trading Rule'!$J$6/E$11)</f>
        <v/>
      </c>
      <c r="P467" s="5" t="str">
        <f aca="false">IF(L467="","",L467*'Trading Rule'!$J$7/E$14)</f>
        <v/>
      </c>
      <c r="Q467" s="5" t="str">
        <f aca="false">IF(M467="","",M467*'Trading Rule'!$J$8/E$23)</f>
        <v/>
      </c>
      <c r="R467" s="5" t="str">
        <f aca="false">IF(N467="","",N467*'Trading Rule'!$J$9/E$26)</f>
        <v/>
      </c>
    </row>
    <row r="468" customFormat="false" ht="15.75" hidden="false" customHeight="true" outlineLevel="0" collapsed="false">
      <c r="A468" s="23" t="str">
        <f aca="false">IF(B468="","",(O468+P468+Q468+R468)/C468)</f>
        <v/>
      </c>
      <c r="B468" s="4" t="str">
        <f aca="false">IF('Time Series Inputs'!A468="","",'Time Series Inputs'!A468)</f>
        <v/>
      </c>
      <c r="C468" s="5" t="str">
        <f aca="false">IF('Time Series Inputs'!B468="","",'Time Series Inputs'!B468)</f>
        <v/>
      </c>
      <c r="D468" s="5" t="str">
        <f aca="false">IF('Time Series Inputs'!C468="","",'Time Series Inputs'!C468)</f>
        <v/>
      </c>
      <c r="F468" s="5" t="str">
        <f aca="false">IF(F467&lt;0.9999, F467/$E$5, "")</f>
        <v/>
      </c>
      <c r="G468" s="5" t="str">
        <f aca="false">IF(G467&lt;0.9999, G467/$E$8, "")</f>
        <v/>
      </c>
      <c r="H468" s="5" t="str">
        <f aca="false">IF(H467&lt;0.9999, H467/$E$17, "")</f>
        <v/>
      </c>
      <c r="I468" s="5" t="str">
        <f aca="false">IF(I467&lt;0.9999, I467/$E$20, "")</f>
        <v/>
      </c>
      <c r="J468" s="5" t="str">
        <f aca="false">IF(B468="","",J467+1)</f>
        <v/>
      </c>
      <c r="K468" s="5" t="str">
        <f aca="true">IF(J468="","",IF($J468&lt;$E$2,0,SUMPRODUCT(OFFSET(F$2,0,0,$E$2+1,1),OFFSET($C468,-$E$2,0,$E$2+1,1))))</f>
        <v/>
      </c>
      <c r="L468" s="5" t="str">
        <f aca="true">IF(K468="","",IF($J468&lt;$E$2,0,SUMPRODUCT(OFFSET(G$2,0,0,$E$2+1,1),OFFSET($D468,-$E$2,0,$E$2+1,1))))</f>
        <v/>
      </c>
      <c r="M468" s="5" t="str">
        <f aca="true">IF(L468="","",IF($J468&lt;$E$2,0,SUMPRODUCT(OFFSET(H$2,0,0,$E$2+1,1),OFFSET($C468,-$E$2,0,$E$2+1,1))))</f>
        <v/>
      </c>
      <c r="N468" s="5" t="str">
        <f aca="true">IF(M468="","",IF($J468&lt;$E$2,0,SUMPRODUCT(OFFSET(I$2,0,0,$E$2+1,1),OFFSET($D468,-$E$2,0,$E$2+1,1))))</f>
        <v/>
      </c>
      <c r="O468" s="5" t="str">
        <f aca="false">IF(K468="","",K468*'Trading Rule'!$J$6/E$11)</f>
        <v/>
      </c>
      <c r="P468" s="5" t="str">
        <f aca="false">IF(L468="","",L468*'Trading Rule'!$J$7/E$14)</f>
        <v/>
      </c>
      <c r="Q468" s="5" t="str">
        <f aca="false">IF(M468="","",M468*'Trading Rule'!$J$8/E$23)</f>
        <v/>
      </c>
      <c r="R468" s="5" t="str">
        <f aca="false">IF(N468="","",N468*'Trading Rule'!$J$9/E$26)</f>
        <v/>
      </c>
    </row>
    <row r="469" customFormat="false" ht="15.75" hidden="false" customHeight="true" outlineLevel="0" collapsed="false">
      <c r="A469" s="23" t="str">
        <f aca="false">IF(B469="","",(O469+P469+Q469+R469)/C469)</f>
        <v/>
      </c>
      <c r="B469" s="4" t="str">
        <f aca="false">IF('Time Series Inputs'!A469="","",'Time Series Inputs'!A469)</f>
        <v/>
      </c>
      <c r="C469" s="5" t="str">
        <f aca="false">IF('Time Series Inputs'!B469="","",'Time Series Inputs'!B469)</f>
        <v/>
      </c>
      <c r="D469" s="5" t="str">
        <f aca="false">IF('Time Series Inputs'!C469="","",'Time Series Inputs'!C469)</f>
        <v/>
      </c>
      <c r="F469" s="5" t="str">
        <f aca="false">IF(F468&lt;0.9999, F468/$E$5, "")</f>
        <v/>
      </c>
      <c r="G469" s="5" t="str">
        <f aca="false">IF(G468&lt;0.9999, G468/$E$8, "")</f>
        <v/>
      </c>
      <c r="H469" s="5" t="str">
        <f aca="false">IF(H468&lt;0.9999, H468/$E$17, "")</f>
        <v/>
      </c>
      <c r="I469" s="5" t="str">
        <f aca="false">IF(I468&lt;0.9999, I468/$E$20, "")</f>
        <v/>
      </c>
      <c r="J469" s="5" t="str">
        <f aca="false">IF(B469="","",J468+1)</f>
        <v/>
      </c>
      <c r="K469" s="5" t="str">
        <f aca="true">IF(J469="","",IF($J469&lt;$E$2,0,SUMPRODUCT(OFFSET(F$2,0,0,$E$2+1,1),OFFSET($C469,-$E$2,0,$E$2+1,1))))</f>
        <v/>
      </c>
      <c r="L469" s="5" t="str">
        <f aca="true">IF(K469="","",IF($J469&lt;$E$2,0,SUMPRODUCT(OFFSET(G$2,0,0,$E$2+1,1),OFFSET($D469,-$E$2,0,$E$2+1,1))))</f>
        <v/>
      </c>
      <c r="M469" s="5" t="str">
        <f aca="true">IF(L469="","",IF($J469&lt;$E$2,0,SUMPRODUCT(OFFSET(H$2,0,0,$E$2+1,1),OFFSET($C469,-$E$2,0,$E$2+1,1))))</f>
        <v/>
      </c>
      <c r="N469" s="5" t="str">
        <f aca="true">IF(M469="","",IF($J469&lt;$E$2,0,SUMPRODUCT(OFFSET(I$2,0,0,$E$2+1,1),OFFSET($D469,-$E$2,0,$E$2+1,1))))</f>
        <v/>
      </c>
      <c r="O469" s="5" t="str">
        <f aca="false">IF(K469="","",K469*'Trading Rule'!$J$6/E$11)</f>
        <v/>
      </c>
      <c r="P469" s="5" t="str">
        <f aca="false">IF(L469="","",L469*'Trading Rule'!$J$7/E$14)</f>
        <v/>
      </c>
      <c r="Q469" s="5" t="str">
        <f aca="false">IF(M469="","",M469*'Trading Rule'!$J$8/E$23)</f>
        <v/>
      </c>
      <c r="R469" s="5" t="str">
        <f aca="false">IF(N469="","",N469*'Trading Rule'!$J$9/E$26)</f>
        <v/>
      </c>
    </row>
    <row r="470" customFormat="false" ht="15.75" hidden="false" customHeight="true" outlineLevel="0" collapsed="false">
      <c r="A470" s="23" t="str">
        <f aca="false">IF(B470="","",(O470+P470+Q470+R470)/C470)</f>
        <v/>
      </c>
      <c r="B470" s="4" t="str">
        <f aca="false">IF('Time Series Inputs'!A470="","",'Time Series Inputs'!A470)</f>
        <v/>
      </c>
      <c r="C470" s="5" t="str">
        <f aca="false">IF('Time Series Inputs'!B470="","",'Time Series Inputs'!B470)</f>
        <v/>
      </c>
      <c r="D470" s="5" t="str">
        <f aca="false">IF('Time Series Inputs'!C470="","",'Time Series Inputs'!C470)</f>
        <v/>
      </c>
      <c r="F470" s="5" t="str">
        <f aca="false">IF(F469&lt;0.9999, F469/$E$5, "")</f>
        <v/>
      </c>
      <c r="G470" s="5" t="str">
        <f aca="false">IF(G469&lt;0.9999, G469/$E$8, "")</f>
        <v/>
      </c>
      <c r="H470" s="5" t="str">
        <f aca="false">IF(H469&lt;0.9999, H469/$E$17, "")</f>
        <v/>
      </c>
      <c r="I470" s="5" t="str">
        <f aca="false">IF(I469&lt;0.9999, I469/$E$20, "")</f>
        <v/>
      </c>
      <c r="J470" s="5" t="str">
        <f aca="false">IF(B470="","",J469+1)</f>
        <v/>
      </c>
      <c r="K470" s="5" t="str">
        <f aca="true">IF(J470="","",IF($J470&lt;$E$2,0,SUMPRODUCT(OFFSET(F$2,0,0,$E$2+1,1),OFFSET($C470,-$E$2,0,$E$2+1,1))))</f>
        <v/>
      </c>
      <c r="L470" s="5" t="str">
        <f aca="true">IF(K470="","",IF($J470&lt;$E$2,0,SUMPRODUCT(OFFSET(G$2,0,0,$E$2+1,1),OFFSET($D470,-$E$2,0,$E$2+1,1))))</f>
        <v/>
      </c>
      <c r="M470" s="5" t="str">
        <f aca="true">IF(L470="","",IF($J470&lt;$E$2,0,SUMPRODUCT(OFFSET(H$2,0,0,$E$2+1,1),OFFSET($C470,-$E$2,0,$E$2+1,1))))</f>
        <v/>
      </c>
      <c r="N470" s="5" t="str">
        <f aca="true">IF(M470="","",IF($J470&lt;$E$2,0,SUMPRODUCT(OFFSET(I$2,0,0,$E$2+1,1),OFFSET($D470,-$E$2,0,$E$2+1,1))))</f>
        <v/>
      </c>
      <c r="O470" s="5" t="str">
        <f aca="false">IF(K470="","",K470*'Trading Rule'!$J$6/E$11)</f>
        <v/>
      </c>
      <c r="P470" s="5" t="str">
        <f aca="false">IF(L470="","",L470*'Trading Rule'!$J$7/E$14)</f>
        <v/>
      </c>
      <c r="Q470" s="5" t="str">
        <f aca="false">IF(M470="","",M470*'Trading Rule'!$J$8/E$23)</f>
        <v/>
      </c>
      <c r="R470" s="5" t="str">
        <f aca="false">IF(N470="","",N470*'Trading Rule'!$J$9/E$26)</f>
        <v/>
      </c>
    </row>
    <row r="471" customFormat="false" ht="15.75" hidden="false" customHeight="true" outlineLevel="0" collapsed="false">
      <c r="A471" s="23" t="str">
        <f aca="false">IF(B471="","",(O471+P471+Q471+R471)/C471)</f>
        <v/>
      </c>
      <c r="B471" s="4" t="str">
        <f aca="false">IF('Time Series Inputs'!A471="","",'Time Series Inputs'!A471)</f>
        <v/>
      </c>
      <c r="C471" s="5" t="str">
        <f aca="false">IF('Time Series Inputs'!B471="","",'Time Series Inputs'!B471)</f>
        <v/>
      </c>
      <c r="D471" s="5" t="str">
        <f aca="false">IF('Time Series Inputs'!C471="","",'Time Series Inputs'!C471)</f>
        <v/>
      </c>
      <c r="F471" s="5" t="str">
        <f aca="false">IF(F470&lt;0.9999, F470/$E$5, "")</f>
        <v/>
      </c>
      <c r="G471" s="5" t="str">
        <f aca="false">IF(G470&lt;0.9999, G470/$E$8, "")</f>
        <v/>
      </c>
      <c r="H471" s="5" t="str">
        <f aca="false">IF(H470&lt;0.9999, H470/$E$17, "")</f>
        <v/>
      </c>
      <c r="I471" s="5" t="str">
        <f aca="false">IF(I470&lt;0.9999, I470/$E$20, "")</f>
        <v/>
      </c>
      <c r="J471" s="5" t="str">
        <f aca="false">IF(B471="","",J470+1)</f>
        <v/>
      </c>
      <c r="K471" s="5" t="str">
        <f aca="true">IF(J471="","",IF($J471&lt;$E$2,0,SUMPRODUCT(OFFSET(F$2,0,0,$E$2+1,1),OFFSET($C471,-$E$2,0,$E$2+1,1))))</f>
        <v/>
      </c>
      <c r="L471" s="5" t="str">
        <f aca="true">IF(K471="","",IF($J471&lt;$E$2,0,SUMPRODUCT(OFFSET(G$2,0,0,$E$2+1,1),OFFSET($D471,-$E$2,0,$E$2+1,1))))</f>
        <v/>
      </c>
      <c r="M471" s="5" t="str">
        <f aca="true">IF(L471="","",IF($J471&lt;$E$2,0,SUMPRODUCT(OFFSET(H$2,0,0,$E$2+1,1),OFFSET($C471,-$E$2,0,$E$2+1,1))))</f>
        <v/>
      </c>
      <c r="N471" s="5" t="str">
        <f aca="true">IF(M471="","",IF($J471&lt;$E$2,0,SUMPRODUCT(OFFSET(I$2,0,0,$E$2+1,1),OFFSET($D471,-$E$2,0,$E$2+1,1))))</f>
        <v/>
      </c>
      <c r="O471" s="5" t="str">
        <f aca="false">IF(K471="","",K471*'Trading Rule'!$J$6/E$11)</f>
        <v/>
      </c>
      <c r="P471" s="5" t="str">
        <f aca="false">IF(L471="","",L471*'Trading Rule'!$J$7/E$14)</f>
        <v/>
      </c>
      <c r="Q471" s="5" t="str">
        <f aca="false">IF(M471="","",M471*'Trading Rule'!$J$8/E$23)</f>
        <v/>
      </c>
      <c r="R471" s="5" t="str">
        <f aca="false">IF(N471="","",N471*'Trading Rule'!$J$9/E$26)</f>
        <v/>
      </c>
    </row>
    <row r="472" customFormat="false" ht="15.75" hidden="false" customHeight="true" outlineLevel="0" collapsed="false">
      <c r="A472" s="23" t="str">
        <f aca="false">IF(B472="","",(O472+P472+Q472+R472)/C472)</f>
        <v/>
      </c>
      <c r="B472" s="4" t="str">
        <f aca="false">IF('Time Series Inputs'!A472="","",'Time Series Inputs'!A472)</f>
        <v/>
      </c>
      <c r="C472" s="5" t="str">
        <f aca="false">IF('Time Series Inputs'!B472="","",'Time Series Inputs'!B472)</f>
        <v/>
      </c>
      <c r="D472" s="5" t="str">
        <f aca="false">IF('Time Series Inputs'!C472="","",'Time Series Inputs'!C472)</f>
        <v/>
      </c>
      <c r="F472" s="5" t="str">
        <f aca="false">IF(F471&lt;0.9999, F471/$E$5, "")</f>
        <v/>
      </c>
      <c r="G472" s="5" t="str">
        <f aca="false">IF(G471&lt;0.9999, G471/$E$8, "")</f>
        <v/>
      </c>
      <c r="H472" s="5" t="str">
        <f aca="false">IF(H471&lt;0.9999, H471/$E$17, "")</f>
        <v/>
      </c>
      <c r="I472" s="5" t="str">
        <f aca="false">IF(I471&lt;0.9999, I471/$E$20, "")</f>
        <v/>
      </c>
      <c r="J472" s="5" t="str">
        <f aca="false">IF(B472="","",J471+1)</f>
        <v/>
      </c>
      <c r="K472" s="5" t="str">
        <f aca="true">IF(J472="","",IF($J472&lt;$E$2,0,SUMPRODUCT(OFFSET(F$2,0,0,$E$2+1,1),OFFSET($C472,-$E$2,0,$E$2+1,1))))</f>
        <v/>
      </c>
      <c r="L472" s="5" t="str">
        <f aca="true">IF(K472="","",IF($J472&lt;$E$2,0,SUMPRODUCT(OFFSET(G$2,0,0,$E$2+1,1),OFFSET($D472,-$E$2,0,$E$2+1,1))))</f>
        <v/>
      </c>
      <c r="M472" s="5" t="str">
        <f aca="true">IF(L472="","",IF($J472&lt;$E$2,0,SUMPRODUCT(OFFSET(H$2,0,0,$E$2+1,1),OFFSET($C472,-$E$2,0,$E$2+1,1))))</f>
        <v/>
      </c>
      <c r="N472" s="5" t="str">
        <f aca="true">IF(M472="","",IF($J472&lt;$E$2,0,SUMPRODUCT(OFFSET(I$2,0,0,$E$2+1,1),OFFSET($D472,-$E$2,0,$E$2+1,1))))</f>
        <v/>
      </c>
      <c r="O472" s="5" t="str">
        <f aca="false">IF(K472="","",K472*'Trading Rule'!$J$6/E$11)</f>
        <v/>
      </c>
      <c r="P472" s="5" t="str">
        <f aca="false">IF(L472="","",L472*'Trading Rule'!$J$7/E$14)</f>
        <v/>
      </c>
      <c r="Q472" s="5" t="str">
        <f aca="false">IF(M472="","",M472*'Trading Rule'!$J$8/E$23)</f>
        <v/>
      </c>
      <c r="R472" s="5" t="str">
        <f aca="false">IF(N472="","",N472*'Trading Rule'!$J$9/E$26)</f>
        <v/>
      </c>
    </row>
    <row r="473" customFormat="false" ht="15.75" hidden="false" customHeight="true" outlineLevel="0" collapsed="false">
      <c r="A473" s="23" t="str">
        <f aca="false">IF(B473="","",(O473+P473+Q473+R473)/C473)</f>
        <v/>
      </c>
      <c r="B473" s="4" t="str">
        <f aca="false">IF('Time Series Inputs'!A473="","",'Time Series Inputs'!A473)</f>
        <v/>
      </c>
      <c r="C473" s="5" t="str">
        <f aca="false">IF('Time Series Inputs'!B473="","",'Time Series Inputs'!B473)</f>
        <v/>
      </c>
      <c r="D473" s="5" t="str">
        <f aca="false">IF('Time Series Inputs'!C473="","",'Time Series Inputs'!C473)</f>
        <v/>
      </c>
      <c r="F473" s="5" t="str">
        <f aca="false">IF(F472&lt;0.9999, F472/$E$5, "")</f>
        <v/>
      </c>
      <c r="G473" s="5" t="str">
        <f aca="false">IF(G472&lt;0.9999, G472/$E$8, "")</f>
        <v/>
      </c>
      <c r="H473" s="5" t="str">
        <f aca="false">IF(H472&lt;0.9999, H472/$E$17, "")</f>
        <v/>
      </c>
      <c r="I473" s="5" t="str">
        <f aca="false">IF(I472&lt;0.9999, I472/$E$20, "")</f>
        <v/>
      </c>
      <c r="J473" s="5" t="str">
        <f aca="false">IF(B473="","",J472+1)</f>
        <v/>
      </c>
      <c r="K473" s="5" t="str">
        <f aca="true">IF(J473="","",IF($J473&lt;$E$2,0,SUMPRODUCT(OFFSET(F$2,0,0,$E$2+1,1),OFFSET($C473,-$E$2,0,$E$2+1,1))))</f>
        <v/>
      </c>
      <c r="L473" s="5" t="str">
        <f aca="true">IF(K473="","",IF($J473&lt;$E$2,0,SUMPRODUCT(OFFSET(G$2,0,0,$E$2+1,1),OFFSET($D473,-$E$2,0,$E$2+1,1))))</f>
        <v/>
      </c>
      <c r="M473" s="5" t="str">
        <f aca="true">IF(L473="","",IF($J473&lt;$E$2,0,SUMPRODUCT(OFFSET(H$2,0,0,$E$2+1,1),OFFSET($C473,-$E$2,0,$E$2+1,1))))</f>
        <v/>
      </c>
      <c r="N473" s="5" t="str">
        <f aca="true">IF(M473="","",IF($J473&lt;$E$2,0,SUMPRODUCT(OFFSET(I$2,0,0,$E$2+1,1),OFFSET($D473,-$E$2,0,$E$2+1,1))))</f>
        <v/>
      </c>
      <c r="O473" s="5" t="str">
        <f aca="false">IF(K473="","",K473*'Trading Rule'!$J$6/E$11)</f>
        <v/>
      </c>
      <c r="P473" s="5" t="str">
        <f aca="false">IF(L473="","",L473*'Trading Rule'!$J$7/E$14)</f>
        <v/>
      </c>
      <c r="Q473" s="5" t="str">
        <f aca="false">IF(M473="","",M473*'Trading Rule'!$J$8/E$23)</f>
        <v/>
      </c>
      <c r="R473" s="5" t="str">
        <f aca="false">IF(N473="","",N473*'Trading Rule'!$J$9/E$26)</f>
        <v/>
      </c>
    </row>
    <row r="474" customFormat="false" ht="15.75" hidden="false" customHeight="true" outlineLevel="0" collapsed="false">
      <c r="A474" s="23" t="str">
        <f aca="false">IF(B474="","",(O474+P474+Q474+R474)/C474)</f>
        <v/>
      </c>
      <c r="B474" s="4" t="str">
        <f aca="false">IF('Time Series Inputs'!A474="","",'Time Series Inputs'!A474)</f>
        <v/>
      </c>
      <c r="C474" s="5" t="str">
        <f aca="false">IF('Time Series Inputs'!B474="","",'Time Series Inputs'!B474)</f>
        <v/>
      </c>
      <c r="D474" s="5" t="str">
        <f aca="false">IF('Time Series Inputs'!C474="","",'Time Series Inputs'!C474)</f>
        <v/>
      </c>
      <c r="F474" s="5" t="str">
        <f aca="false">IF(F473&lt;0.9999, F473/$E$5, "")</f>
        <v/>
      </c>
      <c r="G474" s="5" t="str">
        <f aca="false">IF(G473&lt;0.9999, G473/$E$8, "")</f>
        <v/>
      </c>
      <c r="H474" s="5" t="str">
        <f aca="false">IF(H473&lt;0.9999, H473/$E$17, "")</f>
        <v/>
      </c>
      <c r="I474" s="5" t="str">
        <f aca="false">IF(I473&lt;0.9999, I473/$E$20, "")</f>
        <v/>
      </c>
      <c r="J474" s="5" t="str">
        <f aca="false">IF(B474="","",J473+1)</f>
        <v/>
      </c>
      <c r="K474" s="5" t="str">
        <f aca="true">IF(J474="","",IF($J474&lt;$E$2,0,SUMPRODUCT(OFFSET(F$2,0,0,$E$2+1,1),OFFSET($C474,-$E$2,0,$E$2+1,1))))</f>
        <v/>
      </c>
      <c r="L474" s="5" t="str">
        <f aca="true">IF(K474="","",IF($J474&lt;$E$2,0,SUMPRODUCT(OFFSET(G$2,0,0,$E$2+1,1),OFFSET($D474,-$E$2,0,$E$2+1,1))))</f>
        <v/>
      </c>
      <c r="M474" s="5" t="str">
        <f aca="true">IF(L474="","",IF($J474&lt;$E$2,0,SUMPRODUCT(OFFSET(H$2,0,0,$E$2+1,1),OFFSET($C474,-$E$2,0,$E$2+1,1))))</f>
        <v/>
      </c>
      <c r="N474" s="5" t="str">
        <f aca="true">IF(M474="","",IF($J474&lt;$E$2,0,SUMPRODUCT(OFFSET(I$2,0,0,$E$2+1,1),OFFSET($D474,-$E$2,0,$E$2+1,1))))</f>
        <v/>
      </c>
      <c r="O474" s="5" t="str">
        <f aca="false">IF(K474="","",K474*'Trading Rule'!$J$6/E$11)</f>
        <v/>
      </c>
      <c r="P474" s="5" t="str">
        <f aca="false">IF(L474="","",L474*'Trading Rule'!$J$7/E$14)</f>
        <v/>
      </c>
      <c r="Q474" s="5" t="str">
        <f aca="false">IF(M474="","",M474*'Trading Rule'!$J$8/E$23)</f>
        <v/>
      </c>
      <c r="R474" s="5" t="str">
        <f aca="false">IF(N474="","",N474*'Trading Rule'!$J$9/E$26)</f>
        <v/>
      </c>
    </row>
    <row r="475" customFormat="false" ht="15.75" hidden="false" customHeight="true" outlineLevel="0" collapsed="false">
      <c r="A475" s="23" t="str">
        <f aca="false">IF(B475="","",(O475+P475+Q475+R475)/C475)</f>
        <v/>
      </c>
      <c r="B475" s="4" t="str">
        <f aca="false">IF('Time Series Inputs'!A475="","",'Time Series Inputs'!A475)</f>
        <v/>
      </c>
      <c r="C475" s="5" t="str">
        <f aca="false">IF('Time Series Inputs'!B475="","",'Time Series Inputs'!B475)</f>
        <v/>
      </c>
      <c r="D475" s="5" t="str">
        <f aca="false">IF('Time Series Inputs'!C475="","",'Time Series Inputs'!C475)</f>
        <v/>
      </c>
      <c r="F475" s="5" t="str">
        <f aca="false">IF(F474&lt;0.9999, F474/$E$5, "")</f>
        <v/>
      </c>
      <c r="G475" s="5" t="str">
        <f aca="false">IF(G474&lt;0.9999, G474/$E$8, "")</f>
        <v/>
      </c>
      <c r="H475" s="5" t="str">
        <f aca="false">IF(H474&lt;0.9999, H474/$E$17, "")</f>
        <v/>
      </c>
      <c r="I475" s="5" t="str">
        <f aca="false">IF(I474&lt;0.9999, I474/$E$20, "")</f>
        <v/>
      </c>
      <c r="J475" s="5" t="str">
        <f aca="false">IF(B475="","",J474+1)</f>
        <v/>
      </c>
      <c r="K475" s="5" t="str">
        <f aca="true">IF(J475="","",IF($J475&lt;$E$2,0,SUMPRODUCT(OFFSET(F$2,0,0,$E$2+1,1),OFFSET($C475,-$E$2,0,$E$2+1,1))))</f>
        <v/>
      </c>
      <c r="L475" s="5" t="str">
        <f aca="true">IF(K475="","",IF($J475&lt;$E$2,0,SUMPRODUCT(OFFSET(G$2,0,0,$E$2+1,1),OFFSET($D475,-$E$2,0,$E$2+1,1))))</f>
        <v/>
      </c>
      <c r="M475" s="5" t="str">
        <f aca="true">IF(L475="","",IF($J475&lt;$E$2,0,SUMPRODUCT(OFFSET(H$2,0,0,$E$2+1,1),OFFSET($C475,-$E$2,0,$E$2+1,1))))</f>
        <v/>
      </c>
      <c r="N475" s="5" t="str">
        <f aca="true">IF(M475="","",IF($J475&lt;$E$2,0,SUMPRODUCT(OFFSET(I$2,0,0,$E$2+1,1),OFFSET($D475,-$E$2,0,$E$2+1,1))))</f>
        <v/>
      </c>
      <c r="O475" s="5" t="str">
        <f aca="false">IF(K475="","",K475*'Trading Rule'!$J$6/E$11)</f>
        <v/>
      </c>
      <c r="P475" s="5" t="str">
        <f aca="false">IF(L475="","",L475*'Trading Rule'!$J$7/E$14)</f>
        <v/>
      </c>
      <c r="Q475" s="5" t="str">
        <f aca="false">IF(M475="","",M475*'Trading Rule'!$J$8/E$23)</f>
        <v/>
      </c>
      <c r="R475" s="5" t="str">
        <f aca="false">IF(N475="","",N475*'Trading Rule'!$J$9/E$26)</f>
        <v/>
      </c>
    </row>
    <row r="476" customFormat="false" ht="15.75" hidden="false" customHeight="true" outlineLevel="0" collapsed="false">
      <c r="A476" s="23" t="str">
        <f aca="false">IF(B476="","",(O476+P476+Q476+R476)/C476)</f>
        <v/>
      </c>
      <c r="B476" s="4" t="str">
        <f aca="false">IF('Time Series Inputs'!A476="","",'Time Series Inputs'!A476)</f>
        <v/>
      </c>
      <c r="C476" s="5" t="str">
        <f aca="false">IF('Time Series Inputs'!B476="","",'Time Series Inputs'!B476)</f>
        <v/>
      </c>
      <c r="D476" s="5" t="str">
        <f aca="false">IF('Time Series Inputs'!C476="","",'Time Series Inputs'!C476)</f>
        <v/>
      </c>
      <c r="F476" s="5" t="str">
        <f aca="false">IF(F475&lt;0.9999, F475/$E$5, "")</f>
        <v/>
      </c>
      <c r="G476" s="5" t="str">
        <f aca="false">IF(G475&lt;0.9999, G475/$E$8, "")</f>
        <v/>
      </c>
      <c r="H476" s="5" t="str">
        <f aca="false">IF(H475&lt;0.9999, H475/$E$17, "")</f>
        <v/>
      </c>
      <c r="I476" s="5" t="str">
        <f aca="false">IF(I475&lt;0.9999, I475/$E$20, "")</f>
        <v/>
      </c>
      <c r="J476" s="5" t="str">
        <f aca="false">IF(B476="","",J475+1)</f>
        <v/>
      </c>
      <c r="K476" s="5" t="str">
        <f aca="true">IF(J476="","",IF($J476&lt;$E$2,0,SUMPRODUCT(OFFSET(F$2,0,0,$E$2+1,1),OFFSET($C476,-$E$2,0,$E$2+1,1))))</f>
        <v/>
      </c>
      <c r="L476" s="5" t="str">
        <f aca="true">IF(K476="","",IF($J476&lt;$E$2,0,SUMPRODUCT(OFFSET(G$2,0,0,$E$2+1,1),OFFSET($D476,-$E$2,0,$E$2+1,1))))</f>
        <v/>
      </c>
      <c r="M476" s="5" t="str">
        <f aca="true">IF(L476="","",IF($J476&lt;$E$2,0,SUMPRODUCT(OFFSET(H$2,0,0,$E$2+1,1),OFFSET($C476,-$E$2,0,$E$2+1,1))))</f>
        <v/>
      </c>
      <c r="N476" s="5" t="str">
        <f aca="true">IF(M476="","",IF($J476&lt;$E$2,0,SUMPRODUCT(OFFSET(I$2,0,0,$E$2+1,1),OFFSET($D476,-$E$2,0,$E$2+1,1))))</f>
        <v/>
      </c>
      <c r="O476" s="5" t="str">
        <f aca="false">IF(K476="","",K476*'Trading Rule'!$J$6/E$11)</f>
        <v/>
      </c>
      <c r="P476" s="5" t="str">
        <f aca="false">IF(L476="","",L476*'Trading Rule'!$J$7/E$14)</f>
        <v/>
      </c>
      <c r="Q476" s="5" t="str">
        <f aca="false">IF(M476="","",M476*'Trading Rule'!$J$8/E$23)</f>
        <v/>
      </c>
      <c r="R476" s="5" t="str">
        <f aca="false">IF(N476="","",N476*'Trading Rule'!$J$9/E$26)</f>
        <v/>
      </c>
    </row>
    <row r="477" customFormat="false" ht="15.75" hidden="false" customHeight="true" outlineLevel="0" collapsed="false">
      <c r="A477" s="23" t="str">
        <f aca="false">IF(B477="","",(O477+P477+Q477+R477)/C477)</f>
        <v/>
      </c>
      <c r="B477" s="4" t="str">
        <f aca="false">IF('Time Series Inputs'!A477="","",'Time Series Inputs'!A477)</f>
        <v/>
      </c>
      <c r="C477" s="5" t="str">
        <f aca="false">IF('Time Series Inputs'!B477="","",'Time Series Inputs'!B477)</f>
        <v/>
      </c>
      <c r="D477" s="5" t="str">
        <f aca="false">IF('Time Series Inputs'!C477="","",'Time Series Inputs'!C477)</f>
        <v/>
      </c>
      <c r="F477" s="5" t="str">
        <f aca="false">IF(F476&lt;0.9999, F476/$E$5, "")</f>
        <v/>
      </c>
      <c r="G477" s="5" t="str">
        <f aca="false">IF(G476&lt;0.9999, G476/$E$8, "")</f>
        <v/>
      </c>
      <c r="H477" s="5" t="str">
        <f aca="false">IF(H476&lt;0.9999, H476/$E$17, "")</f>
        <v/>
      </c>
      <c r="I477" s="5" t="str">
        <f aca="false">IF(I476&lt;0.9999, I476/$E$20, "")</f>
        <v/>
      </c>
      <c r="J477" s="5" t="str">
        <f aca="false">IF(B477="","",J476+1)</f>
        <v/>
      </c>
      <c r="K477" s="5" t="str">
        <f aca="true">IF(J477="","",IF($J477&lt;$E$2,0,SUMPRODUCT(OFFSET(F$2,0,0,$E$2+1,1),OFFSET($C477,-$E$2,0,$E$2+1,1))))</f>
        <v/>
      </c>
      <c r="L477" s="5" t="str">
        <f aca="true">IF(K477="","",IF($J477&lt;$E$2,0,SUMPRODUCT(OFFSET(G$2,0,0,$E$2+1,1),OFFSET($D477,-$E$2,0,$E$2+1,1))))</f>
        <v/>
      </c>
      <c r="M477" s="5" t="str">
        <f aca="true">IF(L477="","",IF($J477&lt;$E$2,0,SUMPRODUCT(OFFSET(H$2,0,0,$E$2+1,1),OFFSET($C477,-$E$2,0,$E$2+1,1))))</f>
        <v/>
      </c>
      <c r="N477" s="5" t="str">
        <f aca="true">IF(M477="","",IF($J477&lt;$E$2,0,SUMPRODUCT(OFFSET(I$2,0,0,$E$2+1,1),OFFSET($D477,-$E$2,0,$E$2+1,1))))</f>
        <v/>
      </c>
      <c r="O477" s="5" t="str">
        <f aca="false">IF(K477="","",K477*'Trading Rule'!$J$6/E$11)</f>
        <v/>
      </c>
      <c r="P477" s="5" t="str">
        <f aca="false">IF(L477="","",L477*'Trading Rule'!$J$7/E$14)</f>
        <v/>
      </c>
      <c r="Q477" s="5" t="str">
        <f aca="false">IF(M477="","",M477*'Trading Rule'!$J$8/E$23)</f>
        <v/>
      </c>
      <c r="R477" s="5" t="str">
        <f aca="false">IF(N477="","",N477*'Trading Rule'!$J$9/E$26)</f>
        <v/>
      </c>
    </row>
    <row r="478" customFormat="false" ht="15.75" hidden="false" customHeight="true" outlineLevel="0" collapsed="false">
      <c r="A478" s="23" t="str">
        <f aca="false">IF(B478="","",(O478+P478+Q478+R478)/C478)</f>
        <v/>
      </c>
      <c r="B478" s="4" t="str">
        <f aca="false">IF('Time Series Inputs'!A478="","",'Time Series Inputs'!A478)</f>
        <v/>
      </c>
      <c r="C478" s="5" t="str">
        <f aca="false">IF('Time Series Inputs'!B478="","",'Time Series Inputs'!B478)</f>
        <v/>
      </c>
      <c r="D478" s="5" t="str">
        <f aca="false">IF('Time Series Inputs'!C478="","",'Time Series Inputs'!C478)</f>
        <v/>
      </c>
      <c r="F478" s="5" t="str">
        <f aca="false">IF(F477&lt;0.9999, F477/$E$5, "")</f>
        <v/>
      </c>
      <c r="G478" s="5" t="str">
        <f aca="false">IF(G477&lt;0.9999, G477/$E$8, "")</f>
        <v/>
      </c>
      <c r="H478" s="5" t="str">
        <f aca="false">IF(H477&lt;0.9999, H477/$E$17, "")</f>
        <v/>
      </c>
      <c r="I478" s="5" t="str">
        <f aca="false">IF(I477&lt;0.9999, I477/$E$20, "")</f>
        <v/>
      </c>
      <c r="J478" s="5" t="str">
        <f aca="false">IF(B478="","",J477+1)</f>
        <v/>
      </c>
      <c r="K478" s="5" t="str">
        <f aca="true">IF(J478="","",IF($J478&lt;$E$2,0,SUMPRODUCT(OFFSET(F$2,0,0,$E$2+1,1),OFFSET($C478,-$E$2,0,$E$2+1,1))))</f>
        <v/>
      </c>
      <c r="L478" s="5" t="str">
        <f aca="true">IF(K478="","",IF($J478&lt;$E$2,0,SUMPRODUCT(OFFSET(G$2,0,0,$E$2+1,1),OFFSET($D478,-$E$2,0,$E$2+1,1))))</f>
        <v/>
      </c>
      <c r="M478" s="5" t="str">
        <f aca="true">IF(L478="","",IF($J478&lt;$E$2,0,SUMPRODUCT(OFFSET(H$2,0,0,$E$2+1,1),OFFSET($C478,-$E$2,0,$E$2+1,1))))</f>
        <v/>
      </c>
      <c r="N478" s="5" t="str">
        <f aca="true">IF(M478="","",IF($J478&lt;$E$2,0,SUMPRODUCT(OFFSET(I$2,0,0,$E$2+1,1),OFFSET($D478,-$E$2,0,$E$2+1,1))))</f>
        <v/>
      </c>
      <c r="O478" s="5" t="str">
        <f aca="false">IF(K478="","",K478*'Trading Rule'!$J$6/E$11)</f>
        <v/>
      </c>
      <c r="P478" s="5" t="str">
        <f aca="false">IF(L478="","",L478*'Trading Rule'!$J$7/E$14)</f>
        <v/>
      </c>
      <c r="Q478" s="5" t="str">
        <f aca="false">IF(M478="","",M478*'Trading Rule'!$J$8/E$23)</f>
        <v/>
      </c>
      <c r="R478" s="5" t="str">
        <f aca="false">IF(N478="","",N478*'Trading Rule'!$J$9/E$26)</f>
        <v/>
      </c>
    </row>
    <row r="479" customFormat="false" ht="15.75" hidden="false" customHeight="true" outlineLevel="0" collapsed="false">
      <c r="A479" s="23" t="str">
        <f aca="false">IF(B479="","",(O479+P479+Q479+R479)/C479)</f>
        <v/>
      </c>
      <c r="B479" s="4" t="str">
        <f aca="false">IF('Time Series Inputs'!A479="","",'Time Series Inputs'!A479)</f>
        <v/>
      </c>
      <c r="C479" s="5" t="str">
        <f aca="false">IF('Time Series Inputs'!B479="","",'Time Series Inputs'!B479)</f>
        <v/>
      </c>
      <c r="D479" s="5" t="str">
        <f aca="false">IF('Time Series Inputs'!C479="","",'Time Series Inputs'!C479)</f>
        <v/>
      </c>
      <c r="F479" s="5" t="str">
        <f aca="false">IF(F478&lt;0.9999, F478/$E$5, "")</f>
        <v/>
      </c>
      <c r="G479" s="5" t="str">
        <f aca="false">IF(G478&lt;0.9999, G478/$E$8, "")</f>
        <v/>
      </c>
      <c r="H479" s="5" t="str">
        <f aca="false">IF(H478&lt;0.9999, H478/$E$17, "")</f>
        <v/>
      </c>
      <c r="I479" s="5" t="str">
        <f aca="false">IF(I478&lt;0.9999, I478/$E$20, "")</f>
        <v/>
      </c>
      <c r="J479" s="5" t="str">
        <f aca="false">IF(B479="","",J478+1)</f>
        <v/>
      </c>
      <c r="K479" s="5" t="str">
        <f aca="true">IF(J479="","",IF($J479&lt;$E$2,0,SUMPRODUCT(OFFSET(F$2,0,0,$E$2+1,1),OFFSET($C479,-$E$2,0,$E$2+1,1))))</f>
        <v/>
      </c>
      <c r="L479" s="5" t="str">
        <f aca="true">IF(K479="","",IF($J479&lt;$E$2,0,SUMPRODUCT(OFFSET(G$2,0,0,$E$2+1,1),OFFSET($D479,-$E$2,0,$E$2+1,1))))</f>
        <v/>
      </c>
      <c r="M479" s="5" t="str">
        <f aca="true">IF(L479="","",IF($J479&lt;$E$2,0,SUMPRODUCT(OFFSET(H$2,0,0,$E$2+1,1),OFFSET($C479,-$E$2,0,$E$2+1,1))))</f>
        <v/>
      </c>
      <c r="N479" s="5" t="str">
        <f aca="true">IF(M479="","",IF($J479&lt;$E$2,0,SUMPRODUCT(OFFSET(I$2,0,0,$E$2+1,1),OFFSET($D479,-$E$2,0,$E$2+1,1))))</f>
        <v/>
      </c>
      <c r="O479" s="5" t="str">
        <f aca="false">IF(K479="","",K479*'Trading Rule'!$J$6/E$11)</f>
        <v/>
      </c>
      <c r="P479" s="5" t="str">
        <f aca="false">IF(L479="","",L479*'Trading Rule'!$J$7/E$14)</f>
        <v/>
      </c>
      <c r="Q479" s="5" t="str">
        <f aca="false">IF(M479="","",M479*'Trading Rule'!$J$8/E$23)</f>
        <v/>
      </c>
      <c r="R479" s="5" t="str">
        <f aca="false">IF(N479="","",N479*'Trading Rule'!$J$9/E$26)</f>
        <v/>
      </c>
    </row>
    <row r="480" customFormat="false" ht="15.75" hidden="false" customHeight="true" outlineLevel="0" collapsed="false">
      <c r="A480" s="23" t="str">
        <f aca="false">IF(B480="","",(O480+P480+Q480+R480)/C480)</f>
        <v/>
      </c>
      <c r="B480" s="4" t="str">
        <f aca="false">IF('Time Series Inputs'!A480="","",'Time Series Inputs'!A480)</f>
        <v/>
      </c>
      <c r="C480" s="5" t="str">
        <f aca="false">IF('Time Series Inputs'!B480="","",'Time Series Inputs'!B480)</f>
        <v/>
      </c>
      <c r="D480" s="5" t="str">
        <f aca="false">IF('Time Series Inputs'!C480="","",'Time Series Inputs'!C480)</f>
        <v/>
      </c>
      <c r="F480" s="5" t="str">
        <f aca="false">IF(F479&lt;0.9999, F479/$E$5, "")</f>
        <v/>
      </c>
      <c r="G480" s="5" t="str">
        <f aca="false">IF(G479&lt;0.9999, G479/$E$8, "")</f>
        <v/>
      </c>
      <c r="H480" s="5" t="str">
        <f aca="false">IF(H479&lt;0.9999, H479/$E$17, "")</f>
        <v/>
      </c>
      <c r="I480" s="5" t="str">
        <f aca="false">IF(I479&lt;0.9999, I479/$E$20, "")</f>
        <v/>
      </c>
      <c r="J480" s="5" t="str">
        <f aca="false">IF(B480="","",J479+1)</f>
        <v/>
      </c>
      <c r="K480" s="5" t="str">
        <f aca="true">IF(J480="","",IF($J480&lt;$E$2,0,SUMPRODUCT(OFFSET(F$2,0,0,$E$2+1,1),OFFSET($C480,-$E$2,0,$E$2+1,1))))</f>
        <v/>
      </c>
      <c r="L480" s="5" t="str">
        <f aca="true">IF(K480="","",IF($J480&lt;$E$2,0,SUMPRODUCT(OFFSET(G$2,0,0,$E$2+1,1),OFFSET($D480,-$E$2,0,$E$2+1,1))))</f>
        <v/>
      </c>
      <c r="M480" s="5" t="str">
        <f aca="true">IF(L480="","",IF($J480&lt;$E$2,0,SUMPRODUCT(OFFSET(H$2,0,0,$E$2+1,1),OFFSET($C480,-$E$2,0,$E$2+1,1))))</f>
        <v/>
      </c>
      <c r="N480" s="5" t="str">
        <f aca="true">IF(M480="","",IF($J480&lt;$E$2,0,SUMPRODUCT(OFFSET(I$2,0,0,$E$2+1,1),OFFSET($D480,-$E$2,0,$E$2+1,1))))</f>
        <v/>
      </c>
      <c r="O480" s="5" t="str">
        <f aca="false">IF(K480="","",K480*'Trading Rule'!$J$6/E$11)</f>
        <v/>
      </c>
      <c r="P480" s="5" t="str">
        <f aca="false">IF(L480="","",L480*'Trading Rule'!$J$7/E$14)</f>
        <v/>
      </c>
      <c r="Q480" s="5" t="str">
        <f aca="false">IF(M480="","",M480*'Trading Rule'!$J$8/E$23)</f>
        <v/>
      </c>
      <c r="R480" s="5" t="str">
        <f aca="false">IF(N480="","",N480*'Trading Rule'!$J$9/E$26)</f>
        <v/>
      </c>
    </row>
    <row r="481" customFormat="false" ht="15.75" hidden="false" customHeight="true" outlineLevel="0" collapsed="false">
      <c r="A481" s="23" t="str">
        <f aca="false">IF(B481="","",(O481+P481+Q481+R481)/C481)</f>
        <v/>
      </c>
      <c r="B481" s="4" t="str">
        <f aca="false">IF('Time Series Inputs'!A481="","",'Time Series Inputs'!A481)</f>
        <v/>
      </c>
      <c r="C481" s="5" t="str">
        <f aca="false">IF('Time Series Inputs'!B481="","",'Time Series Inputs'!B481)</f>
        <v/>
      </c>
      <c r="D481" s="5" t="str">
        <f aca="false">IF('Time Series Inputs'!C481="","",'Time Series Inputs'!C481)</f>
        <v/>
      </c>
      <c r="F481" s="5" t="str">
        <f aca="false">IF(F480&lt;0.9999, F480/$E$5, "")</f>
        <v/>
      </c>
      <c r="G481" s="5" t="str">
        <f aca="false">IF(G480&lt;0.9999, G480/$E$8, "")</f>
        <v/>
      </c>
      <c r="H481" s="5" t="str">
        <f aca="false">IF(H480&lt;0.9999, H480/$E$17, "")</f>
        <v/>
      </c>
      <c r="I481" s="5" t="str">
        <f aca="false">IF(I480&lt;0.9999, I480/$E$20, "")</f>
        <v/>
      </c>
      <c r="J481" s="5" t="str">
        <f aca="false">IF(B481="","",J480+1)</f>
        <v/>
      </c>
      <c r="K481" s="5" t="str">
        <f aca="true">IF(J481="","",IF($J481&lt;$E$2,0,SUMPRODUCT(OFFSET(F$2,0,0,$E$2+1,1),OFFSET($C481,-$E$2,0,$E$2+1,1))))</f>
        <v/>
      </c>
      <c r="L481" s="5" t="str">
        <f aca="true">IF(K481="","",IF($J481&lt;$E$2,0,SUMPRODUCT(OFFSET(G$2,0,0,$E$2+1,1),OFFSET($D481,-$E$2,0,$E$2+1,1))))</f>
        <v/>
      </c>
      <c r="M481" s="5" t="str">
        <f aca="true">IF(L481="","",IF($J481&lt;$E$2,0,SUMPRODUCT(OFFSET(H$2,0,0,$E$2+1,1),OFFSET($C481,-$E$2,0,$E$2+1,1))))</f>
        <v/>
      </c>
      <c r="N481" s="5" t="str">
        <f aca="true">IF(M481="","",IF($J481&lt;$E$2,0,SUMPRODUCT(OFFSET(I$2,0,0,$E$2+1,1),OFFSET($D481,-$E$2,0,$E$2+1,1))))</f>
        <v/>
      </c>
      <c r="O481" s="5" t="str">
        <f aca="false">IF(K481="","",K481*'Trading Rule'!$J$6/E$11)</f>
        <v/>
      </c>
      <c r="P481" s="5" t="str">
        <f aca="false">IF(L481="","",L481*'Trading Rule'!$J$7/E$14)</f>
        <v/>
      </c>
      <c r="Q481" s="5" t="str">
        <f aca="false">IF(M481="","",M481*'Trading Rule'!$J$8/E$23)</f>
        <v/>
      </c>
      <c r="R481" s="5" t="str">
        <f aca="false">IF(N481="","",N481*'Trading Rule'!$J$9/E$26)</f>
        <v/>
      </c>
    </row>
    <row r="482" customFormat="false" ht="15.75" hidden="false" customHeight="true" outlineLevel="0" collapsed="false">
      <c r="A482" s="23" t="str">
        <f aca="false">IF(B482="","",(O482+P482+Q482+R482)/C482)</f>
        <v/>
      </c>
      <c r="B482" s="4" t="str">
        <f aca="false">IF('Time Series Inputs'!A482="","",'Time Series Inputs'!A482)</f>
        <v/>
      </c>
      <c r="C482" s="5" t="str">
        <f aca="false">IF('Time Series Inputs'!B482="","",'Time Series Inputs'!B482)</f>
        <v/>
      </c>
      <c r="D482" s="5" t="str">
        <f aca="false">IF('Time Series Inputs'!C482="","",'Time Series Inputs'!C482)</f>
        <v/>
      </c>
      <c r="F482" s="5" t="str">
        <f aca="false">IF(F481&lt;0.9999, F481/$E$5, "")</f>
        <v/>
      </c>
      <c r="G482" s="5" t="str">
        <f aca="false">IF(G481&lt;0.9999, G481/$E$8, "")</f>
        <v/>
      </c>
      <c r="H482" s="5" t="str">
        <f aca="false">IF(H481&lt;0.9999, H481/$E$17, "")</f>
        <v/>
      </c>
      <c r="I482" s="5" t="str">
        <f aca="false">IF(I481&lt;0.9999, I481/$E$20, "")</f>
        <v/>
      </c>
      <c r="J482" s="5" t="str">
        <f aca="false">IF(B482="","",J481+1)</f>
        <v/>
      </c>
      <c r="K482" s="5" t="str">
        <f aca="true">IF(J482="","",IF($J482&lt;$E$2,0,SUMPRODUCT(OFFSET(F$2,0,0,$E$2+1,1),OFFSET($C482,-$E$2,0,$E$2+1,1))))</f>
        <v/>
      </c>
      <c r="L482" s="5" t="str">
        <f aca="true">IF(K482="","",IF($J482&lt;$E$2,0,SUMPRODUCT(OFFSET(G$2,0,0,$E$2+1,1),OFFSET($D482,-$E$2,0,$E$2+1,1))))</f>
        <v/>
      </c>
      <c r="M482" s="5" t="str">
        <f aca="true">IF(L482="","",IF($J482&lt;$E$2,0,SUMPRODUCT(OFFSET(H$2,0,0,$E$2+1,1),OFFSET($C482,-$E$2,0,$E$2+1,1))))</f>
        <v/>
      </c>
      <c r="N482" s="5" t="str">
        <f aca="true">IF(M482="","",IF($J482&lt;$E$2,0,SUMPRODUCT(OFFSET(I$2,0,0,$E$2+1,1),OFFSET($D482,-$E$2,0,$E$2+1,1))))</f>
        <v/>
      </c>
      <c r="O482" s="5" t="str">
        <f aca="false">IF(K482="","",K482*'Trading Rule'!$J$6/E$11)</f>
        <v/>
      </c>
      <c r="P482" s="5" t="str">
        <f aca="false">IF(L482="","",L482*'Trading Rule'!$J$7/E$14)</f>
        <v/>
      </c>
      <c r="Q482" s="5" t="str">
        <f aca="false">IF(M482="","",M482*'Trading Rule'!$J$8/E$23)</f>
        <v/>
      </c>
      <c r="R482" s="5" t="str">
        <f aca="false">IF(N482="","",N482*'Trading Rule'!$J$9/E$26)</f>
        <v/>
      </c>
    </row>
    <row r="483" customFormat="false" ht="15.75" hidden="false" customHeight="true" outlineLevel="0" collapsed="false">
      <c r="A483" s="23" t="str">
        <f aca="false">IF(B483="","",(O483+P483+Q483+R483)/C483)</f>
        <v/>
      </c>
      <c r="B483" s="4" t="str">
        <f aca="false">IF('Time Series Inputs'!A483="","",'Time Series Inputs'!A483)</f>
        <v/>
      </c>
      <c r="C483" s="5" t="str">
        <f aca="false">IF('Time Series Inputs'!B483="","",'Time Series Inputs'!B483)</f>
        <v/>
      </c>
      <c r="D483" s="5" t="str">
        <f aca="false">IF('Time Series Inputs'!C483="","",'Time Series Inputs'!C483)</f>
        <v/>
      </c>
      <c r="F483" s="5" t="str">
        <f aca="false">IF(F482&lt;0.9999, F482/$E$5, "")</f>
        <v/>
      </c>
      <c r="G483" s="5" t="str">
        <f aca="false">IF(G482&lt;0.9999, G482/$E$8, "")</f>
        <v/>
      </c>
      <c r="H483" s="5" t="str">
        <f aca="false">IF(H482&lt;0.9999, H482/$E$17, "")</f>
        <v/>
      </c>
      <c r="I483" s="5" t="str">
        <f aca="false">IF(I482&lt;0.9999, I482/$E$20, "")</f>
        <v/>
      </c>
      <c r="J483" s="5" t="str">
        <f aca="false">IF(B483="","",J482+1)</f>
        <v/>
      </c>
      <c r="K483" s="5" t="str">
        <f aca="true">IF(J483="","",IF($J483&lt;$E$2,0,SUMPRODUCT(OFFSET(F$2,0,0,$E$2+1,1),OFFSET($C483,-$E$2,0,$E$2+1,1))))</f>
        <v/>
      </c>
      <c r="L483" s="5" t="str">
        <f aca="true">IF(K483="","",IF($J483&lt;$E$2,0,SUMPRODUCT(OFFSET(G$2,0,0,$E$2+1,1),OFFSET($D483,-$E$2,0,$E$2+1,1))))</f>
        <v/>
      </c>
      <c r="M483" s="5" t="str">
        <f aca="true">IF(L483="","",IF($J483&lt;$E$2,0,SUMPRODUCT(OFFSET(H$2,0,0,$E$2+1,1),OFFSET($C483,-$E$2,0,$E$2+1,1))))</f>
        <v/>
      </c>
      <c r="N483" s="5" t="str">
        <f aca="true">IF(M483="","",IF($J483&lt;$E$2,0,SUMPRODUCT(OFFSET(I$2,0,0,$E$2+1,1),OFFSET($D483,-$E$2,0,$E$2+1,1))))</f>
        <v/>
      </c>
      <c r="O483" s="5" t="str">
        <f aca="false">IF(K483="","",K483*'Trading Rule'!$J$6/E$11)</f>
        <v/>
      </c>
      <c r="P483" s="5" t="str">
        <f aca="false">IF(L483="","",L483*'Trading Rule'!$J$7/E$14)</f>
        <v/>
      </c>
      <c r="Q483" s="5" t="str">
        <f aca="false">IF(M483="","",M483*'Trading Rule'!$J$8/E$23)</f>
        <v/>
      </c>
      <c r="R483" s="5" t="str">
        <f aca="false">IF(N483="","",N483*'Trading Rule'!$J$9/E$26)</f>
        <v/>
      </c>
    </row>
    <row r="484" customFormat="false" ht="15.75" hidden="false" customHeight="true" outlineLevel="0" collapsed="false">
      <c r="A484" s="23" t="str">
        <f aca="false">IF(B484="","",(O484+P484+Q484+R484)/C484)</f>
        <v/>
      </c>
      <c r="B484" s="4" t="str">
        <f aca="false">IF('Time Series Inputs'!A484="","",'Time Series Inputs'!A484)</f>
        <v/>
      </c>
      <c r="C484" s="5" t="str">
        <f aca="false">IF('Time Series Inputs'!B484="","",'Time Series Inputs'!B484)</f>
        <v/>
      </c>
      <c r="D484" s="5" t="str">
        <f aca="false">IF('Time Series Inputs'!C484="","",'Time Series Inputs'!C484)</f>
        <v/>
      </c>
      <c r="F484" s="5" t="str">
        <f aca="false">IF(F483&lt;0.9999, F483/$E$5, "")</f>
        <v/>
      </c>
      <c r="G484" s="5" t="str">
        <f aca="false">IF(G483&lt;0.9999, G483/$E$8, "")</f>
        <v/>
      </c>
      <c r="H484" s="5" t="str">
        <f aca="false">IF(H483&lt;0.9999, H483/$E$17, "")</f>
        <v/>
      </c>
      <c r="I484" s="5" t="str">
        <f aca="false">IF(I483&lt;0.9999, I483/$E$20, "")</f>
        <v/>
      </c>
      <c r="J484" s="5" t="str">
        <f aca="false">IF(B484="","",J483+1)</f>
        <v/>
      </c>
      <c r="K484" s="5" t="str">
        <f aca="true">IF(J484="","",IF($J484&lt;$E$2,0,SUMPRODUCT(OFFSET(F$2,0,0,$E$2+1,1),OFFSET($C484,-$E$2,0,$E$2+1,1))))</f>
        <v/>
      </c>
      <c r="L484" s="5" t="str">
        <f aca="true">IF(K484="","",IF($J484&lt;$E$2,0,SUMPRODUCT(OFFSET(G$2,0,0,$E$2+1,1),OFFSET($D484,-$E$2,0,$E$2+1,1))))</f>
        <v/>
      </c>
      <c r="M484" s="5" t="str">
        <f aca="true">IF(L484="","",IF($J484&lt;$E$2,0,SUMPRODUCT(OFFSET(H$2,0,0,$E$2+1,1),OFFSET($C484,-$E$2,0,$E$2+1,1))))</f>
        <v/>
      </c>
      <c r="N484" s="5" t="str">
        <f aca="true">IF(M484="","",IF($J484&lt;$E$2,0,SUMPRODUCT(OFFSET(I$2,0,0,$E$2+1,1),OFFSET($D484,-$E$2,0,$E$2+1,1))))</f>
        <v/>
      </c>
      <c r="O484" s="5" t="str">
        <f aca="false">IF(K484="","",K484*'Trading Rule'!$J$6/E$11)</f>
        <v/>
      </c>
      <c r="P484" s="5" t="str">
        <f aca="false">IF(L484="","",L484*'Trading Rule'!$J$7/E$14)</f>
        <v/>
      </c>
      <c r="Q484" s="5" t="str">
        <f aca="false">IF(M484="","",M484*'Trading Rule'!$J$8/E$23)</f>
        <v/>
      </c>
      <c r="R484" s="5" t="str">
        <f aca="false">IF(N484="","",N484*'Trading Rule'!$J$9/E$26)</f>
        <v/>
      </c>
    </row>
    <row r="485" customFormat="false" ht="15.75" hidden="false" customHeight="true" outlineLevel="0" collapsed="false">
      <c r="A485" s="23" t="str">
        <f aca="false">IF(B485="","",(O485+P485+Q485+R485)/C485)</f>
        <v/>
      </c>
      <c r="B485" s="4" t="str">
        <f aca="false">IF('Time Series Inputs'!A485="","",'Time Series Inputs'!A485)</f>
        <v/>
      </c>
      <c r="C485" s="5" t="str">
        <f aca="false">IF('Time Series Inputs'!B485="","",'Time Series Inputs'!B485)</f>
        <v/>
      </c>
      <c r="D485" s="5" t="str">
        <f aca="false">IF('Time Series Inputs'!C485="","",'Time Series Inputs'!C485)</f>
        <v/>
      </c>
      <c r="F485" s="5" t="str">
        <f aca="false">IF(F484&lt;0.9999, F484/$E$5, "")</f>
        <v/>
      </c>
      <c r="G485" s="5" t="str">
        <f aca="false">IF(G484&lt;0.9999, G484/$E$8, "")</f>
        <v/>
      </c>
      <c r="H485" s="5" t="str">
        <f aca="false">IF(H484&lt;0.9999, H484/$E$17, "")</f>
        <v/>
      </c>
      <c r="I485" s="5" t="str">
        <f aca="false">IF(I484&lt;0.9999, I484/$E$20, "")</f>
        <v/>
      </c>
      <c r="J485" s="5" t="str">
        <f aca="false">IF(B485="","",J484+1)</f>
        <v/>
      </c>
      <c r="K485" s="5" t="str">
        <f aca="true">IF(J485="","",IF($J485&lt;$E$2,0,SUMPRODUCT(OFFSET(F$2,0,0,$E$2+1,1),OFFSET($C485,-$E$2,0,$E$2+1,1))))</f>
        <v/>
      </c>
      <c r="L485" s="5" t="str">
        <f aca="true">IF(K485="","",IF($J485&lt;$E$2,0,SUMPRODUCT(OFFSET(G$2,0,0,$E$2+1,1),OFFSET($D485,-$E$2,0,$E$2+1,1))))</f>
        <v/>
      </c>
      <c r="M485" s="5" t="str">
        <f aca="true">IF(L485="","",IF($J485&lt;$E$2,0,SUMPRODUCT(OFFSET(H$2,0,0,$E$2+1,1),OFFSET($C485,-$E$2,0,$E$2+1,1))))</f>
        <v/>
      </c>
      <c r="N485" s="5" t="str">
        <f aca="true">IF(M485="","",IF($J485&lt;$E$2,0,SUMPRODUCT(OFFSET(I$2,0,0,$E$2+1,1),OFFSET($D485,-$E$2,0,$E$2+1,1))))</f>
        <v/>
      </c>
      <c r="O485" s="5" t="str">
        <f aca="false">IF(K485="","",K485*'Trading Rule'!$J$6/E$11)</f>
        <v/>
      </c>
      <c r="P485" s="5" t="str">
        <f aca="false">IF(L485="","",L485*'Trading Rule'!$J$7/E$14)</f>
        <v/>
      </c>
      <c r="Q485" s="5" t="str">
        <f aca="false">IF(M485="","",M485*'Trading Rule'!$J$8/E$23)</f>
        <v/>
      </c>
      <c r="R485" s="5" t="str">
        <f aca="false">IF(N485="","",N485*'Trading Rule'!$J$9/E$26)</f>
        <v/>
      </c>
    </row>
    <row r="486" customFormat="false" ht="15.75" hidden="false" customHeight="true" outlineLevel="0" collapsed="false">
      <c r="A486" s="23" t="str">
        <f aca="false">IF(B486="","",(O486+P486+Q486+R486)/C486)</f>
        <v/>
      </c>
      <c r="B486" s="4" t="str">
        <f aca="false">IF('Time Series Inputs'!A486="","",'Time Series Inputs'!A486)</f>
        <v/>
      </c>
      <c r="C486" s="5" t="str">
        <f aca="false">IF('Time Series Inputs'!B486="","",'Time Series Inputs'!B486)</f>
        <v/>
      </c>
      <c r="D486" s="5" t="str">
        <f aca="false">IF('Time Series Inputs'!C486="","",'Time Series Inputs'!C486)</f>
        <v/>
      </c>
      <c r="F486" s="5" t="str">
        <f aca="false">IF(F485&lt;0.9999, F485/$E$5, "")</f>
        <v/>
      </c>
      <c r="G486" s="5" t="str">
        <f aca="false">IF(G485&lt;0.9999, G485/$E$8, "")</f>
        <v/>
      </c>
      <c r="H486" s="5" t="str">
        <f aca="false">IF(H485&lt;0.9999, H485/$E$17, "")</f>
        <v/>
      </c>
      <c r="I486" s="5" t="str">
        <f aca="false">IF(I485&lt;0.9999, I485/$E$20, "")</f>
        <v/>
      </c>
      <c r="J486" s="5" t="str">
        <f aca="false">IF(B486="","",J485+1)</f>
        <v/>
      </c>
      <c r="K486" s="5" t="str">
        <f aca="true">IF(J486="","",IF($J486&lt;$E$2,0,SUMPRODUCT(OFFSET(F$2,0,0,$E$2+1,1),OFFSET($C486,-$E$2,0,$E$2+1,1))))</f>
        <v/>
      </c>
      <c r="L486" s="5" t="str">
        <f aca="true">IF(K486="","",IF($J486&lt;$E$2,0,SUMPRODUCT(OFFSET(G$2,0,0,$E$2+1,1),OFFSET($D486,-$E$2,0,$E$2+1,1))))</f>
        <v/>
      </c>
      <c r="M486" s="5" t="str">
        <f aca="true">IF(L486="","",IF($J486&lt;$E$2,0,SUMPRODUCT(OFFSET(H$2,0,0,$E$2+1,1),OFFSET($C486,-$E$2,0,$E$2+1,1))))</f>
        <v/>
      </c>
      <c r="N486" s="5" t="str">
        <f aca="true">IF(M486="","",IF($J486&lt;$E$2,0,SUMPRODUCT(OFFSET(I$2,0,0,$E$2+1,1),OFFSET($D486,-$E$2,0,$E$2+1,1))))</f>
        <v/>
      </c>
      <c r="O486" s="5" t="str">
        <f aca="false">IF(K486="","",K486*'Trading Rule'!$J$6/E$11)</f>
        <v/>
      </c>
      <c r="P486" s="5" t="str">
        <f aca="false">IF(L486="","",L486*'Trading Rule'!$J$7/E$14)</f>
        <v/>
      </c>
      <c r="Q486" s="5" t="str">
        <f aca="false">IF(M486="","",M486*'Trading Rule'!$J$8/E$23)</f>
        <v/>
      </c>
      <c r="R486" s="5" t="str">
        <f aca="false">IF(N486="","",N486*'Trading Rule'!$J$9/E$26)</f>
        <v/>
      </c>
    </row>
    <row r="487" customFormat="false" ht="15.75" hidden="false" customHeight="true" outlineLevel="0" collapsed="false">
      <c r="A487" s="23" t="str">
        <f aca="false">IF(B487="","",(O487+P487+Q487+R487)/C487)</f>
        <v/>
      </c>
      <c r="B487" s="4" t="str">
        <f aca="false">IF('Time Series Inputs'!A487="","",'Time Series Inputs'!A487)</f>
        <v/>
      </c>
      <c r="C487" s="5" t="str">
        <f aca="false">IF('Time Series Inputs'!B487="","",'Time Series Inputs'!B487)</f>
        <v/>
      </c>
      <c r="D487" s="5" t="str">
        <f aca="false">IF('Time Series Inputs'!C487="","",'Time Series Inputs'!C487)</f>
        <v/>
      </c>
      <c r="F487" s="5" t="str">
        <f aca="false">IF(F486&lt;0.9999, F486/$E$5, "")</f>
        <v/>
      </c>
      <c r="G487" s="5" t="str">
        <f aca="false">IF(G486&lt;0.9999, G486/$E$8, "")</f>
        <v/>
      </c>
      <c r="H487" s="5" t="str">
        <f aca="false">IF(H486&lt;0.9999, H486/$E$17, "")</f>
        <v/>
      </c>
      <c r="I487" s="5" t="str">
        <f aca="false">IF(I486&lt;0.9999, I486/$E$20, "")</f>
        <v/>
      </c>
      <c r="J487" s="5" t="str">
        <f aca="false">IF(B487="","",J486+1)</f>
        <v/>
      </c>
      <c r="K487" s="5" t="str">
        <f aca="true">IF(J487="","",IF($J487&lt;$E$2,0,SUMPRODUCT(OFFSET(F$2,0,0,$E$2+1,1),OFFSET($C487,-$E$2,0,$E$2+1,1))))</f>
        <v/>
      </c>
      <c r="L487" s="5" t="str">
        <f aca="true">IF(K487="","",IF($J487&lt;$E$2,0,SUMPRODUCT(OFFSET(G$2,0,0,$E$2+1,1),OFFSET($D487,-$E$2,0,$E$2+1,1))))</f>
        <v/>
      </c>
      <c r="M487" s="5" t="str">
        <f aca="true">IF(L487="","",IF($J487&lt;$E$2,0,SUMPRODUCT(OFFSET(H$2,0,0,$E$2+1,1),OFFSET($C487,-$E$2,0,$E$2+1,1))))</f>
        <v/>
      </c>
      <c r="N487" s="5" t="str">
        <f aca="true">IF(M487="","",IF($J487&lt;$E$2,0,SUMPRODUCT(OFFSET(I$2,0,0,$E$2+1,1),OFFSET($D487,-$E$2,0,$E$2+1,1))))</f>
        <v/>
      </c>
      <c r="O487" s="5" t="str">
        <f aca="false">IF(K487="","",K487*'Trading Rule'!$J$6/E$11)</f>
        <v/>
      </c>
      <c r="P487" s="5" t="str">
        <f aca="false">IF(L487="","",L487*'Trading Rule'!$J$7/E$14)</f>
        <v/>
      </c>
      <c r="Q487" s="5" t="str">
        <f aca="false">IF(M487="","",M487*'Trading Rule'!$J$8/E$23)</f>
        <v/>
      </c>
      <c r="R487" s="5" t="str">
        <f aca="false">IF(N487="","",N487*'Trading Rule'!$J$9/E$26)</f>
        <v/>
      </c>
    </row>
    <row r="488" customFormat="false" ht="15.75" hidden="false" customHeight="true" outlineLevel="0" collapsed="false">
      <c r="A488" s="23" t="str">
        <f aca="false">IF(B488="","",(O488+P488+Q488+R488)/C488)</f>
        <v/>
      </c>
      <c r="B488" s="4" t="str">
        <f aca="false">IF('Time Series Inputs'!A488="","",'Time Series Inputs'!A488)</f>
        <v/>
      </c>
      <c r="C488" s="5" t="str">
        <f aca="false">IF('Time Series Inputs'!B488="","",'Time Series Inputs'!B488)</f>
        <v/>
      </c>
      <c r="D488" s="5" t="str">
        <f aca="false">IF('Time Series Inputs'!C488="","",'Time Series Inputs'!C488)</f>
        <v/>
      </c>
      <c r="F488" s="5" t="str">
        <f aca="false">IF(F487&lt;0.9999, F487/$E$5, "")</f>
        <v/>
      </c>
      <c r="G488" s="5" t="str">
        <f aca="false">IF(G487&lt;0.9999, G487/$E$8, "")</f>
        <v/>
      </c>
      <c r="H488" s="5" t="str">
        <f aca="false">IF(H487&lt;0.9999, H487/$E$17, "")</f>
        <v/>
      </c>
      <c r="I488" s="5" t="str">
        <f aca="false">IF(I487&lt;0.9999, I487/$E$20, "")</f>
        <v/>
      </c>
      <c r="J488" s="5" t="str">
        <f aca="false">IF(B488="","",J487+1)</f>
        <v/>
      </c>
      <c r="K488" s="5" t="str">
        <f aca="true">IF(J488="","",IF($J488&lt;$E$2,0,SUMPRODUCT(OFFSET(F$2,0,0,$E$2+1,1),OFFSET($C488,-$E$2,0,$E$2+1,1))))</f>
        <v/>
      </c>
      <c r="L488" s="5" t="str">
        <f aca="true">IF(K488="","",IF($J488&lt;$E$2,0,SUMPRODUCT(OFFSET(G$2,0,0,$E$2+1,1),OFFSET($D488,-$E$2,0,$E$2+1,1))))</f>
        <v/>
      </c>
      <c r="M488" s="5" t="str">
        <f aca="true">IF(L488="","",IF($J488&lt;$E$2,0,SUMPRODUCT(OFFSET(H$2,0,0,$E$2+1,1),OFFSET($C488,-$E$2,0,$E$2+1,1))))</f>
        <v/>
      </c>
      <c r="N488" s="5" t="str">
        <f aca="true">IF(M488="","",IF($J488&lt;$E$2,0,SUMPRODUCT(OFFSET(I$2,0,0,$E$2+1,1),OFFSET($D488,-$E$2,0,$E$2+1,1))))</f>
        <v/>
      </c>
      <c r="O488" s="5" t="str">
        <f aca="false">IF(K488="","",K488*'Trading Rule'!$J$6/E$11)</f>
        <v/>
      </c>
      <c r="P488" s="5" t="str">
        <f aca="false">IF(L488="","",L488*'Trading Rule'!$J$7/E$14)</f>
        <v/>
      </c>
      <c r="Q488" s="5" t="str">
        <f aca="false">IF(M488="","",M488*'Trading Rule'!$J$8/E$23)</f>
        <v/>
      </c>
      <c r="R488" s="5" t="str">
        <f aca="false">IF(N488="","",N488*'Trading Rule'!$J$9/E$26)</f>
        <v/>
      </c>
    </row>
    <row r="489" customFormat="false" ht="15.75" hidden="false" customHeight="true" outlineLevel="0" collapsed="false">
      <c r="A489" s="23" t="str">
        <f aca="false">IF(B489="","",(O489+P489+Q489+R489)/C489)</f>
        <v/>
      </c>
      <c r="B489" s="4" t="str">
        <f aca="false">IF('Time Series Inputs'!A489="","",'Time Series Inputs'!A489)</f>
        <v/>
      </c>
      <c r="C489" s="5" t="str">
        <f aca="false">IF('Time Series Inputs'!B489="","",'Time Series Inputs'!B489)</f>
        <v/>
      </c>
      <c r="D489" s="5" t="str">
        <f aca="false">IF('Time Series Inputs'!C489="","",'Time Series Inputs'!C489)</f>
        <v/>
      </c>
      <c r="F489" s="5" t="str">
        <f aca="false">IF(F488&lt;0.9999, F488/$E$5, "")</f>
        <v/>
      </c>
      <c r="G489" s="5" t="str">
        <f aca="false">IF(G488&lt;0.9999, G488/$E$8, "")</f>
        <v/>
      </c>
      <c r="H489" s="5" t="str">
        <f aca="false">IF(H488&lt;0.9999, H488/$E$17, "")</f>
        <v/>
      </c>
      <c r="I489" s="5" t="str">
        <f aca="false">IF(I488&lt;0.9999, I488/$E$20, "")</f>
        <v/>
      </c>
      <c r="J489" s="5" t="str">
        <f aca="false">IF(B489="","",J488+1)</f>
        <v/>
      </c>
      <c r="K489" s="5" t="str">
        <f aca="true">IF(J489="","",IF($J489&lt;$E$2,0,SUMPRODUCT(OFFSET(F$2,0,0,$E$2+1,1),OFFSET($C489,-$E$2,0,$E$2+1,1))))</f>
        <v/>
      </c>
      <c r="L489" s="5" t="str">
        <f aca="true">IF(K489="","",IF($J489&lt;$E$2,0,SUMPRODUCT(OFFSET(G$2,0,0,$E$2+1,1),OFFSET($D489,-$E$2,0,$E$2+1,1))))</f>
        <v/>
      </c>
      <c r="M489" s="5" t="str">
        <f aca="true">IF(L489="","",IF($J489&lt;$E$2,0,SUMPRODUCT(OFFSET(H$2,0,0,$E$2+1,1),OFFSET($C489,-$E$2,0,$E$2+1,1))))</f>
        <v/>
      </c>
      <c r="N489" s="5" t="str">
        <f aca="true">IF(M489="","",IF($J489&lt;$E$2,0,SUMPRODUCT(OFFSET(I$2,0,0,$E$2+1,1),OFFSET($D489,-$E$2,0,$E$2+1,1))))</f>
        <v/>
      </c>
      <c r="O489" s="5" t="str">
        <f aca="false">IF(K489="","",K489*'Trading Rule'!$J$6/E$11)</f>
        <v/>
      </c>
      <c r="P489" s="5" t="str">
        <f aca="false">IF(L489="","",L489*'Trading Rule'!$J$7/E$14)</f>
        <v/>
      </c>
      <c r="Q489" s="5" t="str">
        <f aca="false">IF(M489="","",M489*'Trading Rule'!$J$8/E$23)</f>
        <v/>
      </c>
      <c r="R489" s="5" t="str">
        <f aca="false">IF(N489="","",N489*'Trading Rule'!$J$9/E$26)</f>
        <v/>
      </c>
    </row>
    <row r="490" customFormat="false" ht="15.75" hidden="false" customHeight="true" outlineLevel="0" collapsed="false">
      <c r="A490" s="23" t="str">
        <f aca="false">IF(B490="","",(O490+P490+Q490+R490)/C490)</f>
        <v/>
      </c>
      <c r="B490" s="4" t="str">
        <f aca="false">IF('Time Series Inputs'!A490="","",'Time Series Inputs'!A490)</f>
        <v/>
      </c>
      <c r="C490" s="5" t="str">
        <f aca="false">IF('Time Series Inputs'!B490="","",'Time Series Inputs'!B490)</f>
        <v/>
      </c>
      <c r="D490" s="5" t="str">
        <f aca="false">IF('Time Series Inputs'!C490="","",'Time Series Inputs'!C490)</f>
        <v/>
      </c>
      <c r="F490" s="5" t="str">
        <f aca="false">IF(F489&lt;0.9999, F489/$E$5, "")</f>
        <v/>
      </c>
      <c r="G490" s="5" t="str">
        <f aca="false">IF(G489&lt;0.9999, G489/$E$8, "")</f>
        <v/>
      </c>
      <c r="H490" s="5" t="str">
        <f aca="false">IF(H489&lt;0.9999, H489/$E$17, "")</f>
        <v/>
      </c>
      <c r="I490" s="5" t="str">
        <f aca="false">IF(I489&lt;0.9999, I489/$E$20, "")</f>
        <v/>
      </c>
      <c r="J490" s="5" t="str">
        <f aca="false">IF(B490="","",J489+1)</f>
        <v/>
      </c>
      <c r="K490" s="5" t="str">
        <f aca="true">IF(J490="","",IF($J490&lt;$E$2,0,SUMPRODUCT(OFFSET(F$2,0,0,$E$2+1,1),OFFSET($C490,-$E$2,0,$E$2+1,1))))</f>
        <v/>
      </c>
      <c r="L490" s="5" t="str">
        <f aca="true">IF(K490="","",IF($J490&lt;$E$2,0,SUMPRODUCT(OFFSET(G$2,0,0,$E$2+1,1),OFFSET($D490,-$E$2,0,$E$2+1,1))))</f>
        <v/>
      </c>
      <c r="M490" s="5" t="str">
        <f aca="true">IF(L490="","",IF($J490&lt;$E$2,0,SUMPRODUCT(OFFSET(H$2,0,0,$E$2+1,1),OFFSET($C490,-$E$2,0,$E$2+1,1))))</f>
        <v/>
      </c>
      <c r="N490" s="5" t="str">
        <f aca="true">IF(M490="","",IF($J490&lt;$E$2,0,SUMPRODUCT(OFFSET(I$2,0,0,$E$2+1,1),OFFSET($D490,-$E$2,0,$E$2+1,1))))</f>
        <v/>
      </c>
      <c r="O490" s="5" t="str">
        <f aca="false">IF(K490="","",K490*'Trading Rule'!$J$6/E$11)</f>
        <v/>
      </c>
      <c r="P490" s="5" t="str">
        <f aca="false">IF(L490="","",L490*'Trading Rule'!$J$7/E$14)</f>
        <v/>
      </c>
      <c r="Q490" s="5" t="str">
        <f aca="false">IF(M490="","",M490*'Trading Rule'!$J$8/E$23)</f>
        <v/>
      </c>
      <c r="R490" s="5" t="str">
        <f aca="false">IF(N490="","",N490*'Trading Rule'!$J$9/E$26)</f>
        <v/>
      </c>
    </row>
    <row r="491" customFormat="false" ht="15.75" hidden="false" customHeight="true" outlineLevel="0" collapsed="false">
      <c r="A491" s="23" t="str">
        <f aca="false">IF(B491="","",(O491+P491+Q491+R491)/C491)</f>
        <v/>
      </c>
      <c r="B491" s="4" t="str">
        <f aca="false">IF('Time Series Inputs'!A491="","",'Time Series Inputs'!A491)</f>
        <v/>
      </c>
      <c r="C491" s="5" t="str">
        <f aca="false">IF('Time Series Inputs'!B491="","",'Time Series Inputs'!B491)</f>
        <v/>
      </c>
      <c r="D491" s="5" t="str">
        <f aca="false">IF('Time Series Inputs'!C491="","",'Time Series Inputs'!C491)</f>
        <v/>
      </c>
      <c r="F491" s="5" t="str">
        <f aca="false">IF(F490&lt;0.9999, F490/$E$5, "")</f>
        <v/>
      </c>
      <c r="G491" s="5" t="str">
        <f aca="false">IF(G490&lt;0.9999, G490/$E$8, "")</f>
        <v/>
      </c>
      <c r="H491" s="5" t="str">
        <f aca="false">IF(H490&lt;0.9999, H490/$E$17, "")</f>
        <v/>
      </c>
      <c r="I491" s="5" t="str">
        <f aca="false">IF(I490&lt;0.9999, I490/$E$20, "")</f>
        <v/>
      </c>
      <c r="J491" s="5" t="str">
        <f aca="false">IF(B491="","",J490+1)</f>
        <v/>
      </c>
      <c r="K491" s="5" t="str">
        <f aca="true">IF(J491="","",IF($J491&lt;$E$2,0,SUMPRODUCT(OFFSET(F$2,0,0,$E$2+1,1),OFFSET($C491,-$E$2,0,$E$2+1,1))))</f>
        <v/>
      </c>
      <c r="L491" s="5" t="str">
        <f aca="true">IF(K491="","",IF($J491&lt;$E$2,0,SUMPRODUCT(OFFSET(G$2,0,0,$E$2+1,1),OFFSET($D491,-$E$2,0,$E$2+1,1))))</f>
        <v/>
      </c>
      <c r="M491" s="5" t="str">
        <f aca="true">IF(L491="","",IF($J491&lt;$E$2,0,SUMPRODUCT(OFFSET(H$2,0,0,$E$2+1,1),OFFSET($C491,-$E$2,0,$E$2+1,1))))</f>
        <v/>
      </c>
      <c r="N491" s="5" t="str">
        <f aca="true">IF(M491="","",IF($J491&lt;$E$2,0,SUMPRODUCT(OFFSET(I$2,0,0,$E$2+1,1),OFFSET($D491,-$E$2,0,$E$2+1,1))))</f>
        <v/>
      </c>
      <c r="O491" s="5" t="str">
        <f aca="false">IF(K491="","",K491*'Trading Rule'!$J$6/E$11)</f>
        <v/>
      </c>
      <c r="P491" s="5" t="str">
        <f aca="false">IF(L491="","",L491*'Trading Rule'!$J$7/E$14)</f>
        <v/>
      </c>
      <c r="Q491" s="5" t="str">
        <f aca="false">IF(M491="","",M491*'Trading Rule'!$J$8/E$23)</f>
        <v/>
      </c>
      <c r="R491" s="5" t="str">
        <f aca="false">IF(N491="","",N491*'Trading Rule'!$J$9/E$26)</f>
        <v/>
      </c>
    </row>
    <row r="492" customFormat="false" ht="15.75" hidden="false" customHeight="true" outlineLevel="0" collapsed="false">
      <c r="A492" s="23" t="str">
        <f aca="false">IF(B492="","",(O492+P492+Q492+R492)/C492)</f>
        <v/>
      </c>
      <c r="B492" s="4" t="str">
        <f aca="false">IF('Time Series Inputs'!A492="","",'Time Series Inputs'!A492)</f>
        <v/>
      </c>
      <c r="C492" s="5" t="str">
        <f aca="false">IF('Time Series Inputs'!B492="","",'Time Series Inputs'!B492)</f>
        <v/>
      </c>
      <c r="D492" s="5" t="str">
        <f aca="false">IF('Time Series Inputs'!C492="","",'Time Series Inputs'!C492)</f>
        <v/>
      </c>
      <c r="F492" s="5" t="str">
        <f aca="false">IF(F491&lt;0.9999, F491/$E$5, "")</f>
        <v/>
      </c>
      <c r="G492" s="5" t="str">
        <f aca="false">IF(G491&lt;0.9999, G491/$E$8, "")</f>
        <v/>
      </c>
      <c r="H492" s="5" t="str">
        <f aca="false">IF(H491&lt;0.9999, H491/$E$17, "")</f>
        <v/>
      </c>
      <c r="I492" s="5" t="str">
        <f aca="false">IF(I491&lt;0.9999, I491/$E$20, "")</f>
        <v/>
      </c>
      <c r="J492" s="5" t="str">
        <f aca="false">IF(B492="","",J491+1)</f>
        <v/>
      </c>
      <c r="K492" s="5" t="str">
        <f aca="true">IF(J492="","",IF($J492&lt;$E$2,0,SUMPRODUCT(OFFSET(F$2,0,0,$E$2+1,1),OFFSET($C492,-$E$2,0,$E$2+1,1))))</f>
        <v/>
      </c>
      <c r="L492" s="5" t="str">
        <f aca="true">IF(K492="","",IF($J492&lt;$E$2,0,SUMPRODUCT(OFFSET(G$2,0,0,$E$2+1,1),OFFSET($D492,-$E$2,0,$E$2+1,1))))</f>
        <v/>
      </c>
      <c r="M492" s="5" t="str">
        <f aca="true">IF(L492="","",IF($J492&lt;$E$2,0,SUMPRODUCT(OFFSET(H$2,0,0,$E$2+1,1),OFFSET($C492,-$E$2,0,$E$2+1,1))))</f>
        <v/>
      </c>
      <c r="N492" s="5" t="str">
        <f aca="true">IF(M492="","",IF($J492&lt;$E$2,0,SUMPRODUCT(OFFSET(I$2,0,0,$E$2+1,1),OFFSET($D492,-$E$2,0,$E$2+1,1))))</f>
        <v/>
      </c>
      <c r="O492" s="5" t="str">
        <f aca="false">IF(K492="","",K492*'Trading Rule'!$J$6/E$11)</f>
        <v/>
      </c>
      <c r="P492" s="5" t="str">
        <f aca="false">IF(L492="","",L492*'Trading Rule'!$J$7/E$14)</f>
        <v/>
      </c>
      <c r="Q492" s="5" t="str">
        <f aca="false">IF(M492="","",M492*'Trading Rule'!$J$8/E$23)</f>
        <v/>
      </c>
      <c r="R492" s="5" t="str">
        <f aca="false">IF(N492="","",N492*'Trading Rule'!$J$9/E$26)</f>
        <v/>
      </c>
    </row>
    <row r="493" customFormat="false" ht="15.75" hidden="false" customHeight="true" outlineLevel="0" collapsed="false">
      <c r="A493" s="23" t="str">
        <f aca="false">IF(B493="","",(O493+P493+Q493+R493)/C493)</f>
        <v/>
      </c>
      <c r="B493" s="4" t="str">
        <f aca="false">IF('Time Series Inputs'!A493="","",'Time Series Inputs'!A493)</f>
        <v/>
      </c>
      <c r="C493" s="5" t="str">
        <f aca="false">IF('Time Series Inputs'!B493="","",'Time Series Inputs'!B493)</f>
        <v/>
      </c>
      <c r="D493" s="5" t="str">
        <f aca="false">IF('Time Series Inputs'!C493="","",'Time Series Inputs'!C493)</f>
        <v/>
      </c>
      <c r="F493" s="5" t="str">
        <f aca="false">IF(F492&lt;0.9999, F492/$E$5, "")</f>
        <v/>
      </c>
      <c r="G493" s="5" t="str">
        <f aca="false">IF(G492&lt;0.9999, G492/$E$8, "")</f>
        <v/>
      </c>
      <c r="H493" s="5" t="str">
        <f aca="false">IF(H492&lt;0.9999, H492/$E$17, "")</f>
        <v/>
      </c>
      <c r="I493" s="5" t="str">
        <f aca="false">IF(I492&lt;0.9999, I492/$E$20, "")</f>
        <v/>
      </c>
      <c r="J493" s="5" t="str">
        <f aca="false">IF(B493="","",J492+1)</f>
        <v/>
      </c>
      <c r="K493" s="5" t="str">
        <f aca="true">IF(J493="","",IF($J493&lt;$E$2,0,SUMPRODUCT(OFFSET(F$2,0,0,$E$2+1,1),OFFSET($C493,-$E$2,0,$E$2+1,1))))</f>
        <v/>
      </c>
      <c r="L493" s="5" t="str">
        <f aca="true">IF(K493="","",IF($J493&lt;$E$2,0,SUMPRODUCT(OFFSET(G$2,0,0,$E$2+1,1),OFFSET($D493,-$E$2,0,$E$2+1,1))))</f>
        <v/>
      </c>
      <c r="M493" s="5" t="str">
        <f aca="true">IF(L493="","",IF($J493&lt;$E$2,0,SUMPRODUCT(OFFSET(H$2,0,0,$E$2+1,1),OFFSET($C493,-$E$2,0,$E$2+1,1))))</f>
        <v/>
      </c>
      <c r="N493" s="5" t="str">
        <f aca="true">IF(M493="","",IF($J493&lt;$E$2,0,SUMPRODUCT(OFFSET(I$2,0,0,$E$2+1,1),OFFSET($D493,-$E$2,0,$E$2+1,1))))</f>
        <v/>
      </c>
      <c r="O493" s="5" t="str">
        <f aca="false">IF(K493="","",K493*'Trading Rule'!$J$6/E$11)</f>
        <v/>
      </c>
      <c r="P493" s="5" t="str">
        <f aca="false">IF(L493="","",L493*'Trading Rule'!$J$7/E$14)</f>
        <v/>
      </c>
      <c r="Q493" s="5" t="str">
        <f aca="false">IF(M493="","",M493*'Trading Rule'!$J$8/E$23)</f>
        <v/>
      </c>
      <c r="R493" s="5" t="str">
        <f aca="false">IF(N493="","",N493*'Trading Rule'!$J$9/E$26)</f>
        <v/>
      </c>
    </row>
    <row r="494" customFormat="false" ht="15.75" hidden="false" customHeight="true" outlineLevel="0" collapsed="false">
      <c r="A494" s="23" t="str">
        <f aca="false">IF(B494="","",(O494+P494+Q494+R494)/C494)</f>
        <v/>
      </c>
      <c r="B494" s="4" t="str">
        <f aca="false">IF('Time Series Inputs'!A494="","",'Time Series Inputs'!A494)</f>
        <v/>
      </c>
      <c r="C494" s="5" t="str">
        <f aca="false">IF('Time Series Inputs'!B494="","",'Time Series Inputs'!B494)</f>
        <v/>
      </c>
      <c r="D494" s="5" t="str">
        <f aca="false">IF('Time Series Inputs'!C494="","",'Time Series Inputs'!C494)</f>
        <v/>
      </c>
      <c r="F494" s="5" t="str">
        <f aca="false">IF(F493&lt;0.9999, F493/$E$5, "")</f>
        <v/>
      </c>
      <c r="G494" s="5" t="str">
        <f aca="false">IF(G493&lt;0.9999, G493/$E$8, "")</f>
        <v/>
      </c>
      <c r="H494" s="5" t="str">
        <f aca="false">IF(H493&lt;0.9999, H493/$E$17, "")</f>
        <v/>
      </c>
      <c r="I494" s="5" t="str">
        <f aca="false">IF(I493&lt;0.9999, I493/$E$20, "")</f>
        <v/>
      </c>
      <c r="J494" s="5" t="str">
        <f aca="false">IF(B494="","",J493+1)</f>
        <v/>
      </c>
      <c r="K494" s="5" t="str">
        <f aca="true">IF(J494="","",IF($J494&lt;$E$2,0,SUMPRODUCT(OFFSET(F$2,0,0,$E$2+1,1),OFFSET($C494,-$E$2,0,$E$2+1,1))))</f>
        <v/>
      </c>
      <c r="L494" s="5" t="str">
        <f aca="true">IF(K494="","",IF($J494&lt;$E$2,0,SUMPRODUCT(OFFSET(G$2,0,0,$E$2+1,1),OFFSET($D494,-$E$2,0,$E$2+1,1))))</f>
        <v/>
      </c>
      <c r="M494" s="5" t="str">
        <f aca="true">IF(L494="","",IF($J494&lt;$E$2,0,SUMPRODUCT(OFFSET(H$2,0,0,$E$2+1,1),OFFSET($C494,-$E$2,0,$E$2+1,1))))</f>
        <v/>
      </c>
      <c r="N494" s="5" t="str">
        <f aca="true">IF(M494="","",IF($J494&lt;$E$2,0,SUMPRODUCT(OFFSET(I$2,0,0,$E$2+1,1),OFFSET($D494,-$E$2,0,$E$2+1,1))))</f>
        <v/>
      </c>
      <c r="O494" s="5" t="str">
        <f aca="false">IF(K494="","",K494*'Trading Rule'!$J$6/E$11)</f>
        <v/>
      </c>
      <c r="P494" s="5" t="str">
        <f aca="false">IF(L494="","",L494*'Trading Rule'!$J$7/E$14)</f>
        <v/>
      </c>
      <c r="Q494" s="5" t="str">
        <f aca="false">IF(M494="","",M494*'Trading Rule'!$J$8/E$23)</f>
        <v/>
      </c>
      <c r="R494" s="5" t="str">
        <f aca="false">IF(N494="","",N494*'Trading Rule'!$J$9/E$26)</f>
        <v/>
      </c>
    </row>
    <row r="495" customFormat="false" ht="15.75" hidden="false" customHeight="true" outlineLevel="0" collapsed="false">
      <c r="A495" s="23" t="str">
        <f aca="false">IF(B495="","",(O495+P495+Q495+R495)/C495)</f>
        <v/>
      </c>
      <c r="B495" s="4" t="str">
        <f aca="false">IF('Time Series Inputs'!A495="","",'Time Series Inputs'!A495)</f>
        <v/>
      </c>
      <c r="C495" s="5" t="str">
        <f aca="false">IF('Time Series Inputs'!B495="","",'Time Series Inputs'!B495)</f>
        <v/>
      </c>
      <c r="D495" s="5" t="str">
        <f aca="false">IF('Time Series Inputs'!C495="","",'Time Series Inputs'!C495)</f>
        <v/>
      </c>
      <c r="F495" s="5" t="str">
        <f aca="false">IF(F494&lt;0.9999, F494/$E$5, "")</f>
        <v/>
      </c>
      <c r="G495" s="5" t="str">
        <f aca="false">IF(G494&lt;0.9999, G494/$E$8, "")</f>
        <v/>
      </c>
      <c r="H495" s="5" t="str">
        <f aca="false">IF(H494&lt;0.9999, H494/$E$17, "")</f>
        <v/>
      </c>
      <c r="I495" s="5" t="str">
        <f aca="false">IF(I494&lt;0.9999, I494/$E$20, "")</f>
        <v/>
      </c>
      <c r="J495" s="5" t="str">
        <f aca="false">IF(B495="","",J494+1)</f>
        <v/>
      </c>
      <c r="K495" s="5" t="str">
        <f aca="true">IF(J495="","",IF($J495&lt;$E$2,0,SUMPRODUCT(OFFSET(F$2,0,0,$E$2+1,1),OFFSET($C495,-$E$2,0,$E$2+1,1))))</f>
        <v/>
      </c>
      <c r="L495" s="5" t="str">
        <f aca="true">IF(K495="","",IF($J495&lt;$E$2,0,SUMPRODUCT(OFFSET(G$2,0,0,$E$2+1,1),OFFSET($D495,-$E$2,0,$E$2+1,1))))</f>
        <v/>
      </c>
      <c r="M495" s="5" t="str">
        <f aca="true">IF(L495="","",IF($J495&lt;$E$2,0,SUMPRODUCT(OFFSET(H$2,0,0,$E$2+1,1),OFFSET($C495,-$E$2,0,$E$2+1,1))))</f>
        <v/>
      </c>
      <c r="N495" s="5" t="str">
        <f aca="true">IF(M495="","",IF($J495&lt;$E$2,0,SUMPRODUCT(OFFSET(I$2,0,0,$E$2+1,1),OFFSET($D495,-$E$2,0,$E$2+1,1))))</f>
        <v/>
      </c>
      <c r="O495" s="5" t="str">
        <f aca="false">IF(K495="","",K495*'Trading Rule'!$J$6/E$11)</f>
        <v/>
      </c>
      <c r="P495" s="5" t="str">
        <f aca="false">IF(L495="","",L495*'Trading Rule'!$J$7/E$14)</f>
        <v/>
      </c>
      <c r="Q495" s="5" t="str">
        <f aca="false">IF(M495="","",M495*'Trading Rule'!$J$8/E$23)</f>
        <v/>
      </c>
      <c r="R495" s="5" t="str">
        <f aca="false">IF(N495="","",N495*'Trading Rule'!$J$9/E$26)</f>
        <v/>
      </c>
    </row>
    <row r="496" customFormat="false" ht="15.75" hidden="false" customHeight="true" outlineLevel="0" collapsed="false">
      <c r="A496" s="23" t="str">
        <f aca="false">IF(B496="","",(O496+P496+Q496+R496)/C496)</f>
        <v/>
      </c>
      <c r="B496" s="4" t="str">
        <f aca="false">IF('Time Series Inputs'!A496="","",'Time Series Inputs'!A496)</f>
        <v/>
      </c>
      <c r="C496" s="5" t="str">
        <f aca="false">IF('Time Series Inputs'!B496="","",'Time Series Inputs'!B496)</f>
        <v/>
      </c>
      <c r="D496" s="5" t="str">
        <f aca="false">IF('Time Series Inputs'!C496="","",'Time Series Inputs'!C496)</f>
        <v/>
      </c>
      <c r="F496" s="5" t="str">
        <f aca="false">IF(F495&lt;0.9999, F495/$E$5, "")</f>
        <v/>
      </c>
      <c r="G496" s="5" t="str">
        <f aca="false">IF(G495&lt;0.9999, G495/$E$8, "")</f>
        <v/>
      </c>
      <c r="H496" s="5" t="str">
        <f aca="false">IF(H495&lt;0.9999, H495/$E$17, "")</f>
        <v/>
      </c>
      <c r="I496" s="5" t="str">
        <f aca="false">IF(I495&lt;0.9999, I495/$E$20, "")</f>
        <v/>
      </c>
      <c r="J496" s="5" t="str">
        <f aca="false">IF(B496="","",J495+1)</f>
        <v/>
      </c>
      <c r="K496" s="5" t="str">
        <f aca="true">IF(J496="","",IF($J496&lt;$E$2,0,SUMPRODUCT(OFFSET(F$2,0,0,$E$2+1,1),OFFSET($C496,-$E$2,0,$E$2+1,1))))</f>
        <v/>
      </c>
      <c r="L496" s="5" t="str">
        <f aca="true">IF(K496="","",IF($J496&lt;$E$2,0,SUMPRODUCT(OFFSET(G$2,0,0,$E$2+1,1),OFFSET($D496,-$E$2,0,$E$2+1,1))))</f>
        <v/>
      </c>
      <c r="M496" s="5" t="str">
        <f aca="true">IF(L496="","",IF($J496&lt;$E$2,0,SUMPRODUCT(OFFSET(H$2,0,0,$E$2+1,1),OFFSET($C496,-$E$2,0,$E$2+1,1))))</f>
        <v/>
      </c>
      <c r="N496" s="5" t="str">
        <f aca="true">IF(M496="","",IF($J496&lt;$E$2,0,SUMPRODUCT(OFFSET(I$2,0,0,$E$2+1,1),OFFSET($D496,-$E$2,0,$E$2+1,1))))</f>
        <v/>
      </c>
      <c r="O496" s="5" t="str">
        <f aca="false">IF(K496="","",K496*'Trading Rule'!$J$6/E$11)</f>
        <v/>
      </c>
      <c r="P496" s="5" t="str">
        <f aca="false">IF(L496="","",L496*'Trading Rule'!$J$7/E$14)</f>
        <v/>
      </c>
      <c r="Q496" s="5" t="str">
        <f aca="false">IF(M496="","",M496*'Trading Rule'!$J$8/E$23)</f>
        <v/>
      </c>
      <c r="R496" s="5" t="str">
        <f aca="false">IF(N496="","",N496*'Trading Rule'!$J$9/E$26)</f>
        <v/>
      </c>
    </row>
    <row r="497" customFormat="false" ht="15.75" hidden="false" customHeight="true" outlineLevel="0" collapsed="false">
      <c r="A497" s="23" t="str">
        <f aca="false">IF(B497="","",(O497+P497+Q497+R497)/C497)</f>
        <v/>
      </c>
      <c r="B497" s="4" t="str">
        <f aca="false">IF('Time Series Inputs'!A497="","",'Time Series Inputs'!A497)</f>
        <v/>
      </c>
      <c r="C497" s="5" t="str">
        <f aca="false">IF('Time Series Inputs'!B497="","",'Time Series Inputs'!B497)</f>
        <v/>
      </c>
      <c r="D497" s="5" t="str">
        <f aca="false">IF('Time Series Inputs'!C497="","",'Time Series Inputs'!C497)</f>
        <v/>
      </c>
      <c r="F497" s="5" t="str">
        <f aca="false">IF(F496&lt;0.9999, F496/$E$5, "")</f>
        <v/>
      </c>
      <c r="G497" s="5" t="str">
        <f aca="false">IF(G496&lt;0.9999, G496/$E$8, "")</f>
        <v/>
      </c>
      <c r="H497" s="5" t="str">
        <f aca="false">IF(H496&lt;0.9999, H496/$E$17, "")</f>
        <v/>
      </c>
      <c r="I497" s="5" t="str">
        <f aca="false">IF(I496&lt;0.9999, I496/$E$20, "")</f>
        <v/>
      </c>
      <c r="J497" s="5" t="str">
        <f aca="false">IF(B497="","",J496+1)</f>
        <v/>
      </c>
      <c r="K497" s="5" t="str">
        <f aca="true">IF(J497="","",IF($J497&lt;$E$2,0,SUMPRODUCT(OFFSET(F$2,0,0,$E$2+1,1),OFFSET($C497,-$E$2,0,$E$2+1,1))))</f>
        <v/>
      </c>
      <c r="L497" s="5" t="str">
        <f aca="true">IF(K497="","",IF($J497&lt;$E$2,0,SUMPRODUCT(OFFSET(G$2,0,0,$E$2+1,1),OFFSET($D497,-$E$2,0,$E$2+1,1))))</f>
        <v/>
      </c>
      <c r="M497" s="5" t="str">
        <f aca="true">IF(L497="","",IF($J497&lt;$E$2,0,SUMPRODUCT(OFFSET(H$2,0,0,$E$2+1,1),OFFSET($C497,-$E$2,0,$E$2+1,1))))</f>
        <v/>
      </c>
      <c r="N497" s="5" t="str">
        <f aca="true">IF(M497="","",IF($J497&lt;$E$2,0,SUMPRODUCT(OFFSET(I$2,0,0,$E$2+1,1),OFFSET($D497,-$E$2,0,$E$2+1,1))))</f>
        <v/>
      </c>
      <c r="O497" s="5" t="str">
        <f aca="false">IF(K497="","",K497*'Trading Rule'!$J$6/E$11)</f>
        <v/>
      </c>
      <c r="P497" s="5" t="str">
        <f aca="false">IF(L497="","",L497*'Trading Rule'!$J$7/E$14)</f>
        <v/>
      </c>
      <c r="Q497" s="5" t="str">
        <f aca="false">IF(M497="","",M497*'Trading Rule'!$J$8/E$23)</f>
        <v/>
      </c>
      <c r="R497" s="5" t="str">
        <f aca="false">IF(N497="","",N497*'Trading Rule'!$J$9/E$26)</f>
        <v/>
      </c>
    </row>
    <row r="498" customFormat="false" ht="15.75" hidden="false" customHeight="true" outlineLevel="0" collapsed="false">
      <c r="A498" s="23" t="str">
        <f aca="false">IF(B498="","",(O498+P498+Q498+R498)/C498)</f>
        <v/>
      </c>
      <c r="B498" s="4" t="str">
        <f aca="false">IF('Time Series Inputs'!A498="","",'Time Series Inputs'!A498)</f>
        <v/>
      </c>
      <c r="C498" s="5" t="str">
        <f aca="false">IF('Time Series Inputs'!B498="","",'Time Series Inputs'!B498)</f>
        <v/>
      </c>
      <c r="D498" s="5" t="str">
        <f aca="false">IF('Time Series Inputs'!C498="","",'Time Series Inputs'!C498)</f>
        <v/>
      </c>
      <c r="F498" s="5" t="str">
        <f aca="false">IF(F497&lt;0.9999, F497/$E$5, "")</f>
        <v/>
      </c>
      <c r="G498" s="5" t="str">
        <f aca="false">IF(G497&lt;0.9999, G497/$E$8, "")</f>
        <v/>
      </c>
      <c r="H498" s="5" t="str">
        <f aca="false">IF(H497&lt;0.9999, H497/$E$17, "")</f>
        <v/>
      </c>
      <c r="I498" s="5" t="str">
        <f aca="false">IF(I497&lt;0.9999, I497/$E$20, "")</f>
        <v/>
      </c>
      <c r="J498" s="5" t="str">
        <f aca="false">IF(B498="","",J497+1)</f>
        <v/>
      </c>
      <c r="K498" s="5" t="str">
        <f aca="true">IF(J498="","",IF($J498&lt;$E$2,0,SUMPRODUCT(OFFSET(F$2,0,0,$E$2+1,1),OFFSET($C498,-$E$2,0,$E$2+1,1))))</f>
        <v/>
      </c>
      <c r="L498" s="5" t="str">
        <f aca="true">IF(K498="","",IF($J498&lt;$E$2,0,SUMPRODUCT(OFFSET(G$2,0,0,$E$2+1,1),OFFSET($D498,-$E$2,0,$E$2+1,1))))</f>
        <v/>
      </c>
      <c r="M498" s="5" t="str">
        <f aca="true">IF(L498="","",IF($J498&lt;$E$2,0,SUMPRODUCT(OFFSET(H$2,0,0,$E$2+1,1),OFFSET($C498,-$E$2,0,$E$2+1,1))))</f>
        <v/>
      </c>
      <c r="N498" s="5" t="str">
        <f aca="true">IF(M498="","",IF($J498&lt;$E$2,0,SUMPRODUCT(OFFSET(I$2,0,0,$E$2+1,1),OFFSET($D498,-$E$2,0,$E$2+1,1))))</f>
        <v/>
      </c>
      <c r="O498" s="5" t="str">
        <f aca="false">IF(K498="","",K498*'Trading Rule'!$J$6/E$11)</f>
        <v/>
      </c>
      <c r="P498" s="5" t="str">
        <f aca="false">IF(L498="","",L498*'Trading Rule'!$J$7/E$14)</f>
        <v/>
      </c>
      <c r="Q498" s="5" t="str">
        <f aca="false">IF(M498="","",M498*'Trading Rule'!$J$8/E$23)</f>
        <v/>
      </c>
      <c r="R498" s="5" t="str">
        <f aca="false">IF(N498="","",N498*'Trading Rule'!$J$9/E$26)</f>
        <v/>
      </c>
    </row>
    <row r="499" customFormat="false" ht="15.75" hidden="false" customHeight="true" outlineLevel="0" collapsed="false">
      <c r="A499" s="23" t="str">
        <f aca="false">IF(B499="","",(O499+P499+Q499+R499)/C499)</f>
        <v/>
      </c>
      <c r="B499" s="4" t="str">
        <f aca="false">IF('Time Series Inputs'!A499="","",'Time Series Inputs'!A499)</f>
        <v/>
      </c>
      <c r="C499" s="5" t="str">
        <f aca="false">IF('Time Series Inputs'!B499="","",'Time Series Inputs'!B499)</f>
        <v/>
      </c>
      <c r="D499" s="5" t="str">
        <f aca="false">IF('Time Series Inputs'!C499="","",'Time Series Inputs'!C499)</f>
        <v/>
      </c>
      <c r="F499" s="5" t="str">
        <f aca="false">IF(F498&lt;0.9999, F498/$E$5, "")</f>
        <v/>
      </c>
      <c r="G499" s="5" t="str">
        <f aca="false">IF(G498&lt;0.9999, G498/$E$8, "")</f>
        <v/>
      </c>
      <c r="H499" s="5" t="str">
        <f aca="false">IF(H498&lt;0.9999, H498/$E$17, "")</f>
        <v/>
      </c>
      <c r="I499" s="5" t="str">
        <f aca="false">IF(I498&lt;0.9999, I498/$E$20, "")</f>
        <v/>
      </c>
      <c r="J499" s="5" t="str">
        <f aca="false">IF(B499="","",J498+1)</f>
        <v/>
      </c>
      <c r="K499" s="5" t="str">
        <f aca="true">IF(J499="","",IF($J499&lt;$E$2,0,SUMPRODUCT(OFFSET(F$2,0,0,$E$2+1,1),OFFSET($C499,-$E$2,0,$E$2+1,1))))</f>
        <v/>
      </c>
      <c r="L499" s="5" t="str">
        <f aca="true">IF(K499="","",IF($J499&lt;$E$2,0,SUMPRODUCT(OFFSET(G$2,0,0,$E$2+1,1),OFFSET($D499,-$E$2,0,$E$2+1,1))))</f>
        <v/>
      </c>
      <c r="M499" s="5" t="str">
        <f aca="true">IF(L499="","",IF($J499&lt;$E$2,0,SUMPRODUCT(OFFSET(H$2,0,0,$E$2+1,1),OFFSET($C499,-$E$2,0,$E$2+1,1))))</f>
        <v/>
      </c>
      <c r="N499" s="5" t="str">
        <f aca="true">IF(M499="","",IF($J499&lt;$E$2,0,SUMPRODUCT(OFFSET(I$2,0,0,$E$2+1,1),OFFSET($D499,-$E$2,0,$E$2+1,1))))</f>
        <v/>
      </c>
      <c r="O499" s="5" t="str">
        <f aca="false">IF(K499="","",K499*'Trading Rule'!$J$6/E$11)</f>
        <v/>
      </c>
      <c r="P499" s="5" t="str">
        <f aca="false">IF(L499="","",L499*'Trading Rule'!$J$7/E$14)</f>
        <v/>
      </c>
      <c r="Q499" s="5" t="str">
        <f aca="false">IF(M499="","",M499*'Trading Rule'!$J$8/E$23)</f>
        <v/>
      </c>
      <c r="R499" s="5" t="str">
        <f aca="false">IF(N499="","",N499*'Trading Rule'!$J$9/E$26)</f>
        <v/>
      </c>
    </row>
    <row r="500" customFormat="false" ht="15.75" hidden="false" customHeight="true" outlineLevel="0" collapsed="false">
      <c r="A500" s="23" t="str">
        <f aca="false">IF(B500="","",(O500+P500+Q500+R500)/C500)</f>
        <v/>
      </c>
      <c r="B500" s="4" t="str">
        <f aca="false">IF('Time Series Inputs'!A500="","",'Time Series Inputs'!A500)</f>
        <v/>
      </c>
      <c r="C500" s="5" t="str">
        <f aca="false">IF('Time Series Inputs'!B500="","",'Time Series Inputs'!B500)</f>
        <v/>
      </c>
      <c r="D500" s="5" t="str">
        <f aca="false">IF('Time Series Inputs'!C500="","",'Time Series Inputs'!C500)</f>
        <v/>
      </c>
      <c r="F500" s="5" t="str">
        <f aca="false">IF(F499&lt;0.9999, F499/$E$5, "")</f>
        <v/>
      </c>
      <c r="G500" s="5" t="str">
        <f aca="false">IF(G499&lt;0.9999, G499/$E$8, "")</f>
        <v/>
      </c>
      <c r="H500" s="5" t="str">
        <f aca="false">IF(H499&lt;0.9999, H499/$E$17, "")</f>
        <v/>
      </c>
      <c r="I500" s="5" t="str">
        <f aca="false">IF(I499&lt;0.9999, I499/$E$20, "")</f>
        <v/>
      </c>
      <c r="J500" s="5" t="str">
        <f aca="false">IF(B500="","",J499+1)</f>
        <v/>
      </c>
      <c r="K500" s="5" t="str">
        <f aca="true">IF(J500="","",IF($J500&lt;$E$2,0,SUMPRODUCT(OFFSET(F$2,0,0,$E$2+1,1),OFFSET($C500,-$E$2,0,$E$2+1,1))))</f>
        <v/>
      </c>
      <c r="L500" s="5" t="str">
        <f aca="true">IF(K500="","",IF($J500&lt;$E$2,0,SUMPRODUCT(OFFSET(G$2,0,0,$E$2+1,1),OFFSET($D500,-$E$2,0,$E$2+1,1))))</f>
        <v/>
      </c>
      <c r="M500" s="5" t="str">
        <f aca="true">IF(L500="","",IF($J500&lt;$E$2,0,SUMPRODUCT(OFFSET(H$2,0,0,$E$2+1,1),OFFSET($C500,-$E$2,0,$E$2+1,1))))</f>
        <v/>
      </c>
      <c r="N500" s="5" t="str">
        <f aca="true">IF(M500="","",IF($J500&lt;$E$2,0,SUMPRODUCT(OFFSET(I$2,0,0,$E$2+1,1),OFFSET($D500,-$E$2,0,$E$2+1,1))))</f>
        <v/>
      </c>
      <c r="O500" s="5" t="str">
        <f aca="false">IF(K500="","",K500*'Trading Rule'!$J$6/E$11)</f>
        <v/>
      </c>
      <c r="P500" s="5" t="str">
        <f aca="false">IF(L500="","",L500*'Trading Rule'!$J$7/E$14)</f>
        <v/>
      </c>
      <c r="Q500" s="5" t="str">
        <f aca="false">IF(M500="","",M500*'Trading Rule'!$J$8/E$23)</f>
        <v/>
      </c>
      <c r="R500" s="5" t="str">
        <f aca="false">IF(N500="","",N500*'Trading Rule'!$J$9/E$26)</f>
        <v/>
      </c>
    </row>
    <row r="501" customFormat="false" ht="15.75" hidden="false" customHeight="true" outlineLevel="0" collapsed="false">
      <c r="A501" s="23" t="str">
        <f aca="false">IF(B501="","",(O501+P501+Q501+R501)/C501)</f>
        <v/>
      </c>
      <c r="B501" s="4" t="str">
        <f aca="false">IF('Time Series Inputs'!A501="","",'Time Series Inputs'!A501)</f>
        <v/>
      </c>
      <c r="C501" s="5" t="str">
        <f aca="false">IF('Time Series Inputs'!B501="","",'Time Series Inputs'!B501)</f>
        <v/>
      </c>
      <c r="D501" s="5" t="str">
        <f aca="false">IF('Time Series Inputs'!C501="","",'Time Series Inputs'!C501)</f>
        <v/>
      </c>
      <c r="F501" s="5" t="str">
        <f aca="false">IF(F500&lt;0.9999, F500/$E$5, "")</f>
        <v/>
      </c>
      <c r="G501" s="5" t="str">
        <f aca="false">IF(G500&lt;0.9999, G500/$E$8, "")</f>
        <v/>
      </c>
      <c r="H501" s="5" t="str">
        <f aca="false">IF(H500&lt;0.9999, H500/$E$17, "")</f>
        <v/>
      </c>
      <c r="I501" s="5" t="str">
        <f aca="false">IF(I500&lt;0.9999, I500/$E$20, "")</f>
        <v/>
      </c>
      <c r="J501" s="5" t="str">
        <f aca="false">IF(B501="","",J500+1)</f>
        <v/>
      </c>
      <c r="K501" s="5" t="str">
        <f aca="true">IF(J501="","",IF($J501&lt;$E$2,0,SUMPRODUCT(OFFSET(F$2,0,0,$E$2+1,1),OFFSET($C501,-$E$2,0,$E$2+1,1))))</f>
        <v/>
      </c>
      <c r="L501" s="5" t="str">
        <f aca="true">IF(K501="","",IF($J501&lt;$E$2,0,SUMPRODUCT(OFFSET(G$2,0,0,$E$2+1,1),OFFSET($D501,-$E$2,0,$E$2+1,1))))</f>
        <v/>
      </c>
      <c r="M501" s="5" t="str">
        <f aca="true">IF(L501="","",IF($J501&lt;$E$2,0,SUMPRODUCT(OFFSET(H$2,0,0,$E$2+1,1),OFFSET($C501,-$E$2,0,$E$2+1,1))))</f>
        <v/>
      </c>
      <c r="N501" s="5" t="str">
        <f aca="true">IF(M501="","",IF($J501&lt;$E$2,0,SUMPRODUCT(OFFSET(I$2,0,0,$E$2+1,1),OFFSET($D501,-$E$2,0,$E$2+1,1))))</f>
        <v/>
      </c>
      <c r="O501" s="5" t="str">
        <f aca="false">IF(K501="","",K501*'Trading Rule'!$J$6/E$11)</f>
        <v/>
      </c>
      <c r="P501" s="5" t="str">
        <f aca="false">IF(L501="","",L501*'Trading Rule'!$J$7/E$14)</f>
        <v/>
      </c>
      <c r="Q501" s="5" t="str">
        <f aca="false">IF(M501="","",M501*'Trading Rule'!$J$8/E$23)</f>
        <v/>
      </c>
      <c r="R501" s="5" t="str">
        <f aca="false">IF(N501="","",N501*'Trading Rule'!$J$9/E$26)</f>
        <v/>
      </c>
    </row>
    <row r="502" customFormat="false" ht="15.75" hidden="false" customHeight="true" outlineLevel="0" collapsed="false">
      <c r="A502" s="23" t="str">
        <f aca="false">IF(B502="","",(O502+P502+Q502+R502)/C502)</f>
        <v/>
      </c>
      <c r="B502" s="4" t="str">
        <f aca="false">IF('Time Series Inputs'!A502="","",'Time Series Inputs'!A502)</f>
        <v/>
      </c>
      <c r="C502" s="5" t="str">
        <f aca="false">IF('Time Series Inputs'!B502="","",'Time Series Inputs'!B502)</f>
        <v/>
      </c>
      <c r="D502" s="5" t="str">
        <f aca="false">IF('Time Series Inputs'!C502="","",'Time Series Inputs'!C502)</f>
        <v/>
      </c>
      <c r="F502" s="5" t="str">
        <f aca="false">IF(F501&lt;0.9999, F501/$E$5, "")</f>
        <v/>
      </c>
      <c r="G502" s="5" t="str">
        <f aca="false">IF(G501&lt;0.9999, G501/$E$8, "")</f>
        <v/>
      </c>
      <c r="H502" s="5" t="str">
        <f aca="false">IF(H501&lt;0.9999, H501/$E$17, "")</f>
        <v/>
      </c>
      <c r="I502" s="5" t="str">
        <f aca="false">IF(I501&lt;0.9999, I501/$E$20, "")</f>
        <v/>
      </c>
      <c r="J502" s="5" t="str">
        <f aca="false">IF(B502="","",J501+1)</f>
        <v/>
      </c>
      <c r="K502" s="5" t="str">
        <f aca="true">IF(J502="","",IF($J502&lt;$E$2,0,SUMPRODUCT(OFFSET(F$2,0,0,$E$2+1,1),OFFSET($C502,-$E$2,0,$E$2+1,1))))</f>
        <v/>
      </c>
      <c r="L502" s="5" t="str">
        <f aca="true">IF(K502="","",IF($J502&lt;$E$2,0,SUMPRODUCT(OFFSET(G$2,0,0,$E$2+1,1),OFFSET($D502,-$E$2,0,$E$2+1,1))))</f>
        <v/>
      </c>
      <c r="M502" s="5" t="str">
        <f aca="true">IF(L502="","",IF($J502&lt;$E$2,0,SUMPRODUCT(OFFSET(H$2,0,0,$E$2+1,1),OFFSET($C502,-$E$2,0,$E$2+1,1))))</f>
        <v/>
      </c>
      <c r="N502" s="5" t="str">
        <f aca="true">IF(M502="","",IF($J502&lt;$E$2,0,SUMPRODUCT(OFFSET(I$2,0,0,$E$2+1,1),OFFSET($D502,-$E$2,0,$E$2+1,1))))</f>
        <v/>
      </c>
      <c r="O502" s="5" t="str">
        <f aca="false">IF(K502="","",K502*'Trading Rule'!$J$6/E$11)</f>
        <v/>
      </c>
      <c r="P502" s="5" t="str">
        <f aca="false">IF(L502="","",L502*'Trading Rule'!$J$7/E$14)</f>
        <v/>
      </c>
      <c r="Q502" s="5" t="str">
        <f aca="false">IF(M502="","",M502*'Trading Rule'!$J$8/E$23)</f>
        <v/>
      </c>
      <c r="R502" s="5" t="str">
        <f aca="false">IF(N502="","",N502*'Trading Rule'!$J$9/E$26)</f>
        <v/>
      </c>
    </row>
    <row r="503" customFormat="false" ht="15.75" hidden="false" customHeight="true" outlineLevel="0" collapsed="false">
      <c r="A503" s="23" t="str">
        <f aca="false">IF(B503="","",(O503+P503+Q503+R503)/C503)</f>
        <v/>
      </c>
      <c r="B503" s="4" t="str">
        <f aca="false">IF('Time Series Inputs'!A503="","",'Time Series Inputs'!A503)</f>
        <v/>
      </c>
      <c r="C503" s="5" t="str">
        <f aca="false">IF('Time Series Inputs'!B503="","",'Time Series Inputs'!B503)</f>
        <v/>
      </c>
      <c r="D503" s="5" t="str">
        <f aca="false">IF('Time Series Inputs'!C503="","",'Time Series Inputs'!C503)</f>
        <v/>
      </c>
      <c r="F503" s="5" t="str">
        <f aca="false">IF(F502&lt;0.9999, F502/$E$5, "")</f>
        <v/>
      </c>
      <c r="G503" s="5" t="str">
        <f aca="false">IF(G502&lt;0.9999, G502/$E$8, "")</f>
        <v/>
      </c>
      <c r="H503" s="5" t="str">
        <f aca="false">IF(H502&lt;0.9999, H502/$E$17, "")</f>
        <v/>
      </c>
      <c r="I503" s="5" t="str">
        <f aca="false">IF(I502&lt;0.9999, I502/$E$20, "")</f>
        <v/>
      </c>
      <c r="J503" s="5" t="str">
        <f aca="false">IF(B503="","",J502+1)</f>
        <v/>
      </c>
      <c r="K503" s="5" t="str">
        <f aca="true">IF(J503="","",IF($J503&lt;$E$2,0,SUMPRODUCT(OFFSET(F$2,0,0,$E$2+1,1),OFFSET($C503,-$E$2,0,$E$2+1,1))))</f>
        <v/>
      </c>
      <c r="L503" s="5" t="str">
        <f aca="true">IF(K503="","",IF($J503&lt;$E$2,0,SUMPRODUCT(OFFSET(G$2,0,0,$E$2+1,1),OFFSET($D503,-$E$2,0,$E$2+1,1))))</f>
        <v/>
      </c>
      <c r="M503" s="5" t="str">
        <f aca="true">IF(L503="","",IF($J503&lt;$E$2,0,SUMPRODUCT(OFFSET(H$2,0,0,$E$2+1,1),OFFSET($C503,-$E$2,0,$E$2+1,1))))</f>
        <v/>
      </c>
      <c r="N503" s="5" t="str">
        <f aca="true">IF(M503="","",IF($J503&lt;$E$2,0,SUMPRODUCT(OFFSET(I$2,0,0,$E$2+1,1),OFFSET($D503,-$E$2,0,$E$2+1,1))))</f>
        <v/>
      </c>
      <c r="O503" s="5" t="str">
        <f aca="false">IF(K503="","",K503*'Trading Rule'!$J$6/E$11)</f>
        <v/>
      </c>
      <c r="P503" s="5" t="str">
        <f aca="false">IF(L503="","",L503*'Trading Rule'!$J$7/E$14)</f>
        <v/>
      </c>
      <c r="Q503" s="5" t="str">
        <f aca="false">IF(M503="","",M503*'Trading Rule'!$J$8/E$23)</f>
        <v/>
      </c>
      <c r="R503" s="5" t="str">
        <f aca="false">IF(N503="","",N503*'Trading Rule'!$J$9/E$26)</f>
        <v/>
      </c>
    </row>
    <row r="504" customFormat="false" ht="15.75" hidden="false" customHeight="true" outlineLevel="0" collapsed="false">
      <c r="A504" s="23" t="str">
        <f aca="false">IF(B504="","",(O504+P504+Q504+R504)/C504)</f>
        <v/>
      </c>
      <c r="B504" s="4" t="str">
        <f aca="false">IF('Time Series Inputs'!A504="","",'Time Series Inputs'!A504)</f>
        <v/>
      </c>
      <c r="C504" s="5" t="str">
        <f aca="false">IF('Time Series Inputs'!B504="","",'Time Series Inputs'!B504)</f>
        <v/>
      </c>
      <c r="D504" s="5" t="str">
        <f aca="false">IF('Time Series Inputs'!C504="","",'Time Series Inputs'!C504)</f>
        <v/>
      </c>
      <c r="F504" s="5" t="str">
        <f aca="false">IF(F503&lt;0.9999, F503/$E$5, "")</f>
        <v/>
      </c>
      <c r="G504" s="5" t="str">
        <f aca="false">IF(G503&lt;0.9999, G503/$E$8, "")</f>
        <v/>
      </c>
      <c r="H504" s="5" t="str">
        <f aca="false">IF(H503&lt;0.9999, H503/$E$17, "")</f>
        <v/>
      </c>
      <c r="I504" s="5" t="str">
        <f aca="false">IF(I503&lt;0.9999, I503/$E$20, "")</f>
        <v/>
      </c>
      <c r="J504" s="5" t="str">
        <f aca="false">IF(B504="","",J503+1)</f>
        <v/>
      </c>
      <c r="K504" s="5" t="str">
        <f aca="true">IF(J504="","",IF($J504&lt;$E$2,0,SUMPRODUCT(OFFSET(F$2,0,0,$E$2+1,1),OFFSET($C504,-$E$2,0,$E$2+1,1))))</f>
        <v/>
      </c>
      <c r="L504" s="5" t="str">
        <f aca="true">IF(K504="","",IF($J504&lt;$E$2,0,SUMPRODUCT(OFFSET(G$2,0,0,$E$2+1,1),OFFSET($D504,-$E$2,0,$E$2+1,1))))</f>
        <v/>
      </c>
      <c r="M504" s="5" t="str">
        <f aca="true">IF(L504="","",IF($J504&lt;$E$2,0,SUMPRODUCT(OFFSET(H$2,0,0,$E$2+1,1),OFFSET($C504,-$E$2,0,$E$2+1,1))))</f>
        <v/>
      </c>
      <c r="N504" s="5" t="str">
        <f aca="true">IF(M504="","",IF($J504&lt;$E$2,0,SUMPRODUCT(OFFSET(I$2,0,0,$E$2+1,1),OFFSET($D504,-$E$2,0,$E$2+1,1))))</f>
        <v/>
      </c>
      <c r="O504" s="5" t="str">
        <f aca="false">IF(K504="","",K504*'Trading Rule'!$J$6/E$11)</f>
        <v/>
      </c>
      <c r="P504" s="5" t="str">
        <f aca="false">IF(L504="","",L504*'Trading Rule'!$J$7/E$14)</f>
        <v/>
      </c>
      <c r="Q504" s="5" t="str">
        <f aca="false">IF(M504="","",M504*'Trading Rule'!$J$8/E$23)</f>
        <v/>
      </c>
      <c r="R504" s="5" t="str">
        <f aca="false">IF(N504="","",N504*'Trading Rule'!$J$9/E$26)</f>
        <v/>
      </c>
    </row>
    <row r="505" customFormat="false" ht="15.75" hidden="false" customHeight="true" outlineLevel="0" collapsed="false">
      <c r="A505" s="23" t="str">
        <f aca="false">IF(B505="","",(O505+P505+Q505+R505)/C505)</f>
        <v/>
      </c>
      <c r="B505" s="4" t="str">
        <f aca="false">IF('Time Series Inputs'!A505="","",'Time Series Inputs'!A505)</f>
        <v/>
      </c>
      <c r="C505" s="5" t="str">
        <f aca="false">IF('Time Series Inputs'!B505="","",'Time Series Inputs'!B505)</f>
        <v/>
      </c>
      <c r="D505" s="5" t="str">
        <f aca="false">IF('Time Series Inputs'!C505="","",'Time Series Inputs'!C505)</f>
        <v/>
      </c>
      <c r="F505" s="5" t="str">
        <f aca="false">IF(F504&lt;0.9999, F504/$E$5, "")</f>
        <v/>
      </c>
      <c r="G505" s="5" t="str">
        <f aca="false">IF(G504&lt;0.9999, G504/$E$8, "")</f>
        <v/>
      </c>
      <c r="H505" s="5" t="str">
        <f aca="false">IF(H504&lt;0.9999, H504/$E$17, "")</f>
        <v/>
      </c>
      <c r="I505" s="5" t="str">
        <f aca="false">IF(I504&lt;0.9999, I504/$E$20, "")</f>
        <v/>
      </c>
      <c r="J505" s="5" t="str">
        <f aca="false">IF(B505="","",J504+1)</f>
        <v/>
      </c>
      <c r="K505" s="5" t="str">
        <f aca="true">IF(J505="","",IF($J505&lt;$E$2,0,SUMPRODUCT(OFFSET(F$2,0,0,$E$2+1,1),OFFSET($C505,-$E$2,0,$E$2+1,1))))</f>
        <v/>
      </c>
      <c r="L505" s="5" t="str">
        <f aca="true">IF(K505="","",IF($J505&lt;$E$2,0,SUMPRODUCT(OFFSET(G$2,0,0,$E$2+1,1),OFFSET($D505,-$E$2,0,$E$2+1,1))))</f>
        <v/>
      </c>
      <c r="M505" s="5" t="str">
        <f aca="true">IF(L505="","",IF($J505&lt;$E$2,0,SUMPRODUCT(OFFSET(H$2,0,0,$E$2+1,1),OFFSET($C505,-$E$2,0,$E$2+1,1))))</f>
        <v/>
      </c>
      <c r="N505" s="5" t="str">
        <f aca="true">IF(M505="","",IF($J505&lt;$E$2,0,SUMPRODUCT(OFFSET(I$2,0,0,$E$2+1,1),OFFSET($D505,-$E$2,0,$E$2+1,1))))</f>
        <v/>
      </c>
      <c r="O505" s="5" t="str">
        <f aca="false">IF(K505="","",K505*'Trading Rule'!$J$6/E$11)</f>
        <v/>
      </c>
      <c r="P505" s="5" t="str">
        <f aca="false">IF(L505="","",L505*'Trading Rule'!$J$7/E$14)</f>
        <v/>
      </c>
      <c r="Q505" s="5" t="str">
        <f aca="false">IF(M505="","",M505*'Trading Rule'!$J$8/E$23)</f>
        <v/>
      </c>
      <c r="R505" s="5" t="str">
        <f aca="false">IF(N505="","",N505*'Trading Rule'!$J$9/E$26)</f>
        <v/>
      </c>
    </row>
    <row r="506" customFormat="false" ht="15.75" hidden="false" customHeight="true" outlineLevel="0" collapsed="false">
      <c r="A506" s="23" t="str">
        <f aca="false">IF(B506="","",(O506+P506+Q506+R506)/C506)</f>
        <v/>
      </c>
      <c r="B506" s="4" t="str">
        <f aca="false">IF('Time Series Inputs'!A506="","",'Time Series Inputs'!A506)</f>
        <v/>
      </c>
      <c r="C506" s="5" t="str">
        <f aca="false">IF('Time Series Inputs'!B506="","",'Time Series Inputs'!B506)</f>
        <v/>
      </c>
      <c r="D506" s="5" t="str">
        <f aca="false">IF('Time Series Inputs'!C506="","",'Time Series Inputs'!C506)</f>
        <v/>
      </c>
      <c r="F506" s="5" t="str">
        <f aca="false">IF(F505&lt;0.9999, F505/$E$5, "")</f>
        <v/>
      </c>
      <c r="G506" s="5" t="str">
        <f aca="false">IF(G505&lt;0.9999, G505/$E$8, "")</f>
        <v/>
      </c>
      <c r="H506" s="5" t="str">
        <f aca="false">IF(H505&lt;0.9999, H505/$E$17, "")</f>
        <v/>
      </c>
      <c r="I506" s="5" t="str">
        <f aca="false">IF(I505&lt;0.9999, I505/$E$20, "")</f>
        <v/>
      </c>
      <c r="J506" s="5" t="str">
        <f aca="false">IF(B506="","",J505+1)</f>
        <v/>
      </c>
      <c r="K506" s="5" t="str">
        <f aca="true">IF(J506="","",IF($J506&lt;$E$2,0,SUMPRODUCT(OFFSET(F$2,0,0,$E$2+1,1),OFFSET($C506,-$E$2,0,$E$2+1,1))))</f>
        <v/>
      </c>
      <c r="L506" s="5" t="str">
        <f aca="true">IF(K506="","",IF($J506&lt;$E$2,0,SUMPRODUCT(OFFSET(G$2,0,0,$E$2+1,1),OFFSET($D506,-$E$2,0,$E$2+1,1))))</f>
        <v/>
      </c>
      <c r="M506" s="5" t="str">
        <f aca="true">IF(L506="","",IF($J506&lt;$E$2,0,SUMPRODUCT(OFFSET(H$2,0,0,$E$2+1,1),OFFSET($C506,-$E$2,0,$E$2+1,1))))</f>
        <v/>
      </c>
      <c r="N506" s="5" t="str">
        <f aca="true">IF(M506="","",IF($J506&lt;$E$2,0,SUMPRODUCT(OFFSET(I$2,0,0,$E$2+1,1),OFFSET($D506,-$E$2,0,$E$2+1,1))))</f>
        <v/>
      </c>
      <c r="O506" s="5" t="str">
        <f aca="false">IF(K506="","",K506*'Trading Rule'!$J$6/E$11)</f>
        <v/>
      </c>
      <c r="P506" s="5" t="str">
        <f aca="false">IF(L506="","",L506*'Trading Rule'!$J$7/E$14)</f>
        <v/>
      </c>
      <c r="Q506" s="5" t="str">
        <f aca="false">IF(M506="","",M506*'Trading Rule'!$J$8/E$23)</f>
        <v/>
      </c>
      <c r="R506" s="5" t="str">
        <f aca="false">IF(N506="","",N506*'Trading Rule'!$J$9/E$26)</f>
        <v/>
      </c>
    </row>
    <row r="507" customFormat="false" ht="15.75" hidden="false" customHeight="true" outlineLevel="0" collapsed="false">
      <c r="A507" s="23" t="str">
        <f aca="false">IF(B507="","",(O507+P507+Q507+R507)/C507)</f>
        <v/>
      </c>
      <c r="B507" s="4" t="str">
        <f aca="false">IF('Time Series Inputs'!A507="","",'Time Series Inputs'!A507)</f>
        <v/>
      </c>
      <c r="C507" s="5" t="str">
        <f aca="false">IF('Time Series Inputs'!B507="","",'Time Series Inputs'!B507)</f>
        <v/>
      </c>
      <c r="D507" s="5" t="str">
        <f aca="false">IF('Time Series Inputs'!C507="","",'Time Series Inputs'!C507)</f>
        <v/>
      </c>
      <c r="F507" s="5" t="str">
        <f aca="false">IF(F506&lt;0.9999, F506/$E$5, "")</f>
        <v/>
      </c>
      <c r="G507" s="5" t="str">
        <f aca="false">IF(G506&lt;0.9999, G506/$E$8, "")</f>
        <v/>
      </c>
      <c r="H507" s="5" t="str">
        <f aca="false">IF(H506&lt;0.9999, H506/$E$17, "")</f>
        <v/>
      </c>
      <c r="I507" s="5" t="str">
        <f aca="false">IF(I506&lt;0.9999, I506/$E$20, "")</f>
        <v/>
      </c>
      <c r="J507" s="5" t="str">
        <f aca="false">IF(B507="","",J506+1)</f>
        <v/>
      </c>
      <c r="K507" s="5" t="str">
        <f aca="true">IF(J507="","",IF($J507&lt;$E$2,0,SUMPRODUCT(OFFSET(F$2,0,0,$E$2+1,1),OFFSET($C507,-$E$2,0,$E$2+1,1))))</f>
        <v/>
      </c>
      <c r="L507" s="5" t="str">
        <f aca="true">IF(K507="","",IF($J507&lt;$E$2,0,SUMPRODUCT(OFFSET(G$2,0,0,$E$2+1,1),OFFSET($D507,-$E$2,0,$E$2+1,1))))</f>
        <v/>
      </c>
      <c r="M507" s="5" t="str">
        <f aca="true">IF(L507="","",IF($J507&lt;$E$2,0,SUMPRODUCT(OFFSET(H$2,0,0,$E$2+1,1),OFFSET($C507,-$E$2,0,$E$2+1,1))))</f>
        <v/>
      </c>
      <c r="N507" s="5" t="str">
        <f aca="true">IF(M507="","",IF($J507&lt;$E$2,0,SUMPRODUCT(OFFSET(I$2,0,0,$E$2+1,1),OFFSET($D507,-$E$2,0,$E$2+1,1))))</f>
        <v/>
      </c>
      <c r="O507" s="5" t="str">
        <f aca="false">IF(K507="","",K507*'Trading Rule'!$J$6/E$11)</f>
        <v/>
      </c>
      <c r="P507" s="5" t="str">
        <f aca="false">IF(L507="","",L507*'Trading Rule'!$J$7/E$14)</f>
        <v/>
      </c>
      <c r="Q507" s="5" t="str">
        <f aca="false">IF(M507="","",M507*'Trading Rule'!$J$8/E$23)</f>
        <v/>
      </c>
      <c r="R507" s="5" t="str">
        <f aca="false">IF(N507="","",N507*'Trading Rule'!$J$9/E$26)</f>
        <v/>
      </c>
    </row>
    <row r="508" customFormat="false" ht="15.75" hidden="false" customHeight="true" outlineLevel="0" collapsed="false">
      <c r="A508" s="23" t="str">
        <f aca="false">IF(B508="","",(O508+P508+Q508+R508)/C508)</f>
        <v/>
      </c>
      <c r="B508" s="4" t="str">
        <f aca="false">IF('Time Series Inputs'!A508="","",'Time Series Inputs'!A508)</f>
        <v/>
      </c>
      <c r="C508" s="5" t="str">
        <f aca="false">IF('Time Series Inputs'!B508="","",'Time Series Inputs'!B508)</f>
        <v/>
      </c>
      <c r="D508" s="5" t="str">
        <f aca="false">IF('Time Series Inputs'!C508="","",'Time Series Inputs'!C508)</f>
        <v/>
      </c>
      <c r="F508" s="5" t="str">
        <f aca="false">IF(F507&lt;0.9999, F507/$E$5, "")</f>
        <v/>
      </c>
      <c r="G508" s="5" t="str">
        <f aca="false">IF(G507&lt;0.9999, G507/$E$8, "")</f>
        <v/>
      </c>
      <c r="H508" s="5" t="str">
        <f aca="false">IF(H507&lt;0.9999, H507/$E$17, "")</f>
        <v/>
      </c>
      <c r="I508" s="5" t="str">
        <f aca="false">IF(I507&lt;0.9999, I507/$E$20, "")</f>
        <v/>
      </c>
      <c r="J508" s="5" t="str">
        <f aca="false">IF(B508="","",J507+1)</f>
        <v/>
      </c>
      <c r="K508" s="5" t="str">
        <f aca="true">IF(J508="","",IF($J508&lt;$E$2,0,SUMPRODUCT(OFFSET(F$2,0,0,$E$2+1,1),OFFSET($C508,-$E$2,0,$E$2+1,1))))</f>
        <v/>
      </c>
      <c r="L508" s="5" t="str">
        <f aca="true">IF(K508="","",IF($J508&lt;$E$2,0,SUMPRODUCT(OFFSET(G$2,0,0,$E$2+1,1),OFFSET($D508,-$E$2,0,$E$2+1,1))))</f>
        <v/>
      </c>
      <c r="M508" s="5" t="str">
        <f aca="true">IF(L508="","",IF($J508&lt;$E$2,0,SUMPRODUCT(OFFSET(H$2,0,0,$E$2+1,1),OFFSET($C508,-$E$2,0,$E$2+1,1))))</f>
        <v/>
      </c>
      <c r="N508" s="5" t="str">
        <f aca="true">IF(M508="","",IF($J508&lt;$E$2,0,SUMPRODUCT(OFFSET(I$2,0,0,$E$2+1,1),OFFSET($D508,-$E$2,0,$E$2+1,1))))</f>
        <v/>
      </c>
      <c r="O508" s="5" t="str">
        <f aca="false">IF(K508="","",K508*'Trading Rule'!$J$6/E$11)</f>
        <v/>
      </c>
      <c r="P508" s="5" t="str">
        <f aca="false">IF(L508="","",L508*'Trading Rule'!$J$7/E$14)</f>
        <v/>
      </c>
      <c r="Q508" s="5" t="str">
        <f aca="false">IF(M508="","",M508*'Trading Rule'!$J$8/E$23)</f>
        <v/>
      </c>
      <c r="R508" s="5" t="str">
        <f aca="false">IF(N508="","",N508*'Trading Rule'!$J$9/E$26)</f>
        <v/>
      </c>
    </row>
    <row r="509" customFormat="false" ht="15.75" hidden="false" customHeight="true" outlineLevel="0" collapsed="false">
      <c r="A509" s="23" t="str">
        <f aca="false">IF(B509="","",(O509+P509+Q509+R509)/C509)</f>
        <v/>
      </c>
      <c r="B509" s="4" t="str">
        <f aca="false">IF('Time Series Inputs'!A509="","",'Time Series Inputs'!A509)</f>
        <v/>
      </c>
      <c r="C509" s="5" t="str">
        <f aca="false">IF('Time Series Inputs'!B509="","",'Time Series Inputs'!B509)</f>
        <v/>
      </c>
      <c r="D509" s="5" t="str">
        <f aca="false">IF('Time Series Inputs'!C509="","",'Time Series Inputs'!C509)</f>
        <v/>
      </c>
      <c r="F509" s="5" t="str">
        <f aca="false">IF(F508&lt;0.9999, F508/$E$5, "")</f>
        <v/>
      </c>
      <c r="G509" s="5" t="str">
        <f aca="false">IF(G508&lt;0.9999, G508/$E$8, "")</f>
        <v/>
      </c>
      <c r="H509" s="5" t="str">
        <f aca="false">IF(H508&lt;0.9999, H508/$E$17, "")</f>
        <v/>
      </c>
      <c r="I509" s="5" t="str">
        <f aca="false">IF(I508&lt;0.9999, I508/$E$20, "")</f>
        <v/>
      </c>
      <c r="J509" s="5" t="str">
        <f aca="false">IF(B509="","",J508+1)</f>
        <v/>
      </c>
      <c r="K509" s="5" t="str">
        <f aca="true">IF(J509="","",IF($J509&lt;$E$2,0,SUMPRODUCT(OFFSET(F$2,0,0,$E$2+1,1),OFFSET($C509,-$E$2,0,$E$2+1,1))))</f>
        <v/>
      </c>
      <c r="L509" s="5" t="str">
        <f aca="true">IF(K509="","",IF($J509&lt;$E$2,0,SUMPRODUCT(OFFSET(G$2,0,0,$E$2+1,1),OFFSET($D509,-$E$2,0,$E$2+1,1))))</f>
        <v/>
      </c>
      <c r="M509" s="5" t="str">
        <f aca="true">IF(L509="","",IF($J509&lt;$E$2,0,SUMPRODUCT(OFFSET(H$2,0,0,$E$2+1,1),OFFSET($C509,-$E$2,0,$E$2+1,1))))</f>
        <v/>
      </c>
      <c r="N509" s="5" t="str">
        <f aca="true">IF(M509="","",IF($J509&lt;$E$2,0,SUMPRODUCT(OFFSET(I$2,0,0,$E$2+1,1),OFFSET($D509,-$E$2,0,$E$2+1,1))))</f>
        <v/>
      </c>
      <c r="O509" s="5" t="str">
        <f aca="false">IF(K509="","",K509*'Trading Rule'!$J$6/E$11)</f>
        <v/>
      </c>
      <c r="P509" s="5" t="str">
        <f aca="false">IF(L509="","",L509*'Trading Rule'!$J$7/E$14)</f>
        <v/>
      </c>
      <c r="Q509" s="5" t="str">
        <f aca="false">IF(M509="","",M509*'Trading Rule'!$J$8/E$23)</f>
        <v/>
      </c>
      <c r="R509" s="5" t="str">
        <f aca="false">IF(N509="","",N509*'Trading Rule'!$J$9/E$26)</f>
        <v/>
      </c>
    </row>
    <row r="510" customFormat="false" ht="15.75" hidden="false" customHeight="true" outlineLevel="0" collapsed="false">
      <c r="A510" s="23" t="str">
        <f aca="false">IF(B510="","",(O510+P510+Q510+R510)/C510)</f>
        <v/>
      </c>
      <c r="B510" s="4" t="str">
        <f aca="false">IF('Time Series Inputs'!A510="","",'Time Series Inputs'!A510)</f>
        <v/>
      </c>
      <c r="C510" s="5" t="str">
        <f aca="false">IF('Time Series Inputs'!B510="","",'Time Series Inputs'!B510)</f>
        <v/>
      </c>
      <c r="D510" s="5" t="str">
        <f aca="false">IF('Time Series Inputs'!C510="","",'Time Series Inputs'!C510)</f>
        <v/>
      </c>
      <c r="F510" s="5" t="str">
        <f aca="false">IF(F509&lt;0.9999, F509/$E$5, "")</f>
        <v/>
      </c>
      <c r="G510" s="5" t="str">
        <f aca="false">IF(G509&lt;0.9999, G509/$E$8, "")</f>
        <v/>
      </c>
      <c r="H510" s="5" t="str">
        <f aca="false">IF(H509&lt;0.9999, H509/$E$17, "")</f>
        <v/>
      </c>
      <c r="I510" s="5" t="str">
        <f aca="false">IF(I509&lt;0.9999, I509/$E$20, "")</f>
        <v/>
      </c>
      <c r="J510" s="5" t="str">
        <f aca="false">IF(B510="","",J509+1)</f>
        <v/>
      </c>
      <c r="K510" s="5" t="str">
        <f aca="true">IF(J510="","",IF($J510&lt;$E$2,0,SUMPRODUCT(OFFSET(F$2,0,0,$E$2+1,1),OFFSET($C510,-$E$2,0,$E$2+1,1))))</f>
        <v/>
      </c>
      <c r="L510" s="5" t="str">
        <f aca="true">IF(K510="","",IF($J510&lt;$E$2,0,SUMPRODUCT(OFFSET(G$2,0,0,$E$2+1,1),OFFSET($D510,-$E$2,0,$E$2+1,1))))</f>
        <v/>
      </c>
      <c r="M510" s="5" t="str">
        <f aca="true">IF(L510="","",IF($J510&lt;$E$2,0,SUMPRODUCT(OFFSET(H$2,0,0,$E$2+1,1),OFFSET($C510,-$E$2,0,$E$2+1,1))))</f>
        <v/>
      </c>
      <c r="N510" s="5" t="str">
        <f aca="true">IF(M510="","",IF($J510&lt;$E$2,0,SUMPRODUCT(OFFSET(I$2,0,0,$E$2+1,1),OFFSET($D510,-$E$2,0,$E$2+1,1))))</f>
        <v/>
      </c>
      <c r="O510" s="5" t="str">
        <f aca="false">IF(K510="","",K510*'Trading Rule'!$J$6/E$11)</f>
        <v/>
      </c>
      <c r="P510" s="5" t="str">
        <f aca="false">IF(L510="","",L510*'Trading Rule'!$J$7/E$14)</f>
        <v/>
      </c>
      <c r="Q510" s="5" t="str">
        <f aca="false">IF(M510="","",M510*'Trading Rule'!$J$8/E$23)</f>
        <v/>
      </c>
      <c r="R510" s="5" t="str">
        <f aca="false">IF(N510="","",N510*'Trading Rule'!$J$9/E$26)</f>
        <v/>
      </c>
    </row>
    <row r="511" customFormat="false" ht="15.75" hidden="false" customHeight="true" outlineLevel="0" collapsed="false">
      <c r="A511" s="23" t="str">
        <f aca="false">IF(B511="","",(O511+P511+Q511+R511)/C511)</f>
        <v/>
      </c>
      <c r="B511" s="4" t="str">
        <f aca="false">IF('Time Series Inputs'!A511="","",'Time Series Inputs'!A511)</f>
        <v/>
      </c>
      <c r="C511" s="5" t="str">
        <f aca="false">IF('Time Series Inputs'!B511="","",'Time Series Inputs'!B511)</f>
        <v/>
      </c>
      <c r="D511" s="5" t="str">
        <f aca="false">IF('Time Series Inputs'!C511="","",'Time Series Inputs'!C511)</f>
        <v/>
      </c>
      <c r="F511" s="5" t="str">
        <f aca="false">IF(F510&lt;0.9999, F510/$E$5, "")</f>
        <v/>
      </c>
      <c r="G511" s="5" t="str">
        <f aca="false">IF(G510&lt;0.9999, G510/$E$8, "")</f>
        <v/>
      </c>
      <c r="H511" s="5" t="str">
        <f aca="false">IF(H510&lt;0.9999, H510/$E$17, "")</f>
        <v/>
      </c>
      <c r="I511" s="5" t="str">
        <f aca="false">IF(I510&lt;0.9999, I510/$E$20, "")</f>
        <v/>
      </c>
      <c r="J511" s="5" t="str">
        <f aca="false">IF(B511="","",J510+1)</f>
        <v/>
      </c>
      <c r="K511" s="5" t="str">
        <f aca="true">IF(J511="","",IF($J511&lt;$E$2,0,SUMPRODUCT(OFFSET(F$2,0,0,$E$2+1,1),OFFSET($C511,-$E$2,0,$E$2+1,1))))</f>
        <v/>
      </c>
      <c r="L511" s="5" t="str">
        <f aca="true">IF(K511="","",IF($J511&lt;$E$2,0,SUMPRODUCT(OFFSET(G$2,0,0,$E$2+1,1),OFFSET($D511,-$E$2,0,$E$2+1,1))))</f>
        <v/>
      </c>
      <c r="M511" s="5" t="str">
        <f aca="true">IF(L511="","",IF($J511&lt;$E$2,0,SUMPRODUCT(OFFSET(H$2,0,0,$E$2+1,1),OFFSET($C511,-$E$2,0,$E$2+1,1))))</f>
        <v/>
      </c>
      <c r="N511" s="5" t="str">
        <f aca="true">IF(M511="","",IF($J511&lt;$E$2,0,SUMPRODUCT(OFFSET(I$2,0,0,$E$2+1,1),OFFSET($D511,-$E$2,0,$E$2+1,1))))</f>
        <v/>
      </c>
      <c r="O511" s="5" t="str">
        <f aca="false">IF(K511="","",K511*'Trading Rule'!$J$6/E$11)</f>
        <v/>
      </c>
      <c r="P511" s="5" t="str">
        <f aca="false">IF(L511="","",L511*'Trading Rule'!$J$7/E$14)</f>
        <v/>
      </c>
      <c r="Q511" s="5" t="str">
        <f aca="false">IF(M511="","",M511*'Trading Rule'!$J$8/E$23)</f>
        <v/>
      </c>
      <c r="R511" s="5" t="str">
        <f aca="false">IF(N511="","",N511*'Trading Rule'!$J$9/E$26)</f>
        <v/>
      </c>
    </row>
    <row r="512" customFormat="false" ht="15.75" hidden="false" customHeight="true" outlineLevel="0" collapsed="false">
      <c r="A512" s="23" t="str">
        <f aca="false">IF(B512="","",(O512+P512+Q512+R512)/C512)</f>
        <v/>
      </c>
      <c r="B512" s="4" t="str">
        <f aca="false">IF('Time Series Inputs'!A512="","",'Time Series Inputs'!A512)</f>
        <v/>
      </c>
      <c r="C512" s="5" t="str">
        <f aca="false">IF('Time Series Inputs'!B512="","",'Time Series Inputs'!B512)</f>
        <v/>
      </c>
      <c r="D512" s="5" t="str">
        <f aca="false">IF('Time Series Inputs'!C512="","",'Time Series Inputs'!C512)</f>
        <v/>
      </c>
      <c r="F512" s="5" t="str">
        <f aca="false">IF(F511&lt;0.9999, F511/$E$5, "")</f>
        <v/>
      </c>
      <c r="G512" s="5" t="str">
        <f aca="false">IF(G511&lt;0.9999, G511/$E$8, "")</f>
        <v/>
      </c>
      <c r="H512" s="5" t="str">
        <f aca="false">IF(H511&lt;0.9999, H511/$E$17, "")</f>
        <v/>
      </c>
      <c r="I512" s="5" t="str">
        <f aca="false">IF(I511&lt;0.9999, I511/$E$20, "")</f>
        <v/>
      </c>
      <c r="J512" s="5" t="str">
        <f aca="false">IF(B512="","",J511+1)</f>
        <v/>
      </c>
      <c r="K512" s="5" t="str">
        <f aca="true">IF(J512="","",IF($J512&lt;$E$2,0,SUMPRODUCT(OFFSET(F$2,0,0,$E$2+1,1),OFFSET($C512,-$E$2,0,$E$2+1,1))))</f>
        <v/>
      </c>
      <c r="L512" s="5" t="str">
        <f aca="true">IF(K512="","",IF($J512&lt;$E$2,0,SUMPRODUCT(OFFSET(G$2,0,0,$E$2+1,1),OFFSET($D512,-$E$2,0,$E$2+1,1))))</f>
        <v/>
      </c>
      <c r="M512" s="5" t="str">
        <f aca="true">IF(L512="","",IF($J512&lt;$E$2,0,SUMPRODUCT(OFFSET(H$2,0,0,$E$2+1,1),OFFSET($C512,-$E$2,0,$E$2+1,1))))</f>
        <v/>
      </c>
      <c r="N512" s="5" t="str">
        <f aca="true">IF(M512="","",IF($J512&lt;$E$2,0,SUMPRODUCT(OFFSET(I$2,0,0,$E$2+1,1),OFFSET($D512,-$E$2,0,$E$2+1,1))))</f>
        <v/>
      </c>
      <c r="O512" s="5" t="str">
        <f aca="false">IF(K512="","",K512*'Trading Rule'!$J$6/E$11)</f>
        <v/>
      </c>
      <c r="P512" s="5" t="str">
        <f aca="false">IF(L512="","",L512*'Trading Rule'!$J$7/E$14)</f>
        <v/>
      </c>
      <c r="Q512" s="5" t="str">
        <f aca="false">IF(M512="","",M512*'Trading Rule'!$J$8/E$23)</f>
        <v/>
      </c>
      <c r="R512" s="5" t="str">
        <f aca="false">IF(N512="","",N512*'Trading Rule'!$J$9/E$26)</f>
        <v/>
      </c>
    </row>
    <row r="513" customFormat="false" ht="15.75" hidden="false" customHeight="true" outlineLevel="0" collapsed="false">
      <c r="A513" s="23" t="str">
        <f aca="false">IF(B513="","",(O513+P513+Q513+R513)/C513)</f>
        <v/>
      </c>
      <c r="B513" s="4" t="str">
        <f aca="false">IF('Time Series Inputs'!A513="","",'Time Series Inputs'!A513)</f>
        <v/>
      </c>
      <c r="C513" s="5" t="str">
        <f aca="false">IF('Time Series Inputs'!B513="","",'Time Series Inputs'!B513)</f>
        <v/>
      </c>
      <c r="D513" s="5" t="str">
        <f aca="false">IF('Time Series Inputs'!C513="","",'Time Series Inputs'!C513)</f>
        <v/>
      </c>
      <c r="F513" s="5" t="str">
        <f aca="false">IF(F512&lt;0.9999, F512/$E$5, "")</f>
        <v/>
      </c>
      <c r="G513" s="5" t="str">
        <f aca="false">IF(G512&lt;0.9999, G512/$E$8, "")</f>
        <v/>
      </c>
      <c r="H513" s="5" t="str">
        <f aca="false">IF(H512&lt;0.9999, H512/$E$17, "")</f>
        <v/>
      </c>
      <c r="I513" s="5" t="str">
        <f aca="false">IF(I512&lt;0.9999, I512/$E$20, "")</f>
        <v/>
      </c>
      <c r="J513" s="5" t="str">
        <f aca="false">IF(B513="","",J512+1)</f>
        <v/>
      </c>
      <c r="K513" s="5" t="str">
        <f aca="true">IF(J513="","",IF($J513&lt;$E$2,0,SUMPRODUCT(OFFSET(F$2,0,0,$E$2+1,1),OFFSET($C513,-$E$2,0,$E$2+1,1))))</f>
        <v/>
      </c>
      <c r="L513" s="5" t="str">
        <f aca="true">IF(K513="","",IF($J513&lt;$E$2,0,SUMPRODUCT(OFFSET(G$2,0,0,$E$2+1,1),OFFSET($D513,-$E$2,0,$E$2+1,1))))</f>
        <v/>
      </c>
      <c r="M513" s="5" t="str">
        <f aca="true">IF(L513="","",IF($J513&lt;$E$2,0,SUMPRODUCT(OFFSET(H$2,0,0,$E$2+1,1),OFFSET($C513,-$E$2,0,$E$2+1,1))))</f>
        <v/>
      </c>
      <c r="N513" s="5" t="str">
        <f aca="true">IF(M513="","",IF($J513&lt;$E$2,0,SUMPRODUCT(OFFSET(I$2,0,0,$E$2+1,1),OFFSET($D513,-$E$2,0,$E$2+1,1))))</f>
        <v/>
      </c>
      <c r="O513" s="5" t="str">
        <f aca="false">IF(K513="","",K513*'Trading Rule'!$J$6/E$11)</f>
        <v/>
      </c>
      <c r="P513" s="5" t="str">
        <f aca="false">IF(L513="","",L513*'Trading Rule'!$J$7/E$14)</f>
        <v/>
      </c>
      <c r="Q513" s="5" t="str">
        <f aca="false">IF(M513="","",M513*'Trading Rule'!$J$8/E$23)</f>
        <v/>
      </c>
      <c r="R513" s="5" t="str">
        <f aca="false">IF(N513="","",N513*'Trading Rule'!$J$9/E$26)</f>
        <v/>
      </c>
    </row>
    <row r="514" customFormat="false" ht="15.75" hidden="false" customHeight="true" outlineLevel="0" collapsed="false">
      <c r="A514" s="23" t="str">
        <f aca="false">IF(B514="","",(O514+P514+Q514+R514)/C514)</f>
        <v/>
      </c>
      <c r="B514" s="4" t="str">
        <f aca="false">IF('Time Series Inputs'!A514="","",'Time Series Inputs'!A514)</f>
        <v/>
      </c>
      <c r="C514" s="5" t="str">
        <f aca="false">IF('Time Series Inputs'!B514="","",'Time Series Inputs'!B514)</f>
        <v/>
      </c>
      <c r="D514" s="5" t="str">
        <f aca="false">IF('Time Series Inputs'!C514="","",'Time Series Inputs'!C514)</f>
        <v/>
      </c>
      <c r="F514" s="5" t="str">
        <f aca="false">IF(F513&lt;0.9999, F513/$E$5, "")</f>
        <v/>
      </c>
      <c r="G514" s="5" t="str">
        <f aca="false">IF(G513&lt;0.9999, G513/$E$8, "")</f>
        <v/>
      </c>
      <c r="H514" s="5" t="str">
        <f aca="false">IF(H513&lt;0.9999, H513/$E$17, "")</f>
        <v/>
      </c>
      <c r="I514" s="5" t="str">
        <f aca="false">IF(I513&lt;0.9999, I513/$E$20, "")</f>
        <v/>
      </c>
      <c r="J514" s="5" t="str">
        <f aca="false">IF(B514="","",J513+1)</f>
        <v/>
      </c>
      <c r="K514" s="5" t="str">
        <f aca="true">IF(J514="","",IF($J514&lt;$E$2,0,SUMPRODUCT(OFFSET(F$2,0,0,$E$2+1,1),OFFSET($C514,-$E$2,0,$E$2+1,1))))</f>
        <v/>
      </c>
      <c r="L514" s="5" t="str">
        <f aca="true">IF(K514="","",IF($J514&lt;$E$2,0,SUMPRODUCT(OFFSET(G$2,0,0,$E$2+1,1),OFFSET($D514,-$E$2,0,$E$2+1,1))))</f>
        <v/>
      </c>
      <c r="M514" s="5" t="str">
        <f aca="true">IF(L514="","",IF($J514&lt;$E$2,0,SUMPRODUCT(OFFSET(H$2,0,0,$E$2+1,1),OFFSET($C514,-$E$2,0,$E$2+1,1))))</f>
        <v/>
      </c>
      <c r="N514" s="5" t="str">
        <f aca="true">IF(M514="","",IF($J514&lt;$E$2,0,SUMPRODUCT(OFFSET(I$2,0,0,$E$2+1,1),OFFSET($D514,-$E$2,0,$E$2+1,1))))</f>
        <v/>
      </c>
      <c r="O514" s="5" t="str">
        <f aca="false">IF(K514="","",K514*'Trading Rule'!$J$6/E$11)</f>
        <v/>
      </c>
      <c r="P514" s="5" t="str">
        <f aca="false">IF(L514="","",L514*'Trading Rule'!$J$7/E$14)</f>
        <v/>
      </c>
      <c r="Q514" s="5" t="str">
        <f aca="false">IF(M514="","",M514*'Trading Rule'!$J$8/E$23)</f>
        <v/>
      </c>
      <c r="R514" s="5" t="str">
        <f aca="false">IF(N514="","",N514*'Trading Rule'!$J$9/E$26)</f>
        <v/>
      </c>
    </row>
    <row r="515" customFormat="false" ht="15.75" hidden="false" customHeight="true" outlineLevel="0" collapsed="false">
      <c r="A515" s="23" t="str">
        <f aca="false">IF(B515="","",(O515+P515+Q515+R515)/C515)</f>
        <v/>
      </c>
      <c r="B515" s="4" t="str">
        <f aca="false">IF('Time Series Inputs'!A515="","",'Time Series Inputs'!A515)</f>
        <v/>
      </c>
      <c r="C515" s="5" t="str">
        <f aca="false">IF('Time Series Inputs'!B515="","",'Time Series Inputs'!B515)</f>
        <v/>
      </c>
      <c r="D515" s="5" t="str">
        <f aca="false">IF('Time Series Inputs'!C515="","",'Time Series Inputs'!C515)</f>
        <v/>
      </c>
      <c r="F515" s="5" t="str">
        <f aca="false">IF(F514&lt;0.9999, F514/$E$5, "")</f>
        <v/>
      </c>
      <c r="G515" s="5" t="str">
        <f aca="false">IF(G514&lt;0.9999, G514/$E$8, "")</f>
        <v/>
      </c>
      <c r="H515" s="5" t="str">
        <f aca="false">IF(H514&lt;0.9999, H514/$E$17, "")</f>
        <v/>
      </c>
      <c r="I515" s="5" t="str">
        <f aca="false">IF(I514&lt;0.9999, I514/$E$20, "")</f>
        <v/>
      </c>
      <c r="J515" s="5" t="str">
        <f aca="false">IF(B515="","",J514+1)</f>
        <v/>
      </c>
      <c r="K515" s="5" t="str">
        <f aca="true">IF(J515="","",IF($J515&lt;$E$2,0,SUMPRODUCT(OFFSET(F$2,0,0,$E$2+1,1),OFFSET($C515,-$E$2,0,$E$2+1,1))))</f>
        <v/>
      </c>
      <c r="L515" s="5" t="str">
        <f aca="true">IF(K515="","",IF($J515&lt;$E$2,0,SUMPRODUCT(OFFSET(G$2,0,0,$E$2+1,1),OFFSET($D515,-$E$2,0,$E$2+1,1))))</f>
        <v/>
      </c>
      <c r="M515" s="5" t="str">
        <f aca="true">IF(L515="","",IF($J515&lt;$E$2,0,SUMPRODUCT(OFFSET(H$2,0,0,$E$2+1,1),OFFSET($C515,-$E$2,0,$E$2+1,1))))</f>
        <v/>
      </c>
      <c r="N515" s="5" t="str">
        <f aca="true">IF(M515="","",IF($J515&lt;$E$2,0,SUMPRODUCT(OFFSET(I$2,0,0,$E$2+1,1),OFFSET($D515,-$E$2,0,$E$2+1,1))))</f>
        <v/>
      </c>
      <c r="O515" s="5" t="str">
        <f aca="false">IF(K515="","",K515*'Trading Rule'!$J$6/E$11)</f>
        <v/>
      </c>
      <c r="P515" s="5" t="str">
        <f aca="false">IF(L515="","",L515*'Trading Rule'!$J$7/E$14)</f>
        <v/>
      </c>
      <c r="Q515" s="5" t="str">
        <f aca="false">IF(M515="","",M515*'Trading Rule'!$J$8/E$23)</f>
        <v/>
      </c>
      <c r="R515" s="5" t="str">
        <f aca="false">IF(N515="","",N515*'Trading Rule'!$J$9/E$26)</f>
        <v/>
      </c>
    </row>
    <row r="516" customFormat="false" ht="15.75" hidden="false" customHeight="true" outlineLevel="0" collapsed="false">
      <c r="A516" s="23" t="str">
        <f aca="false">IF(B516="","",(O516+P516+Q516+R516)/C516)</f>
        <v/>
      </c>
      <c r="B516" s="4" t="str">
        <f aca="false">IF('Time Series Inputs'!A516="","",'Time Series Inputs'!A516)</f>
        <v/>
      </c>
      <c r="C516" s="5" t="str">
        <f aca="false">IF('Time Series Inputs'!B516="","",'Time Series Inputs'!B516)</f>
        <v/>
      </c>
      <c r="D516" s="5" t="str">
        <f aca="false">IF('Time Series Inputs'!C516="","",'Time Series Inputs'!C516)</f>
        <v/>
      </c>
      <c r="F516" s="5" t="str">
        <f aca="false">IF(F515&lt;0.9999, F515/$E$5, "")</f>
        <v/>
      </c>
      <c r="G516" s="5" t="str">
        <f aca="false">IF(G515&lt;0.9999, G515/$E$8, "")</f>
        <v/>
      </c>
      <c r="H516" s="5" t="str">
        <f aca="false">IF(H515&lt;0.9999, H515/$E$17, "")</f>
        <v/>
      </c>
      <c r="I516" s="5" t="str">
        <f aca="false">IF(I515&lt;0.9999, I515/$E$20, "")</f>
        <v/>
      </c>
      <c r="J516" s="5" t="str">
        <f aca="false">IF(B516="","",J515+1)</f>
        <v/>
      </c>
      <c r="K516" s="5" t="str">
        <f aca="true">IF(J516="","",IF($J516&lt;$E$2,0,SUMPRODUCT(OFFSET(F$2,0,0,$E$2+1,1),OFFSET($C516,-$E$2,0,$E$2+1,1))))</f>
        <v/>
      </c>
      <c r="L516" s="5" t="str">
        <f aca="true">IF(K516="","",IF($J516&lt;$E$2,0,SUMPRODUCT(OFFSET(G$2,0,0,$E$2+1,1),OFFSET($D516,-$E$2,0,$E$2+1,1))))</f>
        <v/>
      </c>
      <c r="M516" s="5" t="str">
        <f aca="true">IF(L516="","",IF($J516&lt;$E$2,0,SUMPRODUCT(OFFSET(H$2,0,0,$E$2+1,1),OFFSET($C516,-$E$2,0,$E$2+1,1))))</f>
        <v/>
      </c>
      <c r="N516" s="5" t="str">
        <f aca="true">IF(M516="","",IF($J516&lt;$E$2,0,SUMPRODUCT(OFFSET(I$2,0,0,$E$2+1,1),OFFSET($D516,-$E$2,0,$E$2+1,1))))</f>
        <v/>
      </c>
      <c r="O516" s="5" t="str">
        <f aca="false">IF(K516="","",K516*'Trading Rule'!$J$6/E$11)</f>
        <v/>
      </c>
      <c r="P516" s="5" t="str">
        <f aca="false">IF(L516="","",L516*'Trading Rule'!$J$7/E$14)</f>
        <v/>
      </c>
      <c r="Q516" s="5" t="str">
        <f aca="false">IF(M516="","",M516*'Trading Rule'!$J$8/E$23)</f>
        <v/>
      </c>
      <c r="R516" s="5" t="str">
        <f aca="false">IF(N516="","",N516*'Trading Rule'!$J$9/E$26)</f>
        <v/>
      </c>
    </row>
    <row r="517" customFormat="false" ht="15.75" hidden="false" customHeight="true" outlineLevel="0" collapsed="false">
      <c r="A517" s="23" t="str">
        <f aca="false">IF(B517="","",(O517+P517+Q517+R517)/C517)</f>
        <v/>
      </c>
      <c r="B517" s="4" t="str">
        <f aca="false">IF('Time Series Inputs'!A517="","",'Time Series Inputs'!A517)</f>
        <v/>
      </c>
      <c r="C517" s="5" t="str">
        <f aca="false">IF('Time Series Inputs'!B517="","",'Time Series Inputs'!B517)</f>
        <v/>
      </c>
      <c r="D517" s="5" t="str">
        <f aca="false">IF('Time Series Inputs'!C517="","",'Time Series Inputs'!C517)</f>
        <v/>
      </c>
      <c r="F517" s="5" t="str">
        <f aca="false">IF(F516&lt;0.9999, F516/$E$5, "")</f>
        <v/>
      </c>
      <c r="G517" s="5" t="str">
        <f aca="false">IF(G516&lt;0.9999, G516/$E$8, "")</f>
        <v/>
      </c>
      <c r="H517" s="5" t="str">
        <f aca="false">IF(H516&lt;0.9999, H516/$E$17, "")</f>
        <v/>
      </c>
      <c r="I517" s="5" t="str">
        <f aca="false">IF(I516&lt;0.9999, I516/$E$20, "")</f>
        <v/>
      </c>
      <c r="J517" s="5" t="str">
        <f aca="false">IF(B517="","",J516+1)</f>
        <v/>
      </c>
      <c r="K517" s="5" t="str">
        <f aca="true">IF(J517="","",IF($J517&lt;$E$2,0,SUMPRODUCT(OFFSET(F$2,0,0,$E$2+1,1),OFFSET($C517,-$E$2,0,$E$2+1,1))))</f>
        <v/>
      </c>
      <c r="L517" s="5" t="str">
        <f aca="true">IF(K517="","",IF($J517&lt;$E$2,0,SUMPRODUCT(OFFSET(G$2,0,0,$E$2+1,1),OFFSET($D517,-$E$2,0,$E$2+1,1))))</f>
        <v/>
      </c>
      <c r="M517" s="5" t="str">
        <f aca="true">IF(L517="","",IF($J517&lt;$E$2,0,SUMPRODUCT(OFFSET(H$2,0,0,$E$2+1,1),OFFSET($C517,-$E$2,0,$E$2+1,1))))</f>
        <v/>
      </c>
      <c r="N517" s="5" t="str">
        <f aca="true">IF(M517="","",IF($J517&lt;$E$2,0,SUMPRODUCT(OFFSET(I$2,0,0,$E$2+1,1),OFFSET($D517,-$E$2,0,$E$2+1,1))))</f>
        <v/>
      </c>
      <c r="O517" s="5" t="str">
        <f aca="false">IF(K517="","",K517*'Trading Rule'!$J$6/E$11)</f>
        <v/>
      </c>
      <c r="P517" s="5" t="str">
        <f aca="false">IF(L517="","",L517*'Trading Rule'!$J$7/E$14)</f>
        <v/>
      </c>
      <c r="Q517" s="5" t="str">
        <f aca="false">IF(M517="","",M517*'Trading Rule'!$J$8/E$23)</f>
        <v/>
      </c>
      <c r="R517" s="5" t="str">
        <f aca="false">IF(N517="","",N517*'Trading Rule'!$J$9/E$26)</f>
        <v/>
      </c>
    </row>
    <row r="518" customFormat="false" ht="15.75" hidden="false" customHeight="true" outlineLevel="0" collapsed="false">
      <c r="A518" s="23" t="str">
        <f aca="false">IF(B518="","",(O518+P518+Q518+R518)/C518)</f>
        <v/>
      </c>
      <c r="B518" s="4" t="str">
        <f aca="false">IF('Time Series Inputs'!A518="","",'Time Series Inputs'!A518)</f>
        <v/>
      </c>
      <c r="C518" s="5" t="str">
        <f aca="false">IF('Time Series Inputs'!B518="","",'Time Series Inputs'!B518)</f>
        <v/>
      </c>
      <c r="D518" s="5" t="str">
        <f aca="false">IF('Time Series Inputs'!C518="","",'Time Series Inputs'!C518)</f>
        <v/>
      </c>
      <c r="F518" s="5" t="str">
        <f aca="false">IF(F517&lt;0.9999, F517/$E$5, "")</f>
        <v/>
      </c>
      <c r="G518" s="5" t="str">
        <f aca="false">IF(G517&lt;0.9999, G517/$E$8, "")</f>
        <v/>
      </c>
      <c r="H518" s="5" t="str">
        <f aca="false">IF(H517&lt;0.9999, H517/$E$17, "")</f>
        <v/>
      </c>
      <c r="I518" s="5" t="str">
        <f aca="false">IF(I517&lt;0.9999, I517/$E$20, "")</f>
        <v/>
      </c>
      <c r="J518" s="5" t="str">
        <f aca="false">IF(B518="","",J517+1)</f>
        <v/>
      </c>
      <c r="K518" s="5" t="str">
        <f aca="true">IF(J518="","",IF($J518&lt;$E$2,0,SUMPRODUCT(OFFSET(F$2,0,0,$E$2+1,1),OFFSET($C518,-$E$2,0,$E$2+1,1))))</f>
        <v/>
      </c>
      <c r="L518" s="5" t="str">
        <f aca="true">IF(K518="","",IF($J518&lt;$E$2,0,SUMPRODUCT(OFFSET(G$2,0,0,$E$2+1,1),OFFSET($D518,-$E$2,0,$E$2+1,1))))</f>
        <v/>
      </c>
      <c r="M518" s="5" t="str">
        <f aca="true">IF(L518="","",IF($J518&lt;$E$2,0,SUMPRODUCT(OFFSET(H$2,0,0,$E$2+1,1),OFFSET($C518,-$E$2,0,$E$2+1,1))))</f>
        <v/>
      </c>
      <c r="N518" s="5" t="str">
        <f aca="true">IF(M518="","",IF($J518&lt;$E$2,0,SUMPRODUCT(OFFSET(I$2,0,0,$E$2+1,1),OFFSET($D518,-$E$2,0,$E$2+1,1))))</f>
        <v/>
      </c>
      <c r="O518" s="5" t="str">
        <f aca="false">IF(K518="","",K518*'Trading Rule'!$J$6/E$11)</f>
        <v/>
      </c>
      <c r="P518" s="5" t="str">
        <f aca="false">IF(L518="","",L518*'Trading Rule'!$J$7/E$14)</f>
        <v/>
      </c>
      <c r="Q518" s="5" t="str">
        <f aca="false">IF(M518="","",M518*'Trading Rule'!$J$8/E$23)</f>
        <v/>
      </c>
      <c r="R518" s="5" t="str">
        <f aca="false">IF(N518="","",N518*'Trading Rule'!$J$9/E$26)</f>
        <v/>
      </c>
    </row>
    <row r="519" customFormat="false" ht="15.75" hidden="false" customHeight="true" outlineLevel="0" collapsed="false">
      <c r="A519" s="23" t="str">
        <f aca="false">IF(B519="","",(O519+P519+Q519+R519)/C519)</f>
        <v/>
      </c>
      <c r="B519" s="4" t="str">
        <f aca="false">IF('Time Series Inputs'!A519="","",'Time Series Inputs'!A519)</f>
        <v/>
      </c>
      <c r="C519" s="5" t="str">
        <f aca="false">IF('Time Series Inputs'!B519="","",'Time Series Inputs'!B519)</f>
        <v/>
      </c>
      <c r="D519" s="5" t="str">
        <f aca="false">IF('Time Series Inputs'!C519="","",'Time Series Inputs'!C519)</f>
        <v/>
      </c>
      <c r="F519" s="5" t="str">
        <f aca="false">IF(F518&lt;0.9999, F518/$E$5, "")</f>
        <v/>
      </c>
      <c r="G519" s="5" t="str">
        <f aca="false">IF(G518&lt;0.9999, G518/$E$8, "")</f>
        <v/>
      </c>
      <c r="H519" s="5" t="str">
        <f aca="false">IF(H518&lt;0.9999, H518/$E$17, "")</f>
        <v/>
      </c>
      <c r="I519" s="5" t="str">
        <f aca="false">IF(I518&lt;0.9999, I518/$E$20, "")</f>
        <v/>
      </c>
      <c r="J519" s="5" t="str">
        <f aca="false">IF(B519="","",J518+1)</f>
        <v/>
      </c>
      <c r="K519" s="5" t="str">
        <f aca="true">IF(J519="","",IF($J519&lt;$E$2,0,SUMPRODUCT(OFFSET(F$2,0,0,$E$2+1,1),OFFSET($C519,-$E$2,0,$E$2+1,1))))</f>
        <v/>
      </c>
      <c r="L519" s="5" t="str">
        <f aca="true">IF(K519="","",IF($J519&lt;$E$2,0,SUMPRODUCT(OFFSET(G$2,0,0,$E$2+1,1),OFFSET($D519,-$E$2,0,$E$2+1,1))))</f>
        <v/>
      </c>
      <c r="M519" s="5" t="str">
        <f aca="true">IF(L519="","",IF($J519&lt;$E$2,0,SUMPRODUCT(OFFSET(H$2,0,0,$E$2+1,1),OFFSET($C519,-$E$2,0,$E$2+1,1))))</f>
        <v/>
      </c>
      <c r="N519" s="5" t="str">
        <f aca="true">IF(M519="","",IF($J519&lt;$E$2,0,SUMPRODUCT(OFFSET(I$2,0,0,$E$2+1,1),OFFSET($D519,-$E$2,0,$E$2+1,1))))</f>
        <v/>
      </c>
      <c r="O519" s="5" t="str">
        <f aca="false">IF(K519="","",K519*'Trading Rule'!$J$6/E$11)</f>
        <v/>
      </c>
      <c r="P519" s="5" t="str">
        <f aca="false">IF(L519="","",L519*'Trading Rule'!$J$7/E$14)</f>
        <v/>
      </c>
      <c r="Q519" s="5" t="str">
        <f aca="false">IF(M519="","",M519*'Trading Rule'!$J$8/E$23)</f>
        <v/>
      </c>
      <c r="R519" s="5" t="str">
        <f aca="false">IF(N519="","",N519*'Trading Rule'!$J$9/E$26)</f>
        <v/>
      </c>
    </row>
    <row r="520" customFormat="false" ht="15.75" hidden="false" customHeight="true" outlineLevel="0" collapsed="false">
      <c r="A520" s="23" t="str">
        <f aca="false">IF(B520="","",(O520+P520+Q520+R520)/C520)</f>
        <v/>
      </c>
      <c r="B520" s="4" t="str">
        <f aca="false">IF('Time Series Inputs'!A520="","",'Time Series Inputs'!A520)</f>
        <v/>
      </c>
      <c r="C520" s="5" t="str">
        <f aca="false">IF('Time Series Inputs'!B520="","",'Time Series Inputs'!B520)</f>
        <v/>
      </c>
      <c r="D520" s="5" t="str">
        <f aca="false">IF('Time Series Inputs'!C520="","",'Time Series Inputs'!C520)</f>
        <v/>
      </c>
      <c r="F520" s="5" t="str">
        <f aca="false">IF(F519&lt;0.9999, F519/$E$5, "")</f>
        <v/>
      </c>
      <c r="G520" s="5" t="str">
        <f aca="false">IF(G519&lt;0.9999, G519/$E$8, "")</f>
        <v/>
      </c>
      <c r="H520" s="5" t="str">
        <f aca="false">IF(H519&lt;0.9999, H519/$E$17, "")</f>
        <v/>
      </c>
      <c r="I520" s="5" t="str">
        <f aca="false">IF(I519&lt;0.9999, I519/$E$20, "")</f>
        <v/>
      </c>
      <c r="J520" s="5" t="str">
        <f aca="false">IF(B520="","",J519+1)</f>
        <v/>
      </c>
      <c r="K520" s="5" t="str">
        <f aca="true">IF(J520="","",IF($J520&lt;$E$2,0,SUMPRODUCT(OFFSET(F$2,0,0,$E$2+1,1),OFFSET($C520,-$E$2,0,$E$2+1,1))))</f>
        <v/>
      </c>
      <c r="L520" s="5" t="str">
        <f aca="true">IF(K520="","",IF($J520&lt;$E$2,0,SUMPRODUCT(OFFSET(G$2,0,0,$E$2+1,1),OFFSET($D520,-$E$2,0,$E$2+1,1))))</f>
        <v/>
      </c>
      <c r="M520" s="5" t="str">
        <f aca="true">IF(L520="","",IF($J520&lt;$E$2,0,SUMPRODUCT(OFFSET(H$2,0,0,$E$2+1,1),OFFSET($C520,-$E$2,0,$E$2+1,1))))</f>
        <v/>
      </c>
      <c r="N520" s="5" t="str">
        <f aca="true">IF(M520="","",IF($J520&lt;$E$2,0,SUMPRODUCT(OFFSET(I$2,0,0,$E$2+1,1),OFFSET($D520,-$E$2,0,$E$2+1,1))))</f>
        <v/>
      </c>
      <c r="O520" s="5" t="str">
        <f aca="false">IF(K520="","",K520*'Trading Rule'!$J$6/E$11)</f>
        <v/>
      </c>
      <c r="P520" s="5" t="str">
        <f aca="false">IF(L520="","",L520*'Trading Rule'!$J$7/E$14)</f>
        <v/>
      </c>
      <c r="Q520" s="5" t="str">
        <f aca="false">IF(M520="","",M520*'Trading Rule'!$J$8/E$23)</f>
        <v/>
      </c>
      <c r="R520" s="5" t="str">
        <f aca="false">IF(N520="","",N520*'Trading Rule'!$J$9/E$26)</f>
        <v/>
      </c>
    </row>
    <row r="521" customFormat="false" ht="15.75" hidden="false" customHeight="true" outlineLevel="0" collapsed="false">
      <c r="A521" s="23" t="str">
        <f aca="false">IF(B521="","",(O521+P521+Q521+R521)/C521)</f>
        <v/>
      </c>
      <c r="B521" s="4" t="str">
        <f aca="false">IF('Time Series Inputs'!A521="","",'Time Series Inputs'!A521)</f>
        <v/>
      </c>
      <c r="C521" s="5" t="str">
        <f aca="false">IF('Time Series Inputs'!B521="","",'Time Series Inputs'!B521)</f>
        <v/>
      </c>
      <c r="D521" s="5" t="str">
        <f aca="false">IF('Time Series Inputs'!C521="","",'Time Series Inputs'!C521)</f>
        <v/>
      </c>
      <c r="F521" s="5" t="str">
        <f aca="false">IF(F520&lt;0.9999, F520/$E$5, "")</f>
        <v/>
      </c>
      <c r="G521" s="5" t="str">
        <f aca="false">IF(G520&lt;0.9999, G520/$E$8, "")</f>
        <v/>
      </c>
      <c r="H521" s="5" t="str">
        <f aca="false">IF(H520&lt;0.9999, H520/$E$17, "")</f>
        <v/>
      </c>
      <c r="I521" s="5" t="str">
        <f aca="false">IF(I520&lt;0.9999, I520/$E$20, "")</f>
        <v/>
      </c>
      <c r="J521" s="5" t="str">
        <f aca="false">IF(B521="","",J520+1)</f>
        <v/>
      </c>
      <c r="K521" s="5" t="str">
        <f aca="true">IF(J521="","",IF($J521&lt;$E$2,0,SUMPRODUCT(OFFSET(F$2,0,0,$E$2+1,1),OFFSET($C521,-$E$2,0,$E$2+1,1))))</f>
        <v/>
      </c>
      <c r="L521" s="5" t="str">
        <f aca="true">IF(K521="","",IF($J521&lt;$E$2,0,SUMPRODUCT(OFFSET(G$2,0,0,$E$2+1,1),OFFSET($D521,-$E$2,0,$E$2+1,1))))</f>
        <v/>
      </c>
      <c r="M521" s="5" t="str">
        <f aca="true">IF(L521="","",IF($J521&lt;$E$2,0,SUMPRODUCT(OFFSET(H$2,0,0,$E$2+1,1),OFFSET($C521,-$E$2,0,$E$2+1,1))))</f>
        <v/>
      </c>
      <c r="N521" s="5" t="str">
        <f aca="true">IF(M521="","",IF($J521&lt;$E$2,0,SUMPRODUCT(OFFSET(I$2,0,0,$E$2+1,1),OFFSET($D521,-$E$2,0,$E$2+1,1))))</f>
        <v/>
      </c>
      <c r="O521" s="5" t="str">
        <f aca="false">IF(K521="","",K521*'Trading Rule'!$J$6/E$11)</f>
        <v/>
      </c>
      <c r="P521" s="5" t="str">
        <f aca="false">IF(L521="","",L521*'Trading Rule'!$J$7/E$14)</f>
        <v/>
      </c>
      <c r="Q521" s="5" t="str">
        <f aca="false">IF(M521="","",M521*'Trading Rule'!$J$8/E$23)</f>
        <v/>
      </c>
      <c r="R521" s="5" t="str">
        <f aca="false">IF(N521="","",N521*'Trading Rule'!$J$9/E$26)</f>
        <v/>
      </c>
    </row>
    <row r="522" customFormat="false" ht="15.75" hidden="false" customHeight="true" outlineLevel="0" collapsed="false">
      <c r="A522" s="23" t="str">
        <f aca="false">IF(B522="","",(O522+P522+Q522+R522)/C522)</f>
        <v/>
      </c>
      <c r="B522" s="4" t="str">
        <f aca="false">IF('Time Series Inputs'!A522="","",'Time Series Inputs'!A522)</f>
        <v/>
      </c>
      <c r="C522" s="5" t="str">
        <f aca="false">IF('Time Series Inputs'!B522="","",'Time Series Inputs'!B522)</f>
        <v/>
      </c>
      <c r="D522" s="5" t="str">
        <f aca="false">IF('Time Series Inputs'!C522="","",'Time Series Inputs'!C522)</f>
        <v/>
      </c>
      <c r="F522" s="5" t="str">
        <f aca="false">IF(F521&lt;0.9999, F521/$E$5, "")</f>
        <v/>
      </c>
      <c r="G522" s="5" t="str">
        <f aca="false">IF(G521&lt;0.9999, G521/$E$8, "")</f>
        <v/>
      </c>
      <c r="H522" s="5" t="str">
        <f aca="false">IF(H521&lt;0.9999, H521/$E$17, "")</f>
        <v/>
      </c>
      <c r="I522" s="5" t="str">
        <f aca="false">IF(I521&lt;0.9999, I521/$E$20, "")</f>
        <v/>
      </c>
      <c r="J522" s="5" t="str">
        <f aca="false">IF(B522="","",J521+1)</f>
        <v/>
      </c>
      <c r="K522" s="5" t="str">
        <f aca="true">IF(J522="","",IF($J522&lt;$E$2,0,SUMPRODUCT(OFFSET(F$2,0,0,$E$2+1,1),OFFSET($C522,-$E$2,0,$E$2+1,1))))</f>
        <v/>
      </c>
      <c r="L522" s="5" t="str">
        <f aca="true">IF(K522="","",IF($J522&lt;$E$2,0,SUMPRODUCT(OFFSET(G$2,0,0,$E$2+1,1),OFFSET($D522,-$E$2,0,$E$2+1,1))))</f>
        <v/>
      </c>
      <c r="M522" s="5" t="str">
        <f aca="true">IF(L522="","",IF($J522&lt;$E$2,0,SUMPRODUCT(OFFSET(H$2,0,0,$E$2+1,1),OFFSET($C522,-$E$2,0,$E$2+1,1))))</f>
        <v/>
      </c>
      <c r="N522" s="5" t="str">
        <f aca="true">IF(M522="","",IF($J522&lt;$E$2,0,SUMPRODUCT(OFFSET(I$2,0,0,$E$2+1,1),OFFSET($D522,-$E$2,0,$E$2+1,1))))</f>
        <v/>
      </c>
      <c r="O522" s="5" t="str">
        <f aca="false">IF(K522="","",K522*'Trading Rule'!$J$6/E$11)</f>
        <v/>
      </c>
      <c r="P522" s="5" t="str">
        <f aca="false">IF(L522="","",L522*'Trading Rule'!$J$7/E$14)</f>
        <v/>
      </c>
      <c r="Q522" s="5" t="str">
        <f aca="false">IF(M522="","",M522*'Trading Rule'!$J$8/E$23)</f>
        <v/>
      </c>
      <c r="R522" s="5" t="str">
        <f aca="false">IF(N522="","",N522*'Trading Rule'!$J$9/E$26)</f>
        <v/>
      </c>
    </row>
    <row r="523" customFormat="false" ht="15.75" hidden="false" customHeight="true" outlineLevel="0" collapsed="false">
      <c r="A523" s="23" t="str">
        <f aca="false">IF(B523="","",(O523+P523+Q523+R523)/C523)</f>
        <v/>
      </c>
      <c r="B523" s="4" t="str">
        <f aca="false">IF('Time Series Inputs'!A523="","",'Time Series Inputs'!A523)</f>
        <v/>
      </c>
      <c r="C523" s="5" t="str">
        <f aca="false">IF('Time Series Inputs'!B523="","",'Time Series Inputs'!B523)</f>
        <v/>
      </c>
      <c r="D523" s="5" t="str">
        <f aca="false">IF('Time Series Inputs'!C523="","",'Time Series Inputs'!C523)</f>
        <v/>
      </c>
      <c r="F523" s="5" t="str">
        <f aca="false">IF(F522&lt;0.9999, F522/$E$5, "")</f>
        <v/>
      </c>
      <c r="G523" s="5" t="str">
        <f aca="false">IF(G522&lt;0.9999, G522/$E$8, "")</f>
        <v/>
      </c>
      <c r="H523" s="5" t="str">
        <f aca="false">IF(H522&lt;0.9999, H522/$E$17, "")</f>
        <v/>
      </c>
      <c r="I523" s="5" t="str">
        <f aca="false">IF(I522&lt;0.9999, I522/$E$20, "")</f>
        <v/>
      </c>
      <c r="J523" s="5" t="str">
        <f aca="false">IF(B523="","",J522+1)</f>
        <v/>
      </c>
      <c r="K523" s="5" t="str">
        <f aca="true">IF(J523="","",IF($J523&lt;$E$2,0,SUMPRODUCT(OFFSET(F$2,0,0,$E$2+1,1),OFFSET($C523,-$E$2,0,$E$2+1,1))))</f>
        <v/>
      </c>
      <c r="L523" s="5" t="str">
        <f aca="true">IF(K523="","",IF($J523&lt;$E$2,0,SUMPRODUCT(OFFSET(G$2,0,0,$E$2+1,1),OFFSET($D523,-$E$2,0,$E$2+1,1))))</f>
        <v/>
      </c>
      <c r="M523" s="5" t="str">
        <f aca="true">IF(L523="","",IF($J523&lt;$E$2,0,SUMPRODUCT(OFFSET(H$2,0,0,$E$2+1,1),OFFSET($C523,-$E$2,0,$E$2+1,1))))</f>
        <v/>
      </c>
      <c r="N523" s="5" t="str">
        <f aca="true">IF(M523="","",IF($J523&lt;$E$2,0,SUMPRODUCT(OFFSET(I$2,0,0,$E$2+1,1),OFFSET($D523,-$E$2,0,$E$2+1,1))))</f>
        <v/>
      </c>
      <c r="O523" s="5" t="str">
        <f aca="false">IF(K523="","",K523*'Trading Rule'!$J$6/E$11)</f>
        <v/>
      </c>
      <c r="P523" s="5" t="str">
        <f aca="false">IF(L523="","",L523*'Trading Rule'!$J$7/E$14)</f>
        <v/>
      </c>
      <c r="Q523" s="5" t="str">
        <f aca="false">IF(M523="","",M523*'Trading Rule'!$J$8/E$23)</f>
        <v/>
      </c>
      <c r="R523" s="5" t="str">
        <f aca="false">IF(N523="","",N523*'Trading Rule'!$J$9/E$26)</f>
        <v/>
      </c>
    </row>
    <row r="524" customFormat="false" ht="15.75" hidden="false" customHeight="true" outlineLevel="0" collapsed="false">
      <c r="A524" s="23" t="str">
        <f aca="false">IF(B524="","",(O524+P524+Q524+R524)/C524)</f>
        <v/>
      </c>
      <c r="B524" s="4" t="str">
        <f aca="false">IF('Time Series Inputs'!A524="","",'Time Series Inputs'!A524)</f>
        <v/>
      </c>
      <c r="C524" s="5" t="str">
        <f aca="false">IF('Time Series Inputs'!B524="","",'Time Series Inputs'!B524)</f>
        <v/>
      </c>
      <c r="D524" s="5" t="str">
        <f aca="false">IF('Time Series Inputs'!C524="","",'Time Series Inputs'!C524)</f>
        <v/>
      </c>
      <c r="F524" s="5" t="str">
        <f aca="false">IF(F523&lt;0.9999, F523/$E$5, "")</f>
        <v/>
      </c>
      <c r="G524" s="5" t="str">
        <f aca="false">IF(G523&lt;0.9999, G523/$E$8, "")</f>
        <v/>
      </c>
      <c r="H524" s="5" t="str">
        <f aca="false">IF(H523&lt;0.9999, H523/$E$17, "")</f>
        <v/>
      </c>
      <c r="I524" s="5" t="str">
        <f aca="false">IF(I523&lt;0.9999, I523/$E$20, "")</f>
        <v/>
      </c>
      <c r="J524" s="5" t="str">
        <f aca="false">IF(B524="","",J523+1)</f>
        <v/>
      </c>
      <c r="K524" s="5" t="str">
        <f aca="true">IF(J524="","",IF($J524&lt;$E$2,0,SUMPRODUCT(OFFSET(F$2,0,0,$E$2+1,1),OFFSET($C524,-$E$2,0,$E$2+1,1))))</f>
        <v/>
      </c>
      <c r="L524" s="5" t="str">
        <f aca="true">IF(K524="","",IF($J524&lt;$E$2,0,SUMPRODUCT(OFFSET(G$2,0,0,$E$2+1,1),OFFSET($D524,-$E$2,0,$E$2+1,1))))</f>
        <v/>
      </c>
      <c r="M524" s="5" t="str">
        <f aca="true">IF(L524="","",IF($J524&lt;$E$2,0,SUMPRODUCT(OFFSET(H$2,0,0,$E$2+1,1),OFFSET($C524,-$E$2,0,$E$2+1,1))))</f>
        <v/>
      </c>
      <c r="N524" s="5" t="str">
        <f aca="true">IF(M524="","",IF($J524&lt;$E$2,0,SUMPRODUCT(OFFSET(I$2,0,0,$E$2+1,1),OFFSET($D524,-$E$2,0,$E$2+1,1))))</f>
        <v/>
      </c>
      <c r="O524" s="5" t="str">
        <f aca="false">IF(K524="","",K524*'Trading Rule'!$J$6/E$11)</f>
        <v/>
      </c>
      <c r="P524" s="5" t="str">
        <f aca="false">IF(L524="","",L524*'Trading Rule'!$J$7/E$14)</f>
        <v/>
      </c>
      <c r="Q524" s="5" t="str">
        <f aca="false">IF(M524="","",M524*'Trading Rule'!$J$8/E$23)</f>
        <v/>
      </c>
      <c r="R524" s="5" t="str">
        <f aca="false">IF(N524="","",N524*'Trading Rule'!$J$9/E$26)</f>
        <v/>
      </c>
    </row>
    <row r="525" customFormat="false" ht="15.75" hidden="false" customHeight="true" outlineLevel="0" collapsed="false">
      <c r="A525" s="23" t="str">
        <f aca="false">IF(B525="","",(O525+P525+Q525+R525)/C525)</f>
        <v/>
      </c>
      <c r="B525" s="4" t="str">
        <f aca="false">IF('Time Series Inputs'!A525="","",'Time Series Inputs'!A525)</f>
        <v/>
      </c>
      <c r="C525" s="5" t="str">
        <f aca="false">IF('Time Series Inputs'!B525="","",'Time Series Inputs'!B525)</f>
        <v/>
      </c>
      <c r="D525" s="5" t="str">
        <f aca="false">IF('Time Series Inputs'!C525="","",'Time Series Inputs'!C525)</f>
        <v/>
      </c>
      <c r="F525" s="5" t="str">
        <f aca="false">IF(F524&lt;0.9999, F524/$E$5, "")</f>
        <v/>
      </c>
      <c r="G525" s="5" t="str">
        <f aca="false">IF(G524&lt;0.9999, G524/$E$8, "")</f>
        <v/>
      </c>
      <c r="H525" s="5" t="str">
        <f aca="false">IF(H524&lt;0.9999, H524/$E$17, "")</f>
        <v/>
      </c>
      <c r="I525" s="5" t="str">
        <f aca="false">IF(I524&lt;0.9999, I524/$E$20, "")</f>
        <v/>
      </c>
      <c r="J525" s="5" t="str">
        <f aca="false">IF(B525="","",J524+1)</f>
        <v/>
      </c>
      <c r="K525" s="5" t="str">
        <f aca="true">IF(J525="","",IF($J525&lt;$E$2,0,SUMPRODUCT(OFFSET(F$2,0,0,$E$2+1,1),OFFSET($C525,-$E$2,0,$E$2+1,1))))</f>
        <v/>
      </c>
      <c r="L525" s="5" t="str">
        <f aca="true">IF(K525="","",IF($J525&lt;$E$2,0,SUMPRODUCT(OFFSET(G$2,0,0,$E$2+1,1),OFFSET($D525,-$E$2,0,$E$2+1,1))))</f>
        <v/>
      </c>
      <c r="M525" s="5" t="str">
        <f aca="true">IF(L525="","",IF($J525&lt;$E$2,0,SUMPRODUCT(OFFSET(H$2,0,0,$E$2+1,1),OFFSET($C525,-$E$2,0,$E$2+1,1))))</f>
        <v/>
      </c>
      <c r="N525" s="5" t="str">
        <f aca="true">IF(M525="","",IF($J525&lt;$E$2,0,SUMPRODUCT(OFFSET(I$2,0,0,$E$2+1,1),OFFSET($D525,-$E$2,0,$E$2+1,1))))</f>
        <v/>
      </c>
      <c r="O525" s="5" t="str">
        <f aca="false">IF(K525="","",K525*'Trading Rule'!$J$6/E$11)</f>
        <v/>
      </c>
      <c r="P525" s="5" t="str">
        <f aca="false">IF(L525="","",L525*'Trading Rule'!$J$7/E$14)</f>
        <v/>
      </c>
      <c r="Q525" s="5" t="str">
        <f aca="false">IF(M525="","",M525*'Trading Rule'!$J$8/E$23)</f>
        <v/>
      </c>
      <c r="R525" s="5" t="str">
        <f aca="false">IF(N525="","",N525*'Trading Rule'!$J$9/E$26)</f>
        <v/>
      </c>
    </row>
    <row r="526" customFormat="false" ht="15.75" hidden="false" customHeight="true" outlineLevel="0" collapsed="false">
      <c r="A526" s="23" t="str">
        <f aca="false">IF(B526="","",(O526+P526+Q526+R526)/C526)</f>
        <v/>
      </c>
      <c r="B526" s="4" t="str">
        <f aca="false">IF('Time Series Inputs'!A526="","",'Time Series Inputs'!A526)</f>
        <v/>
      </c>
      <c r="C526" s="5" t="str">
        <f aca="false">IF('Time Series Inputs'!B526="","",'Time Series Inputs'!B526)</f>
        <v/>
      </c>
      <c r="D526" s="5" t="str">
        <f aca="false">IF('Time Series Inputs'!C526="","",'Time Series Inputs'!C526)</f>
        <v/>
      </c>
      <c r="F526" s="5" t="str">
        <f aca="false">IF(F525&lt;0.9999, F525/$E$5, "")</f>
        <v/>
      </c>
      <c r="G526" s="5" t="str">
        <f aca="false">IF(G525&lt;0.9999, G525/$E$8, "")</f>
        <v/>
      </c>
      <c r="H526" s="5" t="str">
        <f aca="false">IF(H525&lt;0.9999, H525/$E$17, "")</f>
        <v/>
      </c>
      <c r="I526" s="5" t="str">
        <f aca="false">IF(I525&lt;0.9999, I525/$E$20, "")</f>
        <v/>
      </c>
      <c r="J526" s="5" t="str">
        <f aca="false">IF(B526="","",J525+1)</f>
        <v/>
      </c>
      <c r="K526" s="5" t="str">
        <f aca="true">IF(J526="","",IF($J526&lt;$E$2,0,SUMPRODUCT(OFFSET(F$2,0,0,$E$2+1,1),OFFSET($C526,-$E$2,0,$E$2+1,1))))</f>
        <v/>
      </c>
      <c r="L526" s="5" t="str">
        <f aca="true">IF(K526="","",IF($J526&lt;$E$2,0,SUMPRODUCT(OFFSET(G$2,0,0,$E$2+1,1),OFFSET($D526,-$E$2,0,$E$2+1,1))))</f>
        <v/>
      </c>
      <c r="M526" s="5" t="str">
        <f aca="true">IF(L526="","",IF($J526&lt;$E$2,0,SUMPRODUCT(OFFSET(H$2,0,0,$E$2+1,1),OFFSET($C526,-$E$2,0,$E$2+1,1))))</f>
        <v/>
      </c>
      <c r="N526" s="5" t="str">
        <f aca="true">IF(M526="","",IF($J526&lt;$E$2,0,SUMPRODUCT(OFFSET(I$2,0,0,$E$2+1,1),OFFSET($D526,-$E$2,0,$E$2+1,1))))</f>
        <v/>
      </c>
      <c r="O526" s="5" t="str">
        <f aca="false">IF(K526="","",K526*'Trading Rule'!$J$6/E$11)</f>
        <v/>
      </c>
      <c r="P526" s="5" t="str">
        <f aca="false">IF(L526="","",L526*'Trading Rule'!$J$7/E$14)</f>
        <v/>
      </c>
      <c r="Q526" s="5" t="str">
        <f aca="false">IF(M526="","",M526*'Trading Rule'!$J$8/E$23)</f>
        <v/>
      </c>
      <c r="R526" s="5" t="str">
        <f aca="false">IF(N526="","",N526*'Trading Rule'!$J$9/E$26)</f>
        <v/>
      </c>
    </row>
    <row r="527" customFormat="false" ht="15.75" hidden="false" customHeight="true" outlineLevel="0" collapsed="false">
      <c r="A527" s="23" t="str">
        <f aca="false">IF(B527="","",(O527+P527+Q527+R527)/C527)</f>
        <v/>
      </c>
      <c r="B527" s="4" t="str">
        <f aca="false">IF('Time Series Inputs'!A527="","",'Time Series Inputs'!A527)</f>
        <v/>
      </c>
      <c r="C527" s="5" t="str">
        <f aca="false">IF('Time Series Inputs'!B527="","",'Time Series Inputs'!B527)</f>
        <v/>
      </c>
      <c r="D527" s="5" t="str">
        <f aca="false">IF('Time Series Inputs'!C527="","",'Time Series Inputs'!C527)</f>
        <v/>
      </c>
      <c r="F527" s="5" t="str">
        <f aca="false">IF(F526&lt;0.9999, F526/$E$5, "")</f>
        <v/>
      </c>
      <c r="G527" s="5" t="str">
        <f aca="false">IF(G526&lt;0.9999, G526/$E$8, "")</f>
        <v/>
      </c>
      <c r="H527" s="5" t="str">
        <f aca="false">IF(H526&lt;0.9999, H526/$E$17, "")</f>
        <v/>
      </c>
      <c r="I527" s="5" t="str">
        <f aca="false">IF(I526&lt;0.9999, I526/$E$20, "")</f>
        <v/>
      </c>
      <c r="J527" s="5" t="str">
        <f aca="false">IF(B527="","",J526+1)</f>
        <v/>
      </c>
      <c r="K527" s="5" t="str">
        <f aca="true">IF(J527="","",IF($J527&lt;$E$2,0,SUMPRODUCT(OFFSET(F$2,0,0,$E$2+1,1),OFFSET($C527,-$E$2,0,$E$2+1,1))))</f>
        <v/>
      </c>
      <c r="L527" s="5" t="str">
        <f aca="true">IF(K527="","",IF($J527&lt;$E$2,0,SUMPRODUCT(OFFSET(G$2,0,0,$E$2+1,1),OFFSET($D527,-$E$2,0,$E$2+1,1))))</f>
        <v/>
      </c>
      <c r="M527" s="5" t="str">
        <f aca="true">IF(L527="","",IF($J527&lt;$E$2,0,SUMPRODUCT(OFFSET(H$2,0,0,$E$2+1,1),OFFSET($C527,-$E$2,0,$E$2+1,1))))</f>
        <v/>
      </c>
      <c r="N527" s="5" t="str">
        <f aca="true">IF(M527="","",IF($J527&lt;$E$2,0,SUMPRODUCT(OFFSET(I$2,0,0,$E$2+1,1),OFFSET($D527,-$E$2,0,$E$2+1,1))))</f>
        <v/>
      </c>
      <c r="O527" s="5" t="str">
        <f aca="false">IF(K527="","",K527*'Trading Rule'!$J$6/E$11)</f>
        <v/>
      </c>
      <c r="P527" s="5" t="str">
        <f aca="false">IF(L527="","",L527*'Trading Rule'!$J$7/E$14)</f>
        <v/>
      </c>
      <c r="Q527" s="5" t="str">
        <f aca="false">IF(M527="","",M527*'Trading Rule'!$J$8/E$23)</f>
        <v/>
      </c>
      <c r="R527" s="5" t="str">
        <f aca="false">IF(N527="","",N527*'Trading Rule'!$J$9/E$26)</f>
        <v/>
      </c>
    </row>
    <row r="528" customFormat="false" ht="15.75" hidden="false" customHeight="true" outlineLevel="0" collapsed="false">
      <c r="A528" s="23" t="str">
        <f aca="false">IF(B528="","",(O528+P528+Q528+R528)/C528)</f>
        <v/>
      </c>
      <c r="B528" s="4" t="str">
        <f aca="false">IF('Time Series Inputs'!A528="","",'Time Series Inputs'!A528)</f>
        <v/>
      </c>
      <c r="C528" s="5" t="str">
        <f aca="false">IF('Time Series Inputs'!B528="","",'Time Series Inputs'!B528)</f>
        <v/>
      </c>
      <c r="D528" s="5" t="str">
        <f aca="false">IF('Time Series Inputs'!C528="","",'Time Series Inputs'!C528)</f>
        <v/>
      </c>
      <c r="F528" s="5" t="str">
        <f aca="false">IF(F527&lt;0.9999, F527/$E$5, "")</f>
        <v/>
      </c>
      <c r="G528" s="5" t="str">
        <f aca="false">IF(G527&lt;0.9999, G527/$E$8, "")</f>
        <v/>
      </c>
      <c r="H528" s="5" t="str">
        <f aca="false">IF(H527&lt;0.9999, H527/$E$17, "")</f>
        <v/>
      </c>
      <c r="I528" s="5" t="str">
        <f aca="false">IF(I527&lt;0.9999, I527/$E$20, "")</f>
        <v/>
      </c>
      <c r="J528" s="5" t="str">
        <f aca="false">IF(B528="","",J527+1)</f>
        <v/>
      </c>
      <c r="K528" s="5" t="str">
        <f aca="true">IF(J528="","",IF($J528&lt;$E$2,0,SUMPRODUCT(OFFSET(F$2,0,0,$E$2+1,1),OFFSET($C528,-$E$2,0,$E$2+1,1))))</f>
        <v/>
      </c>
      <c r="L528" s="5" t="str">
        <f aca="true">IF(K528="","",IF($J528&lt;$E$2,0,SUMPRODUCT(OFFSET(G$2,0,0,$E$2+1,1),OFFSET($D528,-$E$2,0,$E$2+1,1))))</f>
        <v/>
      </c>
      <c r="M528" s="5" t="str">
        <f aca="true">IF(L528="","",IF($J528&lt;$E$2,0,SUMPRODUCT(OFFSET(H$2,0,0,$E$2+1,1),OFFSET($C528,-$E$2,0,$E$2+1,1))))</f>
        <v/>
      </c>
      <c r="N528" s="5" t="str">
        <f aca="true">IF(M528="","",IF($J528&lt;$E$2,0,SUMPRODUCT(OFFSET(I$2,0,0,$E$2+1,1),OFFSET($D528,-$E$2,0,$E$2+1,1))))</f>
        <v/>
      </c>
      <c r="O528" s="5" t="str">
        <f aca="false">IF(K528="","",K528*'Trading Rule'!$J$6/E$11)</f>
        <v/>
      </c>
      <c r="P528" s="5" t="str">
        <f aca="false">IF(L528="","",L528*'Trading Rule'!$J$7/E$14)</f>
        <v/>
      </c>
      <c r="Q528" s="5" t="str">
        <f aca="false">IF(M528="","",M528*'Trading Rule'!$J$8/E$23)</f>
        <v/>
      </c>
      <c r="R528" s="5" t="str">
        <f aca="false">IF(N528="","",N528*'Trading Rule'!$J$9/E$26)</f>
        <v/>
      </c>
    </row>
    <row r="529" customFormat="false" ht="15.75" hidden="false" customHeight="true" outlineLevel="0" collapsed="false">
      <c r="A529" s="23" t="str">
        <f aca="false">IF(B529="","",(O529+P529+Q529+R529)/C529)</f>
        <v/>
      </c>
      <c r="B529" s="4" t="str">
        <f aca="false">IF('Time Series Inputs'!A529="","",'Time Series Inputs'!A529)</f>
        <v/>
      </c>
      <c r="C529" s="5" t="str">
        <f aca="false">IF('Time Series Inputs'!B529="","",'Time Series Inputs'!B529)</f>
        <v/>
      </c>
      <c r="D529" s="5" t="str">
        <f aca="false">IF('Time Series Inputs'!C529="","",'Time Series Inputs'!C529)</f>
        <v/>
      </c>
      <c r="F529" s="5" t="str">
        <f aca="false">IF(F528&lt;0.9999, F528/$E$5, "")</f>
        <v/>
      </c>
      <c r="G529" s="5" t="str">
        <f aca="false">IF(G528&lt;0.9999, G528/$E$8, "")</f>
        <v/>
      </c>
      <c r="H529" s="5" t="str">
        <f aca="false">IF(H528&lt;0.9999, H528/$E$17, "")</f>
        <v/>
      </c>
      <c r="I529" s="5" t="str">
        <f aca="false">IF(I528&lt;0.9999, I528/$E$20, "")</f>
        <v/>
      </c>
      <c r="J529" s="5" t="str">
        <f aca="false">IF(B529="","",J528+1)</f>
        <v/>
      </c>
      <c r="K529" s="5" t="str">
        <f aca="true">IF(J529="","",IF($J529&lt;$E$2,0,SUMPRODUCT(OFFSET(F$2,0,0,$E$2+1,1),OFFSET($C529,-$E$2,0,$E$2+1,1))))</f>
        <v/>
      </c>
      <c r="L529" s="5" t="str">
        <f aca="true">IF(K529="","",IF($J529&lt;$E$2,0,SUMPRODUCT(OFFSET(G$2,0,0,$E$2+1,1),OFFSET($D529,-$E$2,0,$E$2+1,1))))</f>
        <v/>
      </c>
      <c r="M529" s="5" t="str">
        <f aca="true">IF(L529="","",IF($J529&lt;$E$2,0,SUMPRODUCT(OFFSET(H$2,0,0,$E$2+1,1),OFFSET($C529,-$E$2,0,$E$2+1,1))))</f>
        <v/>
      </c>
      <c r="N529" s="5" t="str">
        <f aca="true">IF(M529="","",IF($J529&lt;$E$2,0,SUMPRODUCT(OFFSET(I$2,0,0,$E$2+1,1),OFFSET($D529,-$E$2,0,$E$2+1,1))))</f>
        <v/>
      </c>
      <c r="O529" s="5" t="str">
        <f aca="false">IF(K529="","",K529*'Trading Rule'!$J$6/E$11)</f>
        <v/>
      </c>
      <c r="P529" s="5" t="str">
        <f aca="false">IF(L529="","",L529*'Trading Rule'!$J$7/E$14)</f>
        <v/>
      </c>
      <c r="Q529" s="5" t="str">
        <f aca="false">IF(M529="","",M529*'Trading Rule'!$J$8/E$23)</f>
        <v/>
      </c>
      <c r="R529" s="5" t="str">
        <f aca="false">IF(N529="","",N529*'Trading Rule'!$J$9/E$26)</f>
        <v/>
      </c>
    </row>
    <row r="530" customFormat="false" ht="15.75" hidden="false" customHeight="true" outlineLevel="0" collapsed="false">
      <c r="A530" s="23" t="str">
        <f aca="false">IF(B530="","",(O530+P530+Q530+R530)/C530)</f>
        <v/>
      </c>
      <c r="B530" s="4" t="str">
        <f aca="false">IF('Time Series Inputs'!A530="","",'Time Series Inputs'!A530)</f>
        <v/>
      </c>
      <c r="C530" s="5" t="str">
        <f aca="false">IF('Time Series Inputs'!B530="","",'Time Series Inputs'!B530)</f>
        <v/>
      </c>
      <c r="D530" s="5" t="str">
        <f aca="false">IF('Time Series Inputs'!C530="","",'Time Series Inputs'!C530)</f>
        <v/>
      </c>
      <c r="F530" s="5" t="str">
        <f aca="false">IF(F529&lt;0.9999, F529/$E$5, "")</f>
        <v/>
      </c>
      <c r="G530" s="5" t="str">
        <f aca="false">IF(G529&lt;0.9999, G529/$E$8, "")</f>
        <v/>
      </c>
      <c r="H530" s="5" t="str">
        <f aca="false">IF(H529&lt;0.9999, H529/$E$17, "")</f>
        <v/>
      </c>
      <c r="I530" s="5" t="str">
        <f aca="false">IF(I529&lt;0.9999, I529/$E$20, "")</f>
        <v/>
      </c>
      <c r="J530" s="5" t="str">
        <f aca="false">IF(B530="","",J529+1)</f>
        <v/>
      </c>
      <c r="K530" s="5" t="str">
        <f aca="true">IF(J530="","",IF($J530&lt;$E$2,0,SUMPRODUCT(OFFSET(F$2,0,0,$E$2+1,1),OFFSET($C530,-$E$2,0,$E$2+1,1))))</f>
        <v/>
      </c>
      <c r="L530" s="5" t="str">
        <f aca="true">IF(K530="","",IF($J530&lt;$E$2,0,SUMPRODUCT(OFFSET(G$2,0,0,$E$2+1,1),OFFSET($D530,-$E$2,0,$E$2+1,1))))</f>
        <v/>
      </c>
      <c r="M530" s="5" t="str">
        <f aca="true">IF(L530="","",IF($J530&lt;$E$2,0,SUMPRODUCT(OFFSET(H$2,0,0,$E$2+1,1),OFFSET($C530,-$E$2,0,$E$2+1,1))))</f>
        <v/>
      </c>
      <c r="N530" s="5" t="str">
        <f aca="true">IF(M530="","",IF($J530&lt;$E$2,0,SUMPRODUCT(OFFSET(I$2,0,0,$E$2+1,1),OFFSET($D530,-$E$2,0,$E$2+1,1))))</f>
        <v/>
      </c>
      <c r="O530" s="5" t="str">
        <f aca="false">IF(K530="","",K530*'Trading Rule'!$J$6/E$11)</f>
        <v/>
      </c>
      <c r="P530" s="5" t="str">
        <f aca="false">IF(L530="","",L530*'Trading Rule'!$J$7/E$14)</f>
        <v/>
      </c>
      <c r="Q530" s="5" t="str">
        <f aca="false">IF(M530="","",M530*'Trading Rule'!$J$8/E$23)</f>
        <v/>
      </c>
      <c r="R530" s="5" t="str">
        <f aca="false">IF(N530="","",N530*'Trading Rule'!$J$9/E$26)</f>
        <v/>
      </c>
    </row>
    <row r="531" customFormat="false" ht="15.75" hidden="false" customHeight="true" outlineLevel="0" collapsed="false">
      <c r="A531" s="23" t="str">
        <f aca="false">IF(B531="","",(O531+P531+Q531+R531)/C531)</f>
        <v/>
      </c>
      <c r="B531" s="4" t="str">
        <f aca="false">IF('Time Series Inputs'!A531="","",'Time Series Inputs'!A531)</f>
        <v/>
      </c>
      <c r="C531" s="5" t="str">
        <f aca="false">IF('Time Series Inputs'!B531="","",'Time Series Inputs'!B531)</f>
        <v/>
      </c>
      <c r="D531" s="5" t="str">
        <f aca="false">IF('Time Series Inputs'!C531="","",'Time Series Inputs'!C531)</f>
        <v/>
      </c>
      <c r="F531" s="5" t="str">
        <f aca="false">IF(F530&lt;0.9999, F530/$E$5, "")</f>
        <v/>
      </c>
      <c r="G531" s="5" t="str">
        <f aca="false">IF(G530&lt;0.9999, G530/$E$8, "")</f>
        <v/>
      </c>
      <c r="H531" s="5" t="str">
        <f aca="false">IF(H530&lt;0.9999, H530/$E$17, "")</f>
        <v/>
      </c>
      <c r="I531" s="5" t="str">
        <f aca="false">IF(I530&lt;0.9999, I530/$E$20, "")</f>
        <v/>
      </c>
      <c r="J531" s="5" t="str">
        <f aca="false">IF(B531="","",J530+1)</f>
        <v/>
      </c>
      <c r="K531" s="5" t="str">
        <f aca="true">IF(J531="","",IF($J531&lt;$E$2,0,SUMPRODUCT(OFFSET(F$2,0,0,$E$2+1,1),OFFSET($C531,-$E$2,0,$E$2+1,1))))</f>
        <v/>
      </c>
      <c r="L531" s="5" t="str">
        <f aca="true">IF(K531="","",IF($J531&lt;$E$2,0,SUMPRODUCT(OFFSET(G$2,0,0,$E$2+1,1),OFFSET($D531,-$E$2,0,$E$2+1,1))))</f>
        <v/>
      </c>
      <c r="M531" s="5" t="str">
        <f aca="true">IF(L531="","",IF($J531&lt;$E$2,0,SUMPRODUCT(OFFSET(H$2,0,0,$E$2+1,1),OFFSET($C531,-$E$2,0,$E$2+1,1))))</f>
        <v/>
      </c>
      <c r="N531" s="5" t="str">
        <f aca="true">IF(M531="","",IF($J531&lt;$E$2,0,SUMPRODUCT(OFFSET(I$2,0,0,$E$2+1,1),OFFSET($D531,-$E$2,0,$E$2+1,1))))</f>
        <v/>
      </c>
      <c r="O531" s="5" t="str">
        <f aca="false">IF(K531="","",K531*'Trading Rule'!$J$6/E$11)</f>
        <v/>
      </c>
      <c r="P531" s="5" t="str">
        <f aca="false">IF(L531="","",L531*'Trading Rule'!$J$7/E$14)</f>
        <v/>
      </c>
      <c r="Q531" s="5" t="str">
        <f aca="false">IF(M531="","",M531*'Trading Rule'!$J$8/E$23)</f>
        <v/>
      </c>
      <c r="R531" s="5" t="str">
        <f aca="false">IF(N531="","",N531*'Trading Rule'!$J$9/E$26)</f>
        <v/>
      </c>
    </row>
    <row r="532" customFormat="false" ht="15.75" hidden="false" customHeight="true" outlineLevel="0" collapsed="false">
      <c r="A532" s="23" t="str">
        <f aca="false">IF(B532="","",(O532+P532+Q532+R532)/C532)</f>
        <v/>
      </c>
      <c r="B532" s="4" t="str">
        <f aca="false">IF('Time Series Inputs'!A532="","",'Time Series Inputs'!A532)</f>
        <v/>
      </c>
      <c r="C532" s="5" t="str">
        <f aca="false">IF('Time Series Inputs'!B532="","",'Time Series Inputs'!B532)</f>
        <v/>
      </c>
      <c r="D532" s="5" t="str">
        <f aca="false">IF('Time Series Inputs'!C532="","",'Time Series Inputs'!C532)</f>
        <v/>
      </c>
      <c r="F532" s="5" t="str">
        <f aca="false">IF(F531&lt;0.9999, F531/$E$5, "")</f>
        <v/>
      </c>
      <c r="G532" s="5" t="str">
        <f aca="false">IF(G531&lt;0.9999, G531/$E$8, "")</f>
        <v/>
      </c>
      <c r="H532" s="5" t="str">
        <f aca="false">IF(H531&lt;0.9999, H531/$E$17, "")</f>
        <v/>
      </c>
      <c r="I532" s="5" t="str">
        <f aca="false">IF(I531&lt;0.9999, I531/$E$20, "")</f>
        <v/>
      </c>
      <c r="J532" s="5" t="str">
        <f aca="false">IF(B532="","",J531+1)</f>
        <v/>
      </c>
      <c r="K532" s="5" t="str">
        <f aca="true">IF(J532="","",IF($J532&lt;$E$2,0,SUMPRODUCT(OFFSET(F$2,0,0,$E$2+1,1),OFFSET($C532,-$E$2,0,$E$2+1,1))))</f>
        <v/>
      </c>
      <c r="L532" s="5" t="str">
        <f aca="true">IF(K532="","",IF($J532&lt;$E$2,0,SUMPRODUCT(OFFSET(G$2,0,0,$E$2+1,1),OFFSET($D532,-$E$2,0,$E$2+1,1))))</f>
        <v/>
      </c>
      <c r="M532" s="5" t="str">
        <f aca="true">IF(L532="","",IF($J532&lt;$E$2,0,SUMPRODUCT(OFFSET(H$2,0,0,$E$2+1,1),OFFSET($C532,-$E$2,0,$E$2+1,1))))</f>
        <v/>
      </c>
      <c r="N532" s="5" t="str">
        <f aca="true">IF(M532="","",IF($J532&lt;$E$2,0,SUMPRODUCT(OFFSET(I$2,0,0,$E$2+1,1),OFFSET($D532,-$E$2,0,$E$2+1,1))))</f>
        <v/>
      </c>
      <c r="O532" s="5" t="str">
        <f aca="false">IF(K532="","",K532*'Trading Rule'!$J$6/E$11)</f>
        <v/>
      </c>
      <c r="P532" s="5" t="str">
        <f aca="false">IF(L532="","",L532*'Trading Rule'!$J$7/E$14)</f>
        <v/>
      </c>
      <c r="Q532" s="5" t="str">
        <f aca="false">IF(M532="","",M532*'Trading Rule'!$J$8/E$23)</f>
        <v/>
      </c>
      <c r="R532" s="5" t="str">
        <f aca="false">IF(N532="","",N532*'Trading Rule'!$J$9/E$26)</f>
        <v/>
      </c>
    </row>
    <row r="533" customFormat="false" ht="15.75" hidden="false" customHeight="true" outlineLevel="0" collapsed="false">
      <c r="A533" s="23" t="str">
        <f aca="false">IF(B533="","",(O533+P533+Q533+R533)/C533)</f>
        <v/>
      </c>
      <c r="B533" s="4" t="str">
        <f aca="false">IF('Time Series Inputs'!A533="","",'Time Series Inputs'!A533)</f>
        <v/>
      </c>
      <c r="C533" s="5" t="str">
        <f aca="false">IF('Time Series Inputs'!B533="","",'Time Series Inputs'!B533)</f>
        <v/>
      </c>
      <c r="D533" s="5" t="str">
        <f aca="false">IF('Time Series Inputs'!C533="","",'Time Series Inputs'!C533)</f>
        <v/>
      </c>
      <c r="F533" s="5" t="str">
        <f aca="false">IF(F532&lt;0.9999, F532/$E$5, "")</f>
        <v/>
      </c>
      <c r="G533" s="5" t="str">
        <f aca="false">IF(G532&lt;0.9999, G532/$E$8, "")</f>
        <v/>
      </c>
      <c r="H533" s="5" t="str">
        <f aca="false">IF(H532&lt;0.9999, H532/$E$17, "")</f>
        <v/>
      </c>
      <c r="I533" s="5" t="str">
        <f aca="false">IF(I532&lt;0.9999, I532/$E$20, "")</f>
        <v/>
      </c>
      <c r="J533" s="5" t="str">
        <f aca="false">IF(B533="","",J532+1)</f>
        <v/>
      </c>
      <c r="K533" s="5" t="str">
        <f aca="true">IF(J533="","",IF($J533&lt;$E$2,0,SUMPRODUCT(OFFSET(F$2,0,0,$E$2+1,1),OFFSET($C533,-$E$2,0,$E$2+1,1))))</f>
        <v/>
      </c>
      <c r="L533" s="5" t="str">
        <f aca="true">IF(K533="","",IF($J533&lt;$E$2,0,SUMPRODUCT(OFFSET(G$2,0,0,$E$2+1,1),OFFSET($D533,-$E$2,0,$E$2+1,1))))</f>
        <v/>
      </c>
      <c r="M533" s="5" t="str">
        <f aca="true">IF(L533="","",IF($J533&lt;$E$2,0,SUMPRODUCT(OFFSET(H$2,0,0,$E$2+1,1),OFFSET($C533,-$E$2,0,$E$2+1,1))))</f>
        <v/>
      </c>
      <c r="N533" s="5" t="str">
        <f aca="true">IF(M533="","",IF($J533&lt;$E$2,0,SUMPRODUCT(OFFSET(I$2,0,0,$E$2+1,1),OFFSET($D533,-$E$2,0,$E$2+1,1))))</f>
        <v/>
      </c>
      <c r="O533" s="5" t="str">
        <f aca="false">IF(K533="","",K533*'Trading Rule'!$J$6/E$11)</f>
        <v/>
      </c>
      <c r="P533" s="5" t="str">
        <f aca="false">IF(L533="","",L533*'Trading Rule'!$J$7/E$14)</f>
        <v/>
      </c>
      <c r="Q533" s="5" t="str">
        <f aca="false">IF(M533="","",M533*'Trading Rule'!$J$8/E$23)</f>
        <v/>
      </c>
      <c r="R533" s="5" t="str">
        <f aca="false">IF(N533="","",N533*'Trading Rule'!$J$9/E$26)</f>
        <v/>
      </c>
    </row>
    <row r="534" customFormat="false" ht="15.75" hidden="false" customHeight="true" outlineLevel="0" collapsed="false">
      <c r="A534" s="23" t="str">
        <f aca="false">IF(B534="","",(O534+P534+Q534+R534)/C534)</f>
        <v/>
      </c>
      <c r="B534" s="4" t="str">
        <f aca="false">IF('Time Series Inputs'!A534="","",'Time Series Inputs'!A534)</f>
        <v/>
      </c>
      <c r="C534" s="5" t="str">
        <f aca="false">IF('Time Series Inputs'!B534="","",'Time Series Inputs'!B534)</f>
        <v/>
      </c>
      <c r="D534" s="5" t="str">
        <f aca="false">IF('Time Series Inputs'!C534="","",'Time Series Inputs'!C534)</f>
        <v/>
      </c>
      <c r="F534" s="5" t="str">
        <f aca="false">IF(F533&lt;0.9999, F533/$E$5, "")</f>
        <v/>
      </c>
      <c r="G534" s="5" t="str">
        <f aca="false">IF(G533&lt;0.9999, G533/$E$8, "")</f>
        <v/>
      </c>
      <c r="H534" s="5" t="str">
        <f aca="false">IF(H533&lt;0.9999, H533/$E$17, "")</f>
        <v/>
      </c>
      <c r="I534" s="5" t="str">
        <f aca="false">IF(I533&lt;0.9999, I533/$E$20, "")</f>
        <v/>
      </c>
      <c r="J534" s="5" t="str">
        <f aca="false">IF(B534="","",J533+1)</f>
        <v/>
      </c>
      <c r="K534" s="5" t="str">
        <f aca="true">IF(J534="","",IF($J534&lt;$E$2,0,SUMPRODUCT(OFFSET(F$2,0,0,$E$2+1,1),OFFSET($C534,-$E$2,0,$E$2+1,1))))</f>
        <v/>
      </c>
      <c r="L534" s="5" t="str">
        <f aca="true">IF(K534="","",IF($J534&lt;$E$2,0,SUMPRODUCT(OFFSET(G$2,0,0,$E$2+1,1),OFFSET($D534,-$E$2,0,$E$2+1,1))))</f>
        <v/>
      </c>
      <c r="M534" s="5" t="str">
        <f aca="true">IF(L534="","",IF($J534&lt;$E$2,0,SUMPRODUCT(OFFSET(H$2,0,0,$E$2+1,1),OFFSET($C534,-$E$2,0,$E$2+1,1))))</f>
        <v/>
      </c>
      <c r="N534" s="5" t="str">
        <f aca="true">IF(M534="","",IF($J534&lt;$E$2,0,SUMPRODUCT(OFFSET(I$2,0,0,$E$2+1,1),OFFSET($D534,-$E$2,0,$E$2+1,1))))</f>
        <v/>
      </c>
      <c r="O534" s="5" t="str">
        <f aca="false">IF(K534="","",K534*'Trading Rule'!$J$6/E$11)</f>
        <v/>
      </c>
      <c r="P534" s="5" t="str">
        <f aca="false">IF(L534="","",L534*'Trading Rule'!$J$7/E$14)</f>
        <v/>
      </c>
      <c r="Q534" s="5" t="str">
        <f aca="false">IF(M534="","",M534*'Trading Rule'!$J$8/E$23)</f>
        <v/>
      </c>
      <c r="R534" s="5" t="str">
        <f aca="false">IF(N534="","",N534*'Trading Rule'!$J$9/E$26)</f>
        <v/>
      </c>
    </row>
    <row r="535" customFormat="false" ht="15.75" hidden="false" customHeight="true" outlineLevel="0" collapsed="false">
      <c r="A535" s="23" t="str">
        <f aca="false">IF(B535="","",(O535+P535+Q535+R535)/C535)</f>
        <v/>
      </c>
      <c r="B535" s="4" t="str">
        <f aca="false">IF('Time Series Inputs'!A535="","",'Time Series Inputs'!A535)</f>
        <v/>
      </c>
      <c r="C535" s="5" t="str">
        <f aca="false">IF('Time Series Inputs'!B535="","",'Time Series Inputs'!B535)</f>
        <v/>
      </c>
      <c r="D535" s="5" t="str">
        <f aca="false">IF('Time Series Inputs'!C535="","",'Time Series Inputs'!C535)</f>
        <v/>
      </c>
      <c r="F535" s="5" t="str">
        <f aca="false">IF(F534&lt;0.9999, F534/$E$5, "")</f>
        <v/>
      </c>
      <c r="G535" s="5" t="str">
        <f aca="false">IF(G534&lt;0.9999, G534/$E$8, "")</f>
        <v/>
      </c>
      <c r="H535" s="5" t="str">
        <f aca="false">IF(H534&lt;0.9999, H534/$E$17, "")</f>
        <v/>
      </c>
      <c r="I535" s="5" t="str">
        <f aca="false">IF(I534&lt;0.9999, I534/$E$20, "")</f>
        <v/>
      </c>
      <c r="J535" s="5" t="str">
        <f aca="false">IF(B535="","",J534+1)</f>
        <v/>
      </c>
      <c r="K535" s="5" t="str">
        <f aca="true">IF(J535="","",IF($J535&lt;$E$2,0,SUMPRODUCT(OFFSET(F$2,0,0,$E$2+1,1),OFFSET($C535,-$E$2,0,$E$2+1,1))))</f>
        <v/>
      </c>
      <c r="L535" s="5" t="str">
        <f aca="true">IF(K535="","",IF($J535&lt;$E$2,0,SUMPRODUCT(OFFSET(G$2,0,0,$E$2+1,1),OFFSET($D535,-$E$2,0,$E$2+1,1))))</f>
        <v/>
      </c>
      <c r="M535" s="5" t="str">
        <f aca="true">IF(L535="","",IF($J535&lt;$E$2,0,SUMPRODUCT(OFFSET(H$2,0,0,$E$2+1,1),OFFSET($C535,-$E$2,0,$E$2+1,1))))</f>
        <v/>
      </c>
      <c r="N535" s="5" t="str">
        <f aca="true">IF(M535="","",IF($J535&lt;$E$2,0,SUMPRODUCT(OFFSET(I$2,0,0,$E$2+1,1),OFFSET($D535,-$E$2,0,$E$2+1,1))))</f>
        <v/>
      </c>
      <c r="O535" s="5" t="str">
        <f aca="false">IF(K535="","",K535*'Trading Rule'!$J$6/E$11)</f>
        <v/>
      </c>
      <c r="P535" s="5" t="str">
        <f aca="false">IF(L535="","",L535*'Trading Rule'!$J$7/E$14)</f>
        <v/>
      </c>
      <c r="Q535" s="5" t="str">
        <f aca="false">IF(M535="","",M535*'Trading Rule'!$J$8/E$23)</f>
        <v/>
      </c>
      <c r="R535" s="5" t="str">
        <f aca="false">IF(N535="","",N535*'Trading Rule'!$J$9/E$26)</f>
        <v/>
      </c>
    </row>
    <row r="536" customFormat="false" ht="15.75" hidden="false" customHeight="true" outlineLevel="0" collapsed="false">
      <c r="A536" s="23" t="str">
        <f aca="false">IF(B536="","",(O536+P536+Q536+R536)/C536)</f>
        <v/>
      </c>
      <c r="B536" s="4" t="str">
        <f aca="false">IF('Time Series Inputs'!A536="","",'Time Series Inputs'!A536)</f>
        <v/>
      </c>
      <c r="C536" s="5" t="str">
        <f aca="false">IF('Time Series Inputs'!B536="","",'Time Series Inputs'!B536)</f>
        <v/>
      </c>
      <c r="D536" s="5" t="str">
        <f aca="false">IF('Time Series Inputs'!C536="","",'Time Series Inputs'!C536)</f>
        <v/>
      </c>
      <c r="F536" s="5" t="str">
        <f aca="false">IF(F535&lt;0.9999, F535/$E$5, "")</f>
        <v/>
      </c>
      <c r="G536" s="5" t="str">
        <f aca="false">IF(G535&lt;0.9999, G535/$E$8, "")</f>
        <v/>
      </c>
      <c r="H536" s="5" t="str">
        <f aca="false">IF(H535&lt;0.9999, H535/$E$17, "")</f>
        <v/>
      </c>
      <c r="I536" s="5" t="str">
        <f aca="false">IF(I535&lt;0.9999, I535/$E$20, "")</f>
        <v/>
      </c>
      <c r="J536" s="5" t="str">
        <f aca="false">IF(B536="","",J535+1)</f>
        <v/>
      </c>
      <c r="K536" s="5" t="str">
        <f aca="true">IF(J536="","",IF($J536&lt;$E$2,0,SUMPRODUCT(OFFSET(F$2,0,0,$E$2+1,1),OFFSET($C536,-$E$2,0,$E$2+1,1))))</f>
        <v/>
      </c>
      <c r="L536" s="5" t="str">
        <f aca="true">IF(K536="","",IF($J536&lt;$E$2,0,SUMPRODUCT(OFFSET(G$2,0,0,$E$2+1,1),OFFSET($D536,-$E$2,0,$E$2+1,1))))</f>
        <v/>
      </c>
      <c r="M536" s="5" t="str">
        <f aca="true">IF(L536="","",IF($J536&lt;$E$2,0,SUMPRODUCT(OFFSET(H$2,0,0,$E$2+1,1),OFFSET($C536,-$E$2,0,$E$2+1,1))))</f>
        <v/>
      </c>
      <c r="N536" s="5" t="str">
        <f aca="true">IF(M536="","",IF($J536&lt;$E$2,0,SUMPRODUCT(OFFSET(I$2,0,0,$E$2+1,1),OFFSET($D536,-$E$2,0,$E$2+1,1))))</f>
        <v/>
      </c>
      <c r="O536" s="5" t="str">
        <f aca="false">IF(K536="","",K536*'Trading Rule'!$J$6/E$11)</f>
        <v/>
      </c>
      <c r="P536" s="5" t="str">
        <f aca="false">IF(L536="","",L536*'Trading Rule'!$J$7/E$14)</f>
        <v/>
      </c>
      <c r="Q536" s="5" t="str">
        <f aca="false">IF(M536="","",M536*'Trading Rule'!$J$8/E$23)</f>
        <v/>
      </c>
      <c r="R536" s="5" t="str">
        <f aca="false">IF(N536="","",N536*'Trading Rule'!$J$9/E$26)</f>
        <v/>
      </c>
    </row>
    <row r="537" customFormat="false" ht="15.75" hidden="false" customHeight="true" outlineLevel="0" collapsed="false">
      <c r="A537" s="23" t="str">
        <f aca="false">IF(B537="","",(O537+P537+Q537+R537)/C537)</f>
        <v/>
      </c>
      <c r="B537" s="4" t="str">
        <f aca="false">IF('Time Series Inputs'!A537="","",'Time Series Inputs'!A537)</f>
        <v/>
      </c>
      <c r="C537" s="5" t="str">
        <f aca="false">IF('Time Series Inputs'!B537="","",'Time Series Inputs'!B537)</f>
        <v/>
      </c>
      <c r="D537" s="5" t="str">
        <f aca="false">IF('Time Series Inputs'!C537="","",'Time Series Inputs'!C537)</f>
        <v/>
      </c>
      <c r="F537" s="5" t="str">
        <f aca="false">IF(F536&lt;0.9999, F536/$E$5, "")</f>
        <v/>
      </c>
      <c r="G537" s="5" t="str">
        <f aca="false">IF(G536&lt;0.9999, G536/$E$8, "")</f>
        <v/>
      </c>
      <c r="H537" s="5" t="str">
        <f aca="false">IF(H536&lt;0.9999, H536/$E$17, "")</f>
        <v/>
      </c>
      <c r="I537" s="5" t="str">
        <f aca="false">IF(I536&lt;0.9999, I536/$E$20, "")</f>
        <v/>
      </c>
      <c r="J537" s="5" t="str">
        <f aca="false">IF(B537="","",J536+1)</f>
        <v/>
      </c>
      <c r="K537" s="5" t="str">
        <f aca="true">IF(J537="","",IF($J537&lt;$E$2,0,SUMPRODUCT(OFFSET(F$2,0,0,$E$2+1,1),OFFSET($C537,-$E$2,0,$E$2+1,1))))</f>
        <v/>
      </c>
      <c r="L537" s="5" t="str">
        <f aca="true">IF(K537="","",IF($J537&lt;$E$2,0,SUMPRODUCT(OFFSET(G$2,0,0,$E$2+1,1),OFFSET($D537,-$E$2,0,$E$2+1,1))))</f>
        <v/>
      </c>
      <c r="M537" s="5" t="str">
        <f aca="true">IF(L537="","",IF($J537&lt;$E$2,0,SUMPRODUCT(OFFSET(H$2,0,0,$E$2+1,1),OFFSET($C537,-$E$2,0,$E$2+1,1))))</f>
        <v/>
      </c>
      <c r="N537" s="5" t="str">
        <f aca="true">IF(M537="","",IF($J537&lt;$E$2,0,SUMPRODUCT(OFFSET(I$2,0,0,$E$2+1,1),OFFSET($D537,-$E$2,0,$E$2+1,1))))</f>
        <v/>
      </c>
      <c r="O537" s="5" t="str">
        <f aca="false">IF(K537="","",K537*'Trading Rule'!$J$6/E$11)</f>
        <v/>
      </c>
      <c r="P537" s="5" t="str">
        <f aca="false">IF(L537="","",L537*'Trading Rule'!$J$7/E$14)</f>
        <v/>
      </c>
      <c r="Q537" s="5" t="str">
        <f aca="false">IF(M537="","",M537*'Trading Rule'!$J$8/E$23)</f>
        <v/>
      </c>
      <c r="R537" s="5" t="str">
        <f aca="false">IF(N537="","",N537*'Trading Rule'!$J$9/E$26)</f>
        <v/>
      </c>
    </row>
    <row r="538" customFormat="false" ht="15.75" hidden="false" customHeight="true" outlineLevel="0" collapsed="false">
      <c r="A538" s="23" t="str">
        <f aca="false">IF(B538="","",(O538+P538+Q538+R538)/C538)</f>
        <v/>
      </c>
      <c r="B538" s="4" t="str">
        <f aca="false">IF('Time Series Inputs'!A538="","",'Time Series Inputs'!A538)</f>
        <v/>
      </c>
      <c r="C538" s="5" t="str">
        <f aca="false">IF('Time Series Inputs'!B538="","",'Time Series Inputs'!B538)</f>
        <v/>
      </c>
      <c r="D538" s="5" t="str">
        <f aca="false">IF('Time Series Inputs'!C538="","",'Time Series Inputs'!C538)</f>
        <v/>
      </c>
      <c r="F538" s="5" t="str">
        <f aca="false">IF(F537&lt;0.9999, F537/$E$5, "")</f>
        <v/>
      </c>
      <c r="G538" s="5" t="str">
        <f aca="false">IF(G537&lt;0.9999, G537/$E$8, "")</f>
        <v/>
      </c>
      <c r="H538" s="5" t="str">
        <f aca="false">IF(H537&lt;0.9999, H537/$E$17, "")</f>
        <v/>
      </c>
      <c r="I538" s="5" t="str">
        <f aca="false">IF(I537&lt;0.9999, I537/$E$20, "")</f>
        <v/>
      </c>
      <c r="J538" s="5" t="str">
        <f aca="false">IF(B538="","",J537+1)</f>
        <v/>
      </c>
      <c r="K538" s="5" t="str">
        <f aca="true">IF(J538="","",IF($J538&lt;$E$2,0,SUMPRODUCT(OFFSET(F$2,0,0,$E$2+1,1),OFFSET($C538,-$E$2,0,$E$2+1,1))))</f>
        <v/>
      </c>
      <c r="L538" s="5" t="str">
        <f aca="true">IF(K538="","",IF($J538&lt;$E$2,0,SUMPRODUCT(OFFSET(G$2,0,0,$E$2+1,1),OFFSET($D538,-$E$2,0,$E$2+1,1))))</f>
        <v/>
      </c>
      <c r="M538" s="5" t="str">
        <f aca="true">IF(L538="","",IF($J538&lt;$E$2,0,SUMPRODUCT(OFFSET(H$2,0,0,$E$2+1,1),OFFSET($C538,-$E$2,0,$E$2+1,1))))</f>
        <v/>
      </c>
      <c r="N538" s="5" t="str">
        <f aca="true">IF(M538="","",IF($J538&lt;$E$2,0,SUMPRODUCT(OFFSET(I$2,0,0,$E$2+1,1),OFFSET($D538,-$E$2,0,$E$2+1,1))))</f>
        <v/>
      </c>
      <c r="O538" s="5" t="str">
        <f aca="false">IF(K538="","",K538*'Trading Rule'!$J$6/E$11)</f>
        <v/>
      </c>
      <c r="P538" s="5" t="str">
        <f aca="false">IF(L538="","",L538*'Trading Rule'!$J$7/E$14)</f>
        <v/>
      </c>
      <c r="Q538" s="5" t="str">
        <f aca="false">IF(M538="","",M538*'Trading Rule'!$J$8/E$23)</f>
        <v/>
      </c>
      <c r="R538" s="5" t="str">
        <f aca="false">IF(N538="","",N538*'Trading Rule'!$J$9/E$26)</f>
        <v/>
      </c>
    </row>
    <row r="539" customFormat="false" ht="15.75" hidden="false" customHeight="true" outlineLevel="0" collapsed="false">
      <c r="A539" s="23" t="str">
        <f aca="false">IF(B539="","",(O539+P539+Q539+R539)/C539)</f>
        <v/>
      </c>
      <c r="B539" s="4" t="str">
        <f aca="false">IF('Time Series Inputs'!A539="","",'Time Series Inputs'!A539)</f>
        <v/>
      </c>
      <c r="C539" s="5" t="str">
        <f aca="false">IF('Time Series Inputs'!B539="","",'Time Series Inputs'!B539)</f>
        <v/>
      </c>
      <c r="D539" s="5" t="str">
        <f aca="false">IF('Time Series Inputs'!C539="","",'Time Series Inputs'!C539)</f>
        <v/>
      </c>
      <c r="F539" s="5" t="str">
        <f aca="false">IF(F538&lt;0.9999, F538/$E$5, "")</f>
        <v/>
      </c>
      <c r="G539" s="5" t="str">
        <f aca="false">IF(G538&lt;0.9999, G538/$E$8, "")</f>
        <v/>
      </c>
      <c r="H539" s="5" t="str">
        <f aca="false">IF(H538&lt;0.9999, H538/$E$17, "")</f>
        <v/>
      </c>
      <c r="I539" s="5" t="str">
        <f aca="false">IF(I538&lt;0.9999, I538/$E$20, "")</f>
        <v/>
      </c>
      <c r="J539" s="5" t="str">
        <f aca="false">IF(B539="","",J538+1)</f>
        <v/>
      </c>
      <c r="K539" s="5" t="str">
        <f aca="true">IF(J539="","",IF($J539&lt;$E$2,0,SUMPRODUCT(OFFSET(F$2,0,0,$E$2+1,1),OFFSET($C539,-$E$2,0,$E$2+1,1))))</f>
        <v/>
      </c>
      <c r="L539" s="5" t="str">
        <f aca="true">IF(K539="","",IF($J539&lt;$E$2,0,SUMPRODUCT(OFFSET(G$2,0,0,$E$2+1,1),OFFSET($D539,-$E$2,0,$E$2+1,1))))</f>
        <v/>
      </c>
      <c r="M539" s="5" t="str">
        <f aca="true">IF(L539="","",IF($J539&lt;$E$2,0,SUMPRODUCT(OFFSET(H$2,0,0,$E$2+1,1),OFFSET($C539,-$E$2,0,$E$2+1,1))))</f>
        <v/>
      </c>
      <c r="N539" s="5" t="str">
        <f aca="true">IF(M539="","",IF($J539&lt;$E$2,0,SUMPRODUCT(OFFSET(I$2,0,0,$E$2+1,1),OFFSET($D539,-$E$2,0,$E$2+1,1))))</f>
        <v/>
      </c>
      <c r="O539" s="5" t="str">
        <f aca="false">IF(K539="","",K539*'Trading Rule'!$J$6/E$11)</f>
        <v/>
      </c>
      <c r="P539" s="5" t="str">
        <f aca="false">IF(L539="","",L539*'Trading Rule'!$J$7/E$14)</f>
        <v/>
      </c>
      <c r="Q539" s="5" t="str">
        <f aca="false">IF(M539="","",M539*'Trading Rule'!$J$8/E$23)</f>
        <v/>
      </c>
      <c r="R539" s="5" t="str">
        <f aca="false">IF(N539="","",N539*'Trading Rule'!$J$9/E$26)</f>
        <v/>
      </c>
    </row>
    <row r="540" customFormat="false" ht="15.75" hidden="false" customHeight="true" outlineLevel="0" collapsed="false">
      <c r="A540" s="23" t="str">
        <f aca="false">IF(B540="","",(O540+P540+Q540+R540)/C540)</f>
        <v/>
      </c>
      <c r="B540" s="4" t="str">
        <f aca="false">IF('Time Series Inputs'!A540="","",'Time Series Inputs'!A540)</f>
        <v/>
      </c>
      <c r="C540" s="5" t="str">
        <f aca="false">IF('Time Series Inputs'!B540="","",'Time Series Inputs'!B540)</f>
        <v/>
      </c>
      <c r="D540" s="5" t="str">
        <f aca="false">IF('Time Series Inputs'!C540="","",'Time Series Inputs'!C540)</f>
        <v/>
      </c>
      <c r="F540" s="5" t="str">
        <f aca="false">IF(F539&lt;0.9999, F539/$E$5, "")</f>
        <v/>
      </c>
      <c r="G540" s="5" t="str">
        <f aca="false">IF(G539&lt;0.9999, G539/$E$8, "")</f>
        <v/>
      </c>
      <c r="H540" s="5" t="str">
        <f aca="false">IF(H539&lt;0.9999, H539/$E$17, "")</f>
        <v/>
      </c>
      <c r="I540" s="5" t="str">
        <f aca="false">IF(I539&lt;0.9999, I539/$E$20, "")</f>
        <v/>
      </c>
      <c r="J540" s="5" t="str">
        <f aca="false">IF(B540="","",J539+1)</f>
        <v/>
      </c>
      <c r="K540" s="5" t="str">
        <f aca="true">IF(J540="","",IF($J540&lt;$E$2,0,SUMPRODUCT(OFFSET(F$2,0,0,$E$2+1,1),OFFSET($C540,-$E$2,0,$E$2+1,1))))</f>
        <v/>
      </c>
      <c r="L540" s="5" t="str">
        <f aca="true">IF(K540="","",IF($J540&lt;$E$2,0,SUMPRODUCT(OFFSET(G$2,0,0,$E$2+1,1),OFFSET($D540,-$E$2,0,$E$2+1,1))))</f>
        <v/>
      </c>
      <c r="M540" s="5" t="str">
        <f aca="true">IF(L540="","",IF($J540&lt;$E$2,0,SUMPRODUCT(OFFSET(H$2,0,0,$E$2+1,1),OFFSET($C540,-$E$2,0,$E$2+1,1))))</f>
        <v/>
      </c>
      <c r="N540" s="5" t="str">
        <f aca="true">IF(M540="","",IF($J540&lt;$E$2,0,SUMPRODUCT(OFFSET(I$2,0,0,$E$2+1,1),OFFSET($D540,-$E$2,0,$E$2+1,1))))</f>
        <v/>
      </c>
      <c r="O540" s="5" t="str">
        <f aca="false">IF(K540="","",K540*'Trading Rule'!$J$6/E$11)</f>
        <v/>
      </c>
      <c r="P540" s="5" t="str">
        <f aca="false">IF(L540="","",L540*'Trading Rule'!$J$7/E$14)</f>
        <v/>
      </c>
      <c r="Q540" s="5" t="str">
        <f aca="false">IF(M540="","",M540*'Trading Rule'!$J$8/E$23)</f>
        <v/>
      </c>
      <c r="R540" s="5" t="str">
        <f aca="false">IF(N540="","",N540*'Trading Rule'!$J$9/E$26)</f>
        <v/>
      </c>
    </row>
    <row r="541" customFormat="false" ht="15.75" hidden="false" customHeight="true" outlineLevel="0" collapsed="false">
      <c r="A541" s="23" t="str">
        <f aca="false">IF(B541="","",(O541+P541+Q541+R541)/C541)</f>
        <v/>
      </c>
      <c r="B541" s="4" t="str">
        <f aca="false">IF('Time Series Inputs'!A541="","",'Time Series Inputs'!A541)</f>
        <v/>
      </c>
      <c r="C541" s="5" t="str">
        <f aca="false">IF('Time Series Inputs'!B541="","",'Time Series Inputs'!B541)</f>
        <v/>
      </c>
      <c r="D541" s="5" t="str">
        <f aca="false">IF('Time Series Inputs'!C541="","",'Time Series Inputs'!C541)</f>
        <v/>
      </c>
      <c r="F541" s="5" t="str">
        <f aca="false">IF(F540&lt;0.9999, F540/$E$5, "")</f>
        <v/>
      </c>
      <c r="G541" s="5" t="str">
        <f aca="false">IF(G540&lt;0.9999, G540/$E$8, "")</f>
        <v/>
      </c>
      <c r="H541" s="5" t="str">
        <f aca="false">IF(H540&lt;0.9999, H540/$E$17, "")</f>
        <v/>
      </c>
      <c r="I541" s="5" t="str">
        <f aca="false">IF(I540&lt;0.9999, I540/$E$20, "")</f>
        <v/>
      </c>
      <c r="J541" s="5" t="str">
        <f aca="false">IF(B541="","",J540+1)</f>
        <v/>
      </c>
      <c r="K541" s="5" t="str">
        <f aca="true">IF(J541="","",IF($J541&lt;$E$2,0,SUMPRODUCT(OFFSET(F$2,0,0,$E$2+1,1),OFFSET($C541,-$E$2,0,$E$2+1,1))))</f>
        <v/>
      </c>
      <c r="L541" s="5" t="str">
        <f aca="true">IF(K541="","",IF($J541&lt;$E$2,0,SUMPRODUCT(OFFSET(G$2,0,0,$E$2+1,1),OFFSET($D541,-$E$2,0,$E$2+1,1))))</f>
        <v/>
      </c>
      <c r="M541" s="5" t="str">
        <f aca="true">IF(L541="","",IF($J541&lt;$E$2,0,SUMPRODUCT(OFFSET(H$2,0,0,$E$2+1,1),OFFSET($C541,-$E$2,0,$E$2+1,1))))</f>
        <v/>
      </c>
      <c r="N541" s="5" t="str">
        <f aca="true">IF(M541="","",IF($J541&lt;$E$2,0,SUMPRODUCT(OFFSET(I$2,0,0,$E$2+1,1),OFFSET($D541,-$E$2,0,$E$2+1,1))))</f>
        <v/>
      </c>
      <c r="O541" s="5" t="str">
        <f aca="false">IF(K541="","",K541*'Trading Rule'!$J$6/E$11)</f>
        <v/>
      </c>
      <c r="P541" s="5" t="str">
        <f aca="false">IF(L541="","",L541*'Trading Rule'!$J$7/E$14)</f>
        <v/>
      </c>
      <c r="Q541" s="5" t="str">
        <f aca="false">IF(M541="","",M541*'Trading Rule'!$J$8/E$23)</f>
        <v/>
      </c>
      <c r="R541" s="5" t="str">
        <f aca="false">IF(N541="","",N541*'Trading Rule'!$J$9/E$26)</f>
        <v/>
      </c>
    </row>
    <row r="542" customFormat="false" ht="15.75" hidden="false" customHeight="true" outlineLevel="0" collapsed="false">
      <c r="A542" s="23" t="str">
        <f aca="false">IF(B542="","",(O542+P542+Q542+R542)/C542)</f>
        <v/>
      </c>
      <c r="B542" s="4" t="str">
        <f aca="false">IF('Time Series Inputs'!A542="","",'Time Series Inputs'!A542)</f>
        <v/>
      </c>
      <c r="C542" s="5" t="str">
        <f aca="false">IF('Time Series Inputs'!B542="","",'Time Series Inputs'!B542)</f>
        <v/>
      </c>
      <c r="D542" s="5" t="str">
        <f aca="false">IF('Time Series Inputs'!C542="","",'Time Series Inputs'!C542)</f>
        <v/>
      </c>
      <c r="F542" s="5" t="str">
        <f aca="false">IF(F541&lt;0.9999, F541/$E$5, "")</f>
        <v/>
      </c>
      <c r="G542" s="5" t="str">
        <f aca="false">IF(G541&lt;0.9999, G541/$E$8, "")</f>
        <v/>
      </c>
      <c r="H542" s="5" t="str">
        <f aca="false">IF(H541&lt;0.9999, H541/$E$17, "")</f>
        <v/>
      </c>
      <c r="I542" s="5" t="str">
        <f aca="false">IF(I541&lt;0.9999, I541/$E$20, "")</f>
        <v/>
      </c>
      <c r="J542" s="5" t="str">
        <f aca="false">IF(B542="","",J541+1)</f>
        <v/>
      </c>
      <c r="K542" s="5" t="str">
        <f aca="true">IF(J542="","",IF($J542&lt;$E$2,0,SUMPRODUCT(OFFSET(F$2,0,0,$E$2+1,1),OFFSET($C542,-$E$2,0,$E$2+1,1))))</f>
        <v/>
      </c>
      <c r="L542" s="5" t="str">
        <f aca="true">IF(K542="","",IF($J542&lt;$E$2,0,SUMPRODUCT(OFFSET(G$2,0,0,$E$2+1,1),OFFSET($D542,-$E$2,0,$E$2+1,1))))</f>
        <v/>
      </c>
      <c r="M542" s="5" t="str">
        <f aca="true">IF(L542="","",IF($J542&lt;$E$2,0,SUMPRODUCT(OFFSET(H$2,0,0,$E$2+1,1),OFFSET($C542,-$E$2,0,$E$2+1,1))))</f>
        <v/>
      </c>
      <c r="N542" s="5" t="str">
        <f aca="true">IF(M542="","",IF($J542&lt;$E$2,0,SUMPRODUCT(OFFSET(I$2,0,0,$E$2+1,1),OFFSET($D542,-$E$2,0,$E$2+1,1))))</f>
        <v/>
      </c>
      <c r="O542" s="5" t="str">
        <f aca="false">IF(K542="","",K542*'Trading Rule'!$J$6/E$11)</f>
        <v/>
      </c>
      <c r="P542" s="5" t="str">
        <f aca="false">IF(L542="","",L542*'Trading Rule'!$J$7/E$14)</f>
        <v/>
      </c>
      <c r="Q542" s="5" t="str">
        <f aca="false">IF(M542="","",M542*'Trading Rule'!$J$8/E$23)</f>
        <v/>
      </c>
      <c r="R542" s="5" t="str">
        <f aca="false">IF(N542="","",N542*'Trading Rule'!$J$9/E$26)</f>
        <v/>
      </c>
    </row>
    <row r="543" customFormat="false" ht="15.75" hidden="false" customHeight="true" outlineLevel="0" collapsed="false">
      <c r="A543" s="23" t="str">
        <f aca="false">IF(B543="","",(O543+P543+Q543+R543)/C543)</f>
        <v/>
      </c>
      <c r="B543" s="4" t="str">
        <f aca="false">IF('Time Series Inputs'!A543="","",'Time Series Inputs'!A543)</f>
        <v/>
      </c>
      <c r="C543" s="5" t="str">
        <f aca="false">IF('Time Series Inputs'!B543="","",'Time Series Inputs'!B543)</f>
        <v/>
      </c>
      <c r="D543" s="5" t="str">
        <f aca="false">IF('Time Series Inputs'!C543="","",'Time Series Inputs'!C543)</f>
        <v/>
      </c>
      <c r="F543" s="5" t="str">
        <f aca="false">IF(F542&lt;0.9999, F542/$E$5, "")</f>
        <v/>
      </c>
      <c r="G543" s="5" t="str">
        <f aca="false">IF(G542&lt;0.9999, G542/$E$8, "")</f>
        <v/>
      </c>
      <c r="H543" s="5" t="str">
        <f aca="false">IF(H542&lt;0.9999, H542/$E$17, "")</f>
        <v/>
      </c>
      <c r="I543" s="5" t="str">
        <f aca="false">IF(I542&lt;0.9999, I542/$E$20, "")</f>
        <v/>
      </c>
      <c r="J543" s="5" t="str">
        <f aca="false">IF(B543="","",J542+1)</f>
        <v/>
      </c>
      <c r="K543" s="5" t="str">
        <f aca="true">IF(J543="","",IF($J543&lt;$E$2,0,SUMPRODUCT(OFFSET(F$2,0,0,$E$2+1,1),OFFSET($C543,-$E$2,0,$E$2+1,1))))</f>
        <v/>
      </c>
      <c r="L543" s="5" t="str">
        <f aca="true">IF(K543="","",IF($J543&lt;$E$2,0,SUMPRODUCT(OFFSET(G$2,0,0,$E$2+1,1),OFFSET($D543,-$E$2,0,$E$2+1,1))))</f>
        <v/>
      </c>
      <c r="M543" s="5" t="str">
        <f aca="true">IF(L543="","",IF($J543&lt;$E$2,0,SUMPRODUCT(OFFSET(H$2,0,0,$E$2+1,1),OFFSET($C543,-$E$2,0,$E$2+1,1))))</f>
        <v/>
      </c>
      <c r="N543" s="5" t="str">
        <f aca="true">IF(M543="","",IF($J543&lt;$E$2,0,SUMPRODUCT(OFFSET(I$2,0,0,$E$2+1,1),OFFSET($D543,-$E$2,0,$E$2+1,1))))</f>
        <v/>
      </c>
      <c r="O543" s="5" t="str">
        <f aca="false">IF(K543="","",K543*'Trading Rule'!$J$6/E$11)</f>
        <v/>
      </c>
      <c r="P543" s="5" t="str">
        <f aca="false">IF(L543="","",L543*'Trading Rule'!$J$7/E$14)</f>
        <v/>
      </c>
      <c r="Q543" s="5" t="str">
        <f aca="false">IF(M543="","",M543*'Trading Rule'!$J$8/E$23)</f>
        <v/>
      </c>
      <c r="R543" s="5" t="str">
        <f aca="false">IF(N543="","",N543*'Trading Rule'!$J$9/E$26)</f>
        <v/>
      </c>
    </row>
    <row r="544" customFormat="false" ht="15.75" hidden="false" customHeight="true" outlineLevel="0" collapsed="false">
      <c r="A544" s="23" t="str">
        <f aca="false">IF(B544="","",(O544+P544+Q544+R544)/C544)</f>
        <v/>
      </c>
      <c r="B544" s="4" t="str">
        <f aca="false">IF('Time Series Inputs'!A544="","",'Time Series Inputs'!A544)</f>
        <v/>
      </c>
      <c r="C544" s="5" t="str">
        <f aca="false">IF('Time Series Inputs'!B544="","",'Time Series Inputs'!B544)</f>
        <v/>
      </c>
      <c r="D544" s="5" t="str">
        <f aca="false">IF('Time Series Inputs'!C544="","",'Time Series Inputs'!C544)</f>
        <v/>
      </c>
      <c r="F544" s="5" t="str">
        <f aca="false">IF(F543&lt;0.9999, F543/$E$5, "")</f>
        <v/>
      </c>
      <c r="G544" s="5" t="str">
        <f aca="false">IF(G543&lt;0.9999, G543/$E$8, "")</f>
        <v/>
      </c>
      <c r="H544" s="5" t="str">
        <f aca="false">IF(H543&lt;0.9999, H543/$E$17, "")</f>
        <v/>
      </c>
      <c r="I544" s="5" t="str">
        <f aca="false">IF(I543&lt;0.9999, I543/$E$20, "")</f>
        <v/>
      </c>
      <c r="J544" s="5" t="str">
        <f aca="false">IF(B544="","",J543+1)</f>
        <v/>
      </c>
      <c r="K544" s="5" t="str">
        <f aca="true">IF(J544="","",IF($J544&lt;$E$2,0,SUMPRODUCT(OFFSET(F$2,0,0,$E$2+1,1),OFFSET($C544,-$E$2,0,$E$2+1,1))))</f>
        <v/>
      </c>
      <c r="L544" s="5" t="str">
        <f aca="true">IF(K544="","",IF($J544&lt;$E$2,0,SUMPRODUCT(OFFSET(G$2,0,0,$E$2+1,1),OFFSET($D544,-$E$2,0,$E$2+1,1))))</f>
        <v/>
      </c>
      <c r="M544" s="5" t="str">
        <f aca="true">IF(L544="","",IF($J544&lt;$E$2,0,SUMPRODUCT(OFFSET(H$2,0,0,$E$2+1,1),OFFSET($C544,-$E$2,0,$E$2+1,1))))</f>
        <v/>
      </c>
      <c r="N544" s="5" t="str">
        <f aca="true">IF(M544="","",IF($J544&lt;$E$2,0,SUMPRODUCT(OFFSET(I$2,0,0,$E$2+1,1),OFFSET($D544,-$E$2,0,$E$2+1,1))))</f>
        <v/>
      </c>
      <c r="O544" s="5" t="str">
        <f aca="false">IF(K544="","",K544*'Trading Rule'!$J$6/E$11)</f>
        <v/>
      </c>
      <c r="P544" s="5" t="str">
        <f aca="false">IF(L544="","",L544*'Trading Rule'!$J$7/E$14)</f>
        <v/>
      </c>
      <c r="Q544" s="5" t="str">
        <f aca="false">IF(M544="","",M544*'Trading Rule'!$J$8/E$23)</f>
        <v/>
      </c>
      <c r="R544" s="5" t="str">
        <f aca="false">IF(N544="","",N544*'Trading Rule'!$J$9/E$26)</f>
        <v/>
      </c>
    </row>
    <row r="545" customFormat="false" ht="15.75" hidden="false" customHeight="true" outlineLevel="0" collapsed="false">
      <c r="A545" s="23" t="str">
        <f aca="false">IF(B545="","",(O545+P545+Q545+R545)/C545)</f>
        <v/>
      </c>
      <c r="B545" s="4" t="str">
        <f aca="false">IF('Time Series Inputs'!A545="","",'Time Series Inputs'!A545)</f>
        <v/>
      </c>
      <c r="C545" s="5" t="str">
        <f aca="false">IF('Time Series Inputs'!B545="","",'Time Series Inputs'!B545)</f>
        <v/>
      </c>
      <c r="D545" s="5" t="str">
        <f aca="false">IF('Time Series Inputs'!C545="","",'Time Series Inputs'!C545)</f>
        <v/>
      </c>
      <c r="F545" s="5" t="str">
        <f aca="false">IF(F544&lt;0.9999, F544/$E$5, "")</f>
        <v/>
      </c>
      <c r="G545" s="5" t="str">
        <f aca="false">IF(G544&lt;0.9999, G544/$E$8, "")</f>
        <v/>
      </c>
      <c r="H545" s="5" t="str">
        <f aca="false">IF(H544&lt;0.9999, H544/$E$17, "")</f>
        <v/>
      </c>
      <c r="I545" s="5" t="str">
        <f aca="false">IF(I544&lt;0.9999, I544/$E$20, "")</f>
        <v/>
      </c>
      <c r="J545" s="5" t="str">
        <f aca="false">IF(B545="","",J544+1)</f>
        <v/>
      </c>
      <c r="K545" s="5" t="str">
        <f aca="true">IF(J545="","",IF($J545&lt;$E$2,0,SUMPRODUCT(OFFSET(F$2,0,0,$E$2+1,1),OFFSET($C545,-$E$2,0,$E$2+1,1))))</f>
        <v/>
      </c>
      <c r="L545" s="5" t="str">
        <f aca="true">IF(K545="","",IF($J545&lt;$E$2,0,SUMPRODUCT(OFFSET(G$2,0,0,$E$2+1,1),OFFSET($D545,-$E$2,0,$E$2+1,1))))</f>
        <v/>
      </c>
      <c r="M545" s="5" t="str">
        <f aca="true">IF(L545="","",IF($J545&lt;$E$2,0,SUMPRODUCT(OFFSET(H$2,0,0,$E$2+1,1),OFFSET($C545,-$E$2,0,$E$2+1,1))))</f>
        <v/>
      </c>
      <c r="N545" s="5" t="str">
        <f aca="true">IF(M545="","",IF($J545&lt;$E$2,0,SUMPRODUCT(OFFSET(I$2,0,0,$E$2+1,1),OFFSET($D545,-$E$2,0,$E$2+1,1))))</f>
        <v/>
      </c>
      <c r="O545" s="5" t="str">
        <f aca="false">IF(K545="","",K545*'Trading Rule'!$J$6/E$11)</f>
        <v/>
      </c>
      <c r="P545" s="5" t="str">
        <f aca="false">IF(L545="","",L545*'Trading Rule'!$J$7/E$14)</f>
        <v/>
      </c>
      <c r="Q545" s="5" t="str">
        <f aca="false">IF(M545="","",M545*'Trading Rule'!$J$8/E$23)</f>
        <v/>
      </c>
      <c r="R545" s="5" t="str">
        <f aca="false">IF(N545="","",N545*'Trading Rule'!$J$9/E$26)</f>
        <v/>
      </c>
    </row>
    <row r="546" customFormat="false" ht="15.75" hidden="false" customHeight="true" outlineLevel="0" collapsed="false">
      <c r="A546" s="23" t="str">
        <f aca="false">IF(B546="","",(O546+P546+Q546+R546)/C546)</f>
        <v/>
      </c>
      <c r="B546" s="4" t="str">
        <f aca="false">IF('Time Series Inputs'!A546="","",'Time Series Inputs'!A546)</f>
        <v/>
      </c>
      <c r="C546" s="5" t="str">
        <f aca="false">IF('Time Series Inputs'!B546="","",'Time Series Inputs'!B546)</f>
        <v/>
      </c>
      <c r="D546" s="5" t="str">
        <f aca="false">IF('Time Series Inputs'!C546="","",'Time Series Inputs'!C546)</f>
        <v/>
      </c>
      <c r="F546" s="5" t="str">
        <f aca="false">IF(F545&lt;0.9999, F545/$E$5, "")</f>
        <v/>
      </c>
      <c r="G546" s="5" t="str">
        <f aca="false">IF(G545&lt;0.9999, G545/$E$8, "")</f>
        <v/>
      </c>
      <c r="H546" s="5" t="str">
        <f aca="false">IF(H545&lt;0.9999, H545/$E$17, "")</f>
        <v/>
      </c>
      <c r="I546" s="5" t="str">
        <f aca="false">IF(I545&lt;0.9999, I545/$E$20, "")</f>
        <v/>
      </c>
      <c r="J546" s="5" t="str">
        <f aca="false">IF(B546="","",J545+1)</f>
        <v/>
      </c>
      <c r="K546" s="5" t="str">
        <f aca="true">IF(J546="","",IF($J546&lt;$E$2,0,SUMPRODUCT(OFFSET(F$2,0,0,$E$2+1,1),OFFSET($C546,-$E$2,0,$E$2+1,1))))</f>
        <v/>
      </c>
      <c r="L546" s="5" t="str">
        <f aca="true">IF(K546="","",IF($J546&lt;$E$2,0,SUMPRODUCT(OFFSET(G$2,0,0,$E$2+1,1),OFFSET($D546,-$E$2,0,$E$2+1,1))))</f>
        <v/>
      </c>
      <c r="M546" s="5" t="str">
        <f aca="true">IF(L546="","",IF($J546&lt;$E$2,0,SUMPRODUCT(OFFSET(H$2,0,0,$E$2+1,1),OFFSET($C546,-$E$2,0,$E$2+1,1))))</f>
        <v/>
      </c>
      <c r="N546" s="5" t="str">
        <f aca="true">IF(M546="","",IF($J546&lt;$E$2,0,SUMPRODUCT(OFFSET(I$2,0,0,$E$2+1,1),OFFSET($D546,-$E$2,0,$E$2+1,1))))</f>
        <v/>
      </c>
      <c r="O546" s="5" t="str">
        <f aca="false">IF(K546="","",K546*'Trading Rule'!$J$6/E$11)</f>
        <v/>
      </c>
      <c r="P546" s="5" t="str">
        <f aca="false">IF(L546="","",L546*'Trading Rule'!$J$7/E$14)</f>
        <v/>
      </c>
      <c r="Q546" s="5" t="str">
        <f aca="false">IF(M546="","",M546*'Trading Rule'!$J$8/E$23)</f>
        <v/>
      </c>
      <c r="R546" s="5" t="str">
        <f aca="false">IF(N546="","",N546*'Trading Rule'!$J$9/E$26)</f>
        <v/>
      </c>
    </row>
    <row r="547" customFormat="false" ht="15.75" hidden="false" customHeight="true" outlineLevel="0" collapsed="false">
      <c r="A547" s="23" t="str">
        <f aca="false">IF(B547="","",(O547+P547+Q547+R547)/C547)</f>
        <v/>
      </c>
      <c r="B547" s="4" t="str">
        <f aca="false">IF('Time Series Inputs'!A547="","",'Time Series Inputs'!A547)</f>
        <v/>
      </c>
      <c r="C547" s="5" t="str">
        <f aca="false">IF('Time Series Inputs'!B547="","",'Time Series Inputs'!B547)</f>
        <v/>
      </c>
      <c r="D547" s="5" t="str">
        <f aca="false">IF('Time Series Inputs'!C547="","",'Time Series Inputs'!C547)</f>
        <v/>
      </c>
      <c r="F547" s="5" t="str">
        <f aca="false">IF(F546&lt;0.9999, F546/$E$5, "")</f>
        <v/>
      </c>
      <c r="G547" s="5" t="str">
        <f aca="false">IF(G546&lt;0.9999, G546/$E$8, "")</f>
        <v/>
      </c>
      <c r="H547" s="5" t="str">
        <f aca="false">IF(H546&lt;0.9999, H546/$E$17, "")</f>
        <v/>
      </c>
      <c r="I547" s="5" t="str">
        <f aca="false">IF(I546&lt;0.9999, I546/$E$20, "")</f>
        <v/>
      </c>
      <c r="J547" s="5" t="str">
        <f aca="false">IF(B547="","",J546+1)</f>
        <v/>
      </c>
      <c r="K547" s="5" t="str">
        <f aca="true">IF(J547="","",IF($J547&lt;$E$2,0,SUMPRODUCT(OFFSET(F$2,0,0,$E$2+1,1),OFFSET($C547,-$E$2,0,$E$2+1,1))))</f>
        <v/>
      </c>
      <c r="L547" s="5" t="str">
        <f aca="true">IF(K547="","",IF($J547&lt;$E$2,0,SUMPRODUCT(OFFSET(G$2,0,0,$E$2+1,1),OFFSET($D547,-$E$2,0,$E$2+1,1))))</f>
        <v/>
      </c>
      <c r="M547" s="5" t="str">
        <f aca="true">IF(L547="","",IF($J547&lt;$E$2,0,SUMPRODUCT(OFFSET(H$2,0,0,$E$2+1,1),OFFSET($C547,-$E$2,0,$E$2+1,1))))</f>
        <v/>
      </c>
      <c r="N547" s="5" t="str">
        <f aca="true">IF(M547="","",IF($J547&lt;$E$2,0,SUMPRODUCT(OFFSET(I$2,0,0,$E$2+1,1),OFFSET($D547,-$E$2,0,$E$2+1,1))))</f>
        <v/>
      </c>
      <c r="O547" s="5" t="str">
        <f aca="false">IF(K547="","",K547*'Trading Rule'!$J$6/E$11)</f>
        <v/>
      </c>
      <c r="P547" s="5" t="str">
        <f aca="false">IF(L547="","",L547*'Trading Rule'!$J$7/E$14)</f>
        <v/>
      </c>
      <c r="Q547" s="5" t="str">
        <f aca="false">IF(M547="","",M547*'Trading Rule'!$J$8/E$23)</f>
        <v/>
      </c>
      <c r="R547" s="5" t="str">
        <f aca="false">IF(N547="","",N547*'Trading Rule'!$J$9/E$26)</f>
        <v/>
      </c>
    </row>
    <row r="548" customFormat="false" ht="15.75" hidden="false" customHeight="true" outlineLevel="0" collapsed="false">
      <c r="A548" s="23" t="str">
        <f aca="false">IF(B548="","",(O548+P548+Q548+R548)/C548)</f>
        <v/>
      </c>
      <c r="B548" s="4" t="str">
        <f aca="false">IF('Time Series Inputs'!A548="","",'Time Series Inputs'!A548)</f>
        <v/>
      </c>
      <c r="C548" s="5" t="str">
        <f aca="false">IF('Time Series Inputs'!B548="","",'Time Series Inputs'!B548)</f>
        <v/>
      </c>
      <c r="D548" s="5" t="str">
        <f aca="false">IF('Time Series Inputs'!C548="","",'Time Series Inputs'!C548)</f>
        <v/>
      </c>
      <c r="F548" s="5" t="str">
        <f aca="false">IF(F547&lt;0.9999, F547/$E$5, "")</f>
        <v/>
      </c>
      <c r="G548" s="5" t="str">
        <f aca="false">IF(G547&lt;0.9999, G547/$E$8, "")</f>
        <v/>
      </c>
      <c r="H548" s="5" t="str">
        <f aca="false">IF(H547&lt;0.9999, H547/$E$17, "")</f>
        <v/>
      </c>
      <c r="I548" s="5" t="str">
        <f aca="false">IF(I547&lt;0.9999, I547/$E$20, "")</f>
        <v/>
      </c>
      <c r="J548" s="5" t="str">
        <f aca="false">IF(B548="","",J547+1)</f>
        <v/>
      </c>
      <c r="K548" s="5" t="str">
        <f aca="true">IF(J548="","",IF($J548&lt;$E$2,0,SUMPRODUCT(OFFSET(F$2,0,0,$E$2+1,1),OFFSET($C548,-$E$2,0,$E$2+1,1))))</f>
        <v/>
      </c>
      <c r="L548" s="5" t="str">
        <f aca="true">IF(K548="","",IF($J548&lt;$E$2,0,SUMPRODUCT(OFFSET(G$2,0,0,$E$2+1,1),OFFSET($D548,-$E$2,0,$E$2+1,1))))</f>
        <v/>
      </c>
      <c r="M548" s="5" t="str">
        <f aca="true">IF(L548="","",IF($J548&lt;$E$2,0,SUMPRODUCT(OFFSET(H$2,0,0,$E$2+1,1),OFFSET($C548,-$E$2,0,$E$2+1,1))))</f>
        <v/>
      </c>
      <c r="N548" s="5" t="str">
        <f aca="true">IF(M548="","",IF($J548&lt;$E$2,0,SUMPRODUCT(OFFSET(I$2,0,0,$E$2+1,1),OFFSET($D548,-$E$2,0,$E$2+1,1))))</f>
        <v/>
      </c>
      <c r="O548" s="5" t="str">
        <f aca="false">IF(K548="","",K548*'Trading Rule'!$J$6/E$11)</f>
        <v/>
      </c>
      <c r="P548" s="5" t="str">
        <f aca="false">IF(L548="","",L548*'Trading Rule'!$J$7/E$14)</f>
        <v/>
      </c>
      <c r="Q548" s="5" t="str">
        <f aca="false">IF(M548="","",M548*'Trading Rule'!$J$8/E$23)</f>
        <v/>
      </c>
      <c r="R548" s="5" t="str">
        <f aca="false">IF(N548="","",N548*'Trading Rule'!$J$9/E$26)</f>
        <v/>
      </c>
    </row>
    <row r="549" customFormat="false" ht="15.75" hidden="false" customHeight="true" outlineLevel="0" collapsed="false">
      <c r="A549" s="23" t="str">
        <f aca="false">IF(B549="","",(O549+P549+Q549+R549)/C549)</f>
        <v/>
      </c>
      <c r="B549" s="4" t="str">
        <f aca="false">IF('Time Series Inputs'!A549="","",'Time Series Inputs'!A549)</f>
        <v/>
      </c>
      <c r="C549" s="5" t="str">
        <f aca="false">IF('Time Series Inputs'!B549="","",'Time Series Inputs'!B549)</f>
        <v/>
      </c>
      <c r="D549" s="5" t="str">
        <f aca="false">IF('Time Series Inputs'!C549="","",'Time Series Inputs'!C549)</f>
        <v/>
      </c>
      <c r="F549" s="5" t="str">
        <f aca="false">IF(F548&lt;0.9999, F548/$E$5, "")</f>
        <v/>
      </c>
      <c r="G549" s="5" t="str">
        <f aca="false">IF(G548&lt;0.9999, G548/$E$8, "")</f>
        <v/>
      </c>
      <c r="H549" s="5" t="str">
        <f aca="false">IF(H548&lt;0.9999, H548/$E$17, "")</f>
        <v/>
      </c>
      <c r="I549" s="5" t="str">
        <f aca="false">IF(I548&lt;0.9999, I548/$E$20, "")</f>
        <v/>
      </c>
      <c r="J549" s="5" t="str">
        <f aca="false">IF(B549="","",J548+1)</f>
        <v/>
      </c>
      <c r="K549" s="5" t="str">
        <f aca="true">IF(J549="","",IF($J549&lt;$E$2,0,SUMPRODUCT(OFFSET(F$2,0,0,$E$2+1,1),OFFSET($C549,-$E$2,0,$E$2+1,1))))</f>
        <v/>
      </c>
      <c r="L549" s="5" t="str">
        <f aca="true">IF(K549="","",IF($J549&lt;$E$2,0,SUMPRODUCT(OFFSET(G$2,0,0,$E$2+1,1),OFFSET($D549,-$E$2,0,$E$2+1,1))))</f>
        <v/>
      </c>
      <c r="M549" s="5" t="str">
        <f aca="true">IF(L549="","",IF($J549&lt;$E$2,0,SUMPRODUCT(OFFSET(H$2,0,0,$E$2+1,1),OFFSET($C549,-$E$2,0,$E$2+1,1))))</f>
        <v/>
      </c>
      <c r="N549" s="5" t="str">
        <f aca="true">IF(M549="","",IF($J549&lt;$E$2,0,SUMPRODUCT(OFFSET(I$2,0,0,$E$2+1,1),OFFSET($D549,-$E$2,0,$E$2+1,1))))</f>
        <v/>
      </c>
      <c r="O549" s="5" t="str">
        <f aca="false">IF(K549="","",K549*'Trading Rule'!$J$6/E$11)</f>
        <v/>
      </c>
      <c r="P549" s="5" t="str">
        <f aca="false">IF(L549="","",L549*'Trading Rule'!$J$7/E$14)</f>
        <v/>
      </c>
      <c r="Q549" s="5" t="str">
        <f aca="false">IF(M549="","",M549*'Trading Rule'!$J$8/E$23)</f>
        <v/>
      </c>
      <c r="R549" s="5" t="str">
        <f aca="false">IF(N549="","",N549*'Trading Rule'!$J$9/E$26)</f>
        <v/>
      </c>
    </row>
    <row r="550" customFormat="false" ht="15.75" hidden="false" customHeight="true" outlineLevel="0" collapsed="false">
      <c r="A550" s="23" t="str">
        <f aca="false">IF(B550="","",(O550+P550+Q550+R550)/C550)</f>
        <v/>
      </c>
      <c r="B550" s="4" t="str">
        <f aca="false">IF('Time Series Inputs'!A550="","",'Time Series Inputs'!A550)</f>
        <v/>
      </c>
      <c r="C550" s="5" t="str">
        <f aca="false">IF('Time Series Inputs'!B550="","",'Time Series Inputs'!B550)</f>
        <v/>
      </c>
      <c r="D550" s="5" t="str">
        <f aca="false">IF('Time Series Inputs'!C550="","",'Time Series Inputs'!C550)</f>
        <v/>
      </c>
      <c r="F550" s="5" t="str">
        <f aca="false">IF(F549&lt;0.9999, F549/$E$5, "")</f>
        <v/>
      </c>
      <c r="G550" s="5" t="str">
        <f aca="false">IF(G549&lt;0.9999, G549/$E$8, "")</f>
        <v/>
      </c>
      <c r="H550" s="5" t="str">
        <f aca="false">IF(H549&lt;0.9999, H549/$E$17, "")</f>
        <v/>
      </c>
      <c r="I550" s="5" t="str">
        <f aca="false">IF(I549&lt;0.9999, I549/$E$20, "")</f>
        <v/>
      </c>
      <c r="J550" s="5" t="str">
        <f aca="false">IF(B550="","",J549+1)</f>
        <v/>
      </c>
      <c r="K550" s="5" t="str">
        <f aca="true">IF(J550="","",IF($J550&lt;$E$2,0,SUMPRODUCT(OFFSET(F$2,0,0,$E$2+1,1),OFFSET($C550,-$E$2,0,$E$2+1,1))))</f>
        <v/>
      </c>
      <c r="L550" s="5" t="str">
        <f aca="true">IF(K550="","",IF($J550&lt;$E$2,0,SUMPRODUCT(OFFSET(G$2,0,0,$E$2+1,1),OFFSET($D550,-$E$2,0,$E$2+1,1))))</f>
        <v/>
      </c>
      <c r="M550" s="5" t="str">
        <f aca="true">IF(L550="","",IF($J550&lt;$E$2,0,SUMPRODUCT(OFFSET(H$2,0,0,$E$2+1,1),OFFSET($C550,-$E$2,0,$E$2+1,1))))</f>
        <v/>
      </c>
      <c r="N550" s="5" t="str">
        <f aca="true">IF(M550="","",IF($J550&lt;$E$2,0,SUMPRODUCT(OFFSET(I$2,0,0,$E$2+1,1),OFFSET($D550,-$E$2,0,$E$2+1,1))))</f>
        <v/>
      </c>
      <c r="O550" s="5" t="str">
        <f aca="false">IF(K550="","",K550*'Trading Rule'!$J$6/E$11)</f>
        <v/>
      </c>
      <c r="P550" s="5" t="str">
        <f aca="false">IF(L550="","",L550*'Trading Rule'!$J$7/E$14)</f>
        <v/>
      </c>
      <c r="Q550" s="5" t="str">
        <f aca="false">IF(M550="","",M550*'Trading Rule'!$J$8/E$23)</f>
        <v/>
      </c>
      <c r="R550" s="5" t="str">
        <f aca="false">IF(N550="","",N550*'Trading Rule'!$J$9/E$26)</f>
        <v/>
      </c>
    </row>
    <row r="551" customFormat="false" ht="15.75" hidden="false" customHeight="true" outlineLevel="0" collapsed="false">
      <c r="A551" s="23" t="str">
        <f aca="false">IF(B551="","",(O551+P551+Q551+R551)/C551)</f>
        <v/>
      </c>
      <c r="B551" s="4" t="str">
        <f aca="false">IF('Time Series Inputs'!A551="","",'Time Series Inputs'!A551)</f>
        <v/>
      </c>
      <c r="C551" s="5" t="str">
        <f aca="false">IF('Time Series Inputs'!B551="","",'Time Series Inputs'!B551)</f>
        <v/>
      </c>
      <c r="D551" s="5" t="str">
        <f aca="false">IF('Time Series Inputs'!C551="","",'Time Series Inputs'!C551)</f>
        <v/>
      </c>
      <c r="F551" s="5" t="str">
        <f aca="false">IF(F550&lt;0.9999, F550/$E$5, "")</f>
        <v/>
      </c>
      <c r="G551" s="5" t="str">
        <f aca="false">IF(G550&lt;0.9999, G550/$E$8, "")</f>
        <v/>
      </c>
      <c r="H551" s="5" t="str">
        <f aca="false">IF(H550&lt;0.9999, H550/$E$17, "")</f>
        <v/>
      </c>
      <c r="I551" s="5" t="str">
        <f aca="false">IF(I550&lt;0.9999, I550/$E$20, "")</f>
        <v/>
      </c>
      <c r="J551" s="5" t="str">
        <f aca="false">IF(B551="","",J550+1)</f>
        <v/>
      </c>
      <c r="K551" s="5" t="str">
        <f aca="true">IF(J551="","",IF($J551&lt;$E$2,0,SUMPRODUCT(OFFSET(F$2,0,0,$E$2+1,1),OFFSET($C551,-$E$2,0,$E$2+1,1))))</f>
        <v/>
      </c>
      <c r="L551" s="5" t="str">
        <f aca="true">IF(K551="","",IF($J551&lt;$E$2,0,SUMPRODUCT(OFFSET(G$2,0,0,$E$2+1,1),OFFSET($D551,-$E$2,0,$E$2+1,1))))</f>
        <v/>
      </c>
      <c r="M551" s="5" t="str">
        <f aca="true">IF(L551="","",IF($J551&lt;$E$2,0,SUMPRODUCT(OFFSET(H$2,0,0,$E$2+1,1),OFFSET($C551,-$E$2,0,$E$2+1,1))))</f>
        <v/>
      </c>
      <c r="N551" s="5" t="str">
        <f aca="true">IF(M551="","",IF($J551&lt;$E$2,0,SUMPRODUCT(OFFSET(I$2,0,0,$E$2+1,1),OFFSET($D551,-$E$2,0,$E$2+1,1))))</f>
        <v/>
      </c>
      <c r="O551" s="5" t="str">
        <f aca="false">IF(K551="","",K551*'Trading Rule'!$J$6/E$11)</f>
        <v/>
      </c>
      <c r="P551" s="5" t="str">
        <f aca="false">IF(L551="","",L551*'Trading Rule'!$J$7/E$14)</f>
        <v/>
      </c>
      <c r="Q551" s="5" t="str">
        <f aca="false">IF(M551="","",M551*'Trading Rule'!$J$8/E$23)</f>
        <v/>
      </c>
      <c r="R551" s="5" t="str">
        <f aca="false">IF(N551="","",N551*'Trading Rule'!$J$9/E$26)</f>
        <v/>
      </c>
    </row>
    <row r="552" customFormat="false" ht="15.75" hidden="false" customHeight="true" outlineLevel="0" collapsed="false">
      <c r="A552" s="23" t="str">
        <f aca="false">IF(B552="","",(O552+P552+Q552+R552)/C552)</f>
        <v/>
      </c>
      <c r="B552" s="4" t="str">
        <f aca="false">IF('Time Series Inputs'!A552="","",'Time Series Inputs'!A552)</f>
        <v/>
      </c>
      <c r="C552" s="5" t="str">
        <f aca="false">IF('Time Series Inputs'!B552="","",'Time Series Inputs'!B552)</f>
        <v/>
      </c>
      <c r="D552" s="5" t="str">
        <f aca="false">IF('Time Series Inputs'!C552="","",'Time Series Inputs'!C552)</f>
        <v/>
      </c>
      <c r="F552" s="5" t="str">
        <f aca="false">IF(F551&lt;0.9999, F551/$E$5, "")</f>
        <v/>
      </c>
      <c r="G552" s="5" t="str">
        <f aca="false">IF(G551&lt;0.9999, G551/$E$8, "")</f>
        <v/>
      </c>
      <c r="H552" s="5" t="str">
        <f aca="false">IF(H551&lt;0.9999, H551/$E$17, "")</f>
        <v/>
      </c>
      <c r="I552" s="5" t="str">
        <f aca="false">IF(I551&lt;0.9999, I551/$E$20, "")</f>
        <v/>
      </c>
      <c r="J552" s="5" t="str">
        <f aca="false">IF(B552="","",J551+1)</f>
        <v/>
      </c>
      <c r="K552" s="5" t="str">
        <f aca="true">IF(J552="","",IF($J552&lt;$E$2,0,SUMPRODUCT(OFFSET(F$2,0,0,$E$2+1,1),OFFSET($C552,-$E$2,0,$E$2+1,1))))</f>
        <v/>
      </c>
      <c r="L552" s="5" t="str">
        <f aca="true">IF(K552="","",IF($J552&lt;$E$2,0,SUMPRODUCT(OFFSET(G$2,0,0,$E$2+1,1),OFFSET($D552,-$E$2,0,$E$2+1,1))))</f>
        <v/>
      </c>
      <c r="M552" s="5" t="str">
        <f aca="true">IF(L552="","",IF($J552&lt;$E$2,0,SUMPRODUCT(OFFSET(H$2,0,0,$E$2+1,1),OFFSET($C552,-$E$2,0,$E$2+1,1))))</f>
        <v/>
      </c>
      <c r="N552" s="5" t="str">
        <f aca="true">IF(M552="","",IF($J552&lt;$E$2,0,SUMPRODUCT(OFFSET(I$2,0,0,$E$2+1,1),OFFSET($D552,-$E$2,0,$E$2+1,1))))</f>
        <v/>
      </c>
      <c r="O552" s="5" t="str">
        <f aca="false">IF(K552="","",K552*'Trading Rule'!$J$6/E$11)</f>
        <v/>
      </c>
      <c r="P552" s="5" t="str">
        <f aca="false">IF(L552="","",L552*'Trading Rule'!$J$7/E$14)</f>
        <v/>
      </c>
      <c r="Q552" s="5" t="str">
        <f aca="false">IF(M552="","",M552*'Trading Rule'!$J$8/E$23)</f>
        <v/>
      </c>
      <c r="R552" s="5" t="str">
        <f aca="false">IF(N552="","",N552*'Trading Rule'!$J$9/E$26)</f>
        <v/>
      </c>
    </row>
    <row r="553" customFormat="false" ht="15.75" hidden="false" customHeight="true" outlineLevel="0" collapsed="false">
      <c r="A553" s="23" t="str">
        <f aca="false">IF(B553="","",(O553+P553+Q553+R553)/C553)</f>
        <v/>
      </c>
      <c r="B553" s="4" t="str">
        <f aca="false">IF('Time Series Inputs'!A553="","",'Time Series Inputs'!A553)</f>
        <v/>
      </c>
      <c r="C553" s="5" t="str">
        <f aca="false">IF('Time Series Inputs'!B553="","",'Time Series Inputs'!B553)</f>
        <v/>
      </c>
      <c r="D553" s="5" t="str">
        <f aca="false">IF('Time Series Inputs'!C553="","",'Time Series Inputs'!C553)</f>
        <v/>
      </c>
      <c r="F553" s="5" t="str">
        <f aca="false">IF(F552&lt;0.9999, F552/$E$5, "")</f>
        <v/>
      </c>
      <c r="G553" s="5" t="str">
        <f aca="false">IF(G552&lt;0.9999, G552/$E$8, "")</f>
        <v/>
      </c>
      <c r="H553" s="5" t="str">
        <f aca="false">IF(H552&lt;0.9999, H552/$E$17, "")</f>
        <v/>
      </c>
      <c r="I553" s="5" t="str">
        <f aca="false">IF(I552&lt;0.9999, I552/$E$20, "")</f>
        <v/>
      </c>
      <c r="J553" s="5" t="str">
        <f aca="false">IF(B553="","",J552+1)</f>
        <v/>
      </c>
      <c r="K553" s="5" t="str">
        <f aca="true">IF(J553="","",IF($J553&lt;$E$2,0,SUMPRODUCT(OFFSET(F$2,0,0,$E$2+1,1),OFFSET($C553,-$E$2,0,$E$2+1,1))))</f>
        <v/>
      </c>
      <c r="L553" s="5" t="str">
        <f aca="true">IF(K553="","",IF($J553&lt;$E$2,0,SUMPRODUCT(OFFSET(G$2,0,0,$E$2+1,1),OFFSET($D553,-$E$2,0,$E$2+1,1))))</f>
        <v/>
      </c>
      <c r="M553" s="5" t="str">
        <f aca="true">IF(L553="","",IF($J553&lt;$E$2,0,SUMPRODUCT(OFFSET(H$2,0,0,$E$2+1,1),OFFSET($C553,-$E$2,0,$E$2+1,1))))</f>
        <v/>
      </c>
      <c r="N553" s="5" t="str">
        <f aca="true">IF(M553="","",IF($J553&lt;$E$2,0,SUMPRODUCT(OFFSET(I$2,0,0,$E$2+1,1),OFFSET($D553,-$E$2,0,$E$2+1,1))))</f>
        <v/>
      </c>
      <c r="O553" s="5" t="str">
        <f aca="false">IF(K553="","",K553*'Trading Rule'!$J$6/E$11)</f>
        <v/>
      </c>
      <c r="P553" s="5" t="str">
        <f aca="false">IF(L553="","",L553*'Trading Rule'!$J$7/E$14)</f>
        <v/>
      </c>
      <c r="Q553" s="5" t="str">
        <f aca="false">IF(M553="","",M553*'Trading Rule'!$J$8/E$23)</f>
        <v/>
      </c>
      <c r="R553" s="5" t="str">
        <f aca="false">IF(N553="","",N553*'Trading Rule'!$J$9/E$26)</f>
        <v/>
      </c>
    </row>
    <row r="554" customFormat="false" ht="15.75" hidden="false" customHeight="true" outlineLevel="0" collapsed="false">
      <c r="A554" s="23" t="str">
        <f aca="false">IF(B554="","",(O554+P554+Q554+R554)/C554)</f>
        <v/>
      </c>
      <c r="B554" s="4" t="str">
        <f aca="false">IF('Time Series Inputs'!A554="","",'Time Series Inputs'!A554)</f>
        <v/>
      </c>
      <c r="C554" s="5" t="str">
        <f aca="false">IF('Time Series Inputs'!B554="","",'Time Series Inputs'!B554)</f>
        <v/>
      </c>
      <c r="D554" s="5" t="str">
        <f aca="false">IF('Time Series Inputs'!C554="","",'Time Series Inputs'!C554)</f>
        <v/>
      </c>
      <c r="F554" s="5" t="str">
        <f aca="false">IF(F553&lt;0.9999, F553/$E$5, "")</f>
        <v/>
      </c>
      <c r="G554" s="5" t="str">
        <f aca="false">IF(G553&lt;0.9999, G553/$E$8, "")</f>
        <v/>
      </c>
      <c r="H554" s="5" t="str">
        <f aca="false">IF(H553&lt;0.9999, H553/$E$17, "")</f>
        <v/>
      </c>
      <c r="I554" s="5" t="str">
        <f aca="false">IF(I553&lt;0.9999, I553/$E$20, "")</f>
        <v/>
      </c>
      <c r="J554" s="5" t="str">
        <f aca="false">IF(B554="","",J553+1)</f>
        <v/>
      </c>
      <c r="K554" s="5" t="str">
        <f aca="true">IF(J554="","",IF($J554&lt;$E$2,0,SUMPRODUCT(OFFSET(F$2,0,0,$E$2+1,1),OFFSET($C554,-$E$2,0,$E$2+1,1))))</f>
        <v/>
      </c>
      <c r="L554" s="5" t="str">
        <f aca="true">IF(K554="","",IF($J554&lt;$E$2,0,SUMPRODUCT(OFFSET(G$2,0,0,$E$2+1,1),OFFSET($D554,-$E$2,0,$E$2+1,1))))</f>
        <v/>
      </c>
      <c r="M554" s="5" t="str">
        <f aca="true">IF(L554="","",IF($J554&lt;$E$2,0,SUMPRODUCT(OFFSET(H$2,0,0,$E$2+1,1),OFFSET($C554,-$E$2,0,$E$2+1,1))))</f>
        <v/>
      </c>
      <c r="N554" s="5" t="str">
        <f aca="true">IF(M554="","",IF($J554&lt;$E$2,0,SUMPRODUCT(OFFSET(I$2,0,0,$E$2+1,1),OFFSET($D554,-$E$2,0,$E$2+1,1))))</f>
        <v/>
      </c>
      <c r="O554" s="5" t="str">
        <f aca="false">IF(K554="","",K554*'Trading Rule'!$J$6/E$11)</f>
        <v/>
      </c>
      <c r="P554" s="5" t="str">
        <f aca="false">IF(L554="","",L554*'Trading Rule'!$J$7/E$14)</f>
        <v/>
      </c>
      <c r="Q554" s="5" t="str">
        <f aca="false">IF(M554="","",M554*'Trading Rule'!$J$8/E$23)</f>
        <v/>
      </c>
      <c r="R554" s="5" t="str">
        <f aca="false">IF(N554="","",N554*'Trading Rule'!$J$9/E$26)</f>
        <v/>
      </c>
    </row>
    <row r="555" customFormat="false" ht="15.75" hidden="false" customHeight="true" outlineLevel="0" collapsed="false">
      <c r="A555" s="23" t="str">
        <f aca="false">IF(B555="","",(O555+P555+Q555+R555)/C555)</f>
        <v/>
      </c>
      <c r="B555" s="4" t="str">
        <f aca="false">IF('Time Series Inputs'!A555="","",'Time Series Inputs'!A555)</f>
        <v/>
      </c>
      <c r="C555" s="5" t="str">
        <f aca="false">IF('Time Series Inputs'!B555="","",'Time Series Inputs'!B555)</f>
        <v/>
      </c>
      <c r="D555" s="5" t="str">
        <f aca="false">IF('Time Series Inputs'!C555="","",'Time Series Inputs'!C555)</f>
        <v/>
      </c>
      <c r="F555" s="5" t="str">
        <f aca="false">IF(F554&lt;0.9999, F554/$E$5, "")</f>
        <v/>
      </c>
      <c r="G555" s="5" t="str">
        <f aca="false">IF(G554&lt;0.9999, G554/$E$8, "")</f>
        <v/>
      </c>
      <c r="H555" s="5" t="str">
        <f aca="false">IF(H554&lt;0.9999, H554/$E$17, "")</f>
        <v/>
      </c>
      <c r="I555" s="5" t="str">
        <f aca="false">IF(I554&lt;0.9999, I554/$E$20, "")</f>
        <v/>
      </c>
      <c r="J555" s="5" t="str">
        <f aca="false">IF(B555="","",J554+1)</f>
        <v/>
      </c>
      <c r="K555" s="5" t="str">
        <f aca="true">IF(J555="","",IF($J555&lt;$E$2,0,SUMPRODUCT(OFFSET(F$2,0,0,$E$2+1,1),OFFSET($C555,-$E$2,0,$E$2+1,1))))</f>
        <v/>
      </c>
      <c r="L555" s="5" t="str">
        <f aca="true">IF(K555="","",IF($J555&lt;$E$2,0,SUMPRODUCT(OFFSET(G$2,0,0,$E$2+1,1),OFFSET($D555,-$E$2,0,$E$2+1,1))))</f>
        <v/>
      </c>
      <c r="M555" s="5" t="str">
        <f aca="true">IF(L555="","",IF($J555&lt;$E$2,0,SUMPRODUCT(OFFSET(H$2,0,0,$E$2+1,1),OFFSET($C555,-$E$2,0,$E$2+1,1))))</f>
        <v/>
      </c>
      <c r="N555" s="5" t="str">
        <f aca="true">IF(M555="","",IF($J555&lt;$E$2,0,SUMPRODUCT(OFFSET(I$2,0,0,$E$2+1,1),OFFSET($D555,-$E$2,0,$E$2+1,1))))</f>
        <v/>
      </c>
      <c r="O555" s="5" t="str">
        <f aca="false">IF(K555="","",K555*'Trading Rule'!$J$6/E$11)</f>
        <v/>
      </c>
      <c r="P555" s="5" t="str">
        <f aca="false">IF(L555="","",L555*'Trading Rule'!$J$7/E$14)</f>
        <v/>
      </c>
      <c r="Q555" s="5" t="str">
        <f aca="false">IF(M555="","",M555*'Trading Rule'!$J$8/E$23)</f>
        <v/>
      </c>
      <c r="R555" s="5" t="str">
        <f aca="false">IF(N555="","",N555*'Trading Rule'!$J$9/E$26)</f>
        <v/>
      </c>
    </row>
    <row r="556" customFormat="false" ht="15.75" hidden="false" customHeight="true" outlineLevel="0" collapsed="false">
      <c r="A556" s="23" t="str">
        <f aca="false">IF(B556="","",(O556+P556+Q556+R556)/C556)</f>
        <v/>
      </c>
      <c r="B556" s="4" t="str">
        <f aca="false">IF('Time Series Inputs'!A556="","",'Time Series Inputs'!A556)</f>
        <v/>
      </c>
      <c r="C556" s="5" t="str">
        <f aca="false">IF('Time Series Inputs'!B556="","",'Time Series Inputs'!B556)</f>
        <v/>
      </c>
      <c r="D556" s="5" t="str">
        <f aca="false">IF('Time Series Inputs'!C556="","",'Time Series Inputs'!C556)</f>
        <v/>
      </c>
      <c r="F556" s="5" t="str">
        <f aca="false">IF(F555&lt;0.9999, F555/$E$5, "")</f>
        <v/>
      </c>
      <c r="G556" s="5" t="str">
        <f aca="false">IF(G555&lt;0.9999, G555/$E$8, "")</f>
        <v/>
      </c>
      <c r="H556" s="5" t="str">
        <f aca="false">IF(H555&lt;0.9999, H555/$E$17, "")</f>
        <v/>
      </c>
      <c r="I556" s="5" t="str">
        <f aca="false">IF(I555&lt;0.9999, I555/$E$20, "")</f>
        <v/>
      </c>
      <c r="J556" s="5" t="str">
        <f aca="false">IF(B556="","",J555+1)</f>
        <v/>
      </c>
      <c r="K556" s="5" t="str">
        <f aca="true">IF(J556="","",IF($J556&lt;$E$2,0,SUMPRODUCT(OFFSET(F$2,0,0,$E$2+1,1),OFFSET($C556,-$E$2,0,$E$2+1,1))))</f>
        <v/>
      </c>
      <c r="L556" s="5" t="str">
        <f aca="true">IF(K556="","",IF($J556&lt;$E$2,0,SUMPRODUCT(OFFSET(G$2,0,0,$E$2+1,1),OFFSET($D556,-$E$2,0,$E$2+1,1))))</f>
        <v/>
      </c>
      <c r="M556" s="5" t="str">
        <f aca="true">IF(L556="","",IF($J556&lt;$E$2,0,SUMPRODUCT(OFFSET(H$2,0,0,$E$2+1,1),OFFSET($C556,-$E$2,0,$E$2+1,1))))</f>
        <v/>
      </c>
      <c r="N556" s="5" t="str">
        <f aca="true">IF(M556="","",IF($J556&lt;$E$2,0,SUMPRODUCT(OFFSET(I$2,0,0,$E$2+1,1),OFFSET($D556,-$E$2,0,$E$2+1,1))))</f>
        <v/>
      </c>
      <c r="O556" s="5" t="str">
        <f aca="false">IF(K556="","",K556*'Trading Rule'!$J$6/E$11)</f>
        <v/>
      </c>
      <c r="P556" s="5" t="str">
        <f aca="false">IF(L556="","",L556*'Trading Rule'!$J$7/E$14)</f>
        <v/>
      </c>
      <c r="Q556" s="5" t="str">
        <f aca="false">IF(M556="","",M556*'Trading Rule'!$J$8/E$23)</f>
        <v/>
      </c>
      <c r="R556" s="5" t="str">
        <f aca="false">IF(N556="","",N556*'Trading Rule'!$J$9/E$26)</f>
        <v/>
      </c>
    </row>
    <row r="557" customFormat="false" ht="15.75" hidden="false" customHeight="true" outlineLevel="0" collapsed="false">
      <c r="A557" s="23" t="str">
        <f aca="false">IF(B557="","",(O557+P557+Q557+R557)/C557)</f>
        <v/>
      </c>
      <c r="B557" s="4" t="str">
        <f aca="false">IF('Time Series Inputs'!A557="","",'Time Series Inputs'!A557)</f>
        <v/>
      </c>
      <c r="C557" s="5" t="str">
        <f aca="false">IF('Time Series Inputs'!B557="","",'Time Series Inputs'!B557)</f>
        <v/>
      </c>
      <c r="D557" s="5" t="str">
        <f aca="false">IF('Time Series Inputs'!C557="","",'Time Series Inputs'!C557)</f>
        <v/>
      </c>
      <c r="F557" s="5" t="str">
        <f aca="false">IF(F556&lt;0.9999, F556/$E$5, "")</f>
        <v/>
      </c>
      <c r="G557" s="5" t="str">
        <f aca="false">IF(G556&lt;0.9999, G556/$E$8, "")</f>
        <v/>
      </c>
      <c r="H557" s="5" t="str">
        <f aca="false">IF(H556&lt;0.9999, H556/$E$17, "")</f>
        <v/>
      </c>
      <c r="I557" s="5" t="str">
        <f aca="false">IF(I556&lt;0.9999, I556/$E$20, "")</f>
        <v/>
      </c>
      <c r="J557" s="5" t="str">
        <f aca="false">IF(B557="","",J556+1)</f>
        <v/>
      </c>
      <c r="K557" s="5" t="str">
        <f aca="true">IF(J557="","",IF($J557&lt;$E$2,0,SUMPRODUCT(OFFSET(F$2,0,0,$E$2+1,1),OFFSET($C557,-$E$2,0,$E$2+1,1))))</f>
        <v/>
      </c>
      <c r="L557" s="5" t="str">
        <f aca="true">IF(K557="","",IF($J557&lt;$E$2,0,SUMPRODUCT(OFFSET(G$2,0,0,$E$2+1,1),OFFSET($D557,-$E$2,0,$E$2+1,1))))</f>
        <v/>
      </c>
      <c r="M557" s="5" t="str">
        <f aca="true">IF(L557="","",IF($J557&lt;$E$2,0,SUMPRODUCT(OFFSET(H$2,0,0,$E$2+1,1),OFFSET($C557,-$E$2,0,$E$2+1,1))))</f>
        <v/>
      </c>
      <c r="N557" s="5" t="str">
        <f aca="true">IF(M557="","",IF($J557&lt;$E$2,0,SUMPRODUCT(OFFSET(I$2,0,0,$E$2+1,1),OFFSET($D557,-$E$2,0,$E$2+1,1))))</f>
        <v/>
      </c>
      <c r="O557" s="5" t="str">
        <f aca="false">IF(K557="","",K557*'Trading Rule'!$J$6/E$11)</f>
        <v/>
      </c>
      <c r="P557" s="5" t="str">
        <f aca="false">IF(L557="","",L557*'Trading Rule'!$J$7/E$14)</f>
        <v/>
      </c>
      <c r="Q557" s="5" t="str">
        <f aca="false">IF(M557="","",M557*'Trading Rule'!$J$8/E$23)</f>
        <v/>
      </c>
      <c r="R557" s="5" t="str">
        <f aca="false">IF(N557="","",N557*'Trading Rule'!$J$9/E$26)</f>
        <v/>
      </c>
    </row>
    <row r="558" customFormat="false" ht="15.75" hidden="false" customHeight="true" outlineLevel="0" collapsed="false">
      <c r="A558" s="23" t="str">
        <f aca="false">IF(B558="","",(O558+P558+Q558+R558)/C558)</f>
        <v/>
      </c>
      <c r="B558" s="4" t="str">
        <f aca="false">IF('Time Series Inputs'!A558="","",'Time Series Inputs'!A558)</f>
        <v/>
      </c>
      <c r="C558" s="5" t="str">
        <f aca="false">IF('Time Series Inputs'!B558="","",'Time Series Inputs'!B558)</f>
        <v/>
      </c>
      <c r="D558" s="5" t="str">
        <f aca="false">IF('Time Series Inputs'!C558="","",'Time Series Inputs'!C558)</f>
        <v/>
      </c>
      <c r="F558" s="5" t="str">
        <f aca="false">IF(F557&lt;0.9999, F557/$E$5, "")</f>
        <v/>
      </c>
      <c r="G558" s="5" t="str">
        <f aca="false">IF(G557&lt;0.9999, G557/$E$8, "")</f>
        <v/>
      </c>
      <c r="H558" s="5" t="str">
        <f aca="false">IF(H557&lt;0.9999, H557/$E$17, "")</f>
        <v/>
      </c>
      <c r="I558" s="5" t="str">
        <f aca="false">IF(I557&lt;0.9999, I557/$E$20, "")</f>
        <v/>
      </c>
      <c r="J558" s="5" t="str">
        <f aca="false">IF(B558="","",J557+1)</f>
        <v/>
      </c>
      <c r="K558" s="5" t="str">
        <f aca="true">IF(J558="","",IF($J558&lt;$E$2,0,SUMPRODUCT(OFFSET(F$2,0,0,$E$2+1,1),OFFSET($C558,-$E$2,0,$E$2+1,1))))</f>
        <v/>
      </c>
      <c r="L558" s="5" t="str">
        <f aca="true">IF(K558="","",IF($J558&lt;$E$2,0,SUMPRODUCT(OFFSET(G$2,0,0,$E$2+1,1),OFFSET($D558,-$E$2,0,$E$2+1,1))))</f>
        <v/>
      </c>
      <c r="M558" s="5" t="str">
        <f aca="true">IF(L558="","",IF($J558&lt;$E$2,0,SUMPRODUCT(OFFSET(H$2,0,0,$E$2+1,1),OFFSET($C558,-$E$2,0,$E$2+1,1))))</f>
        <v/>
      </c>
      <c r="N558" s="5" t="str">
        <f aca="true">IF(M558="","",IF($J558&lt;$E$2,0,SUMPRODUCT(OFFSET(I$2,0,0,$E$2+1,1),OFFSET($D558,-$E$2,0,$E$2+1,1))))</f>
        <v/>
      </c>
      <c r="O558" s="5" t="str">
        <f aca="false">IF(K558="","",K558*'Trading Rule'!$J$6/E$11)</f>
        <v/>
      </c>
      <c r="P558" s="5" t="str">
        <f aca="false">IF(L558="","",L558*'Trading Rule'!$J$7/E$14)</f>
        <v/>
      </c>
      <c r="Q558" s="5" t="str">
        <f aca="false">IF(M558="","",M558*'Trading Rule'!$J$8/E$23)</f>
        <v/>
      </c>
      <c r="R558" s="5" t="str">
        <f aca="false">IF(N558="","",N558*'Trading Rule'!$J$9/E$26)</f>
        <v/>
      </c>
    </row>
    <row r="559" customFormat="false" ht="15.75" hidden="false" customHeight="true" outlineLevel="0" collapsed="false">
      <c r="A559" s="23" t="str">
        <f aca="false">IF(B559="","",(O559+P559+Q559+R559)/C559)</f>
        <v/>
      </c>
      <c r="B559" s="4" t="str">
        <f aca="false">IF('Time Series Inputs'!A559="","",'Time Series Inputs'!A559)</f>
        <v/>
      </c>
      <c r="C559" s="5" t="str">
        <f aca="false">IF('Time Series Inputs'!B559="","",'Time Series Inputs'!B559)</f>
        <v/>
      </c>
      <c r="D559" s="5" t="str">
        <f aca="false">IF('Time Series Inputs'!C559="","",'Time Series Inputs'!C559)</f>
        <v/>
      </c>
      <c r="F559" s="5" t="str">
        <f aca="false">IF(F558&lt;0.9999, F558/$E$5, "")</f>
        <v/>
      </c>
      <c r="G559" s="5" t="str">
        <f aca="false">IF(G558&lt;0.9999, G558/$E$8, "")</f>
        <v/>
      </c>
      <c r="H559" s="5" t="str">
        <f aca="false">IF(H558&lt;0.9999, H558/$E$17, "")</f>
        <v/>
      </c>
      <c r="I559" s="5" t="str">
        <f aca="false">IF(I558&lt;0.9999, I558/$E$20, "")</f>
        <v/>
      </c>
      <c r="J559" s="5" t="str">
        <f aca="false">IF(B559="","",J558+1)</f>
        <v/>
      </c>
      <c r="K559" s="5" t="str">
        <f aca="true">IF(J559="","",IF($J559&lt;$E$2,0,SUMPRODUCT(OFFSET(F$2,0,0,$E$2+1,1),OFFSET($C559,-$E$2,0,$E$2+1,1))))</f>
        <v/>
      </c>
      <c r="L559" s="5" t="str">
        <f aca="true">IF(K559="","",IF($J559&lt;$E$2,0,SUMPRODUCT(OFFSET(G$2,0,0,$E$2+1,1),OFFSET($D559,-$E$2,0,$E$2+1,1))))</f>
        <v/>
      </c>
      <c r="M559" s="5" t="str">
        <f aca="true">IF(L559="","",IF($J559&lt;$E$2,0,SUMPRODUCT(OFFSET(H$2,0,0,$E$2+1,1),OFFSET($C559,-$E$2,0,$E$2+1,1))))</f>
        <v/>
      </c>
      <c r="N559" s="5" t="str">
        <f aca="true">IF(M559="","",IF($J559&lt;$E$2,0,SUMPRODUCT(OFFSET(I$2,0,0,$E$2+1,1),OFFSET($D559,-$E$2,0,$E$2+1,1))))</f>
        <v/>
      </c>
      <c r="O559" s="5" t="str">
        <f aca="false">IF(K559="","",K559*'Trading Rule'!$J$6/E$11)</f>
        <v/>
      </c>
      <c r="P559" s="5" t="str">
        <f aca="false">IF(L559="","",L559*'Trading Rule'!$J$7/E$14)</f>
        <v/>
      </c>
      <c r="Q559" s="5" t="str">
        <f aca="false">IF(M559="","",M559*'Trading Rule'!$J$8/E$23)</f>
        <v/>
      </c>
      <c r="R559" s="5" t="str">
        <f aca="false">IF(N559="","",N559*'Trading Rule'!$J$9/E$26)</f>
        <v/>
      </c>
    </row>
    <row r="560" customFormat="false" ht="15.75" hidden="false" customHeight="true" outlineLevel="0" collapsed="false">
      <c r="A560" s="23" t="str">
        <f aca="false">IF(B560="","",(O560+P560+Q560+R560)/C560)</f>
        <v/>
      </c>
      <c r="B560" s="4" t="str">
        <f aca="false">IF('Time Series Inputs'!A560="","",'Time Series Inputs'!A560)</f>
        <v/>
      </c>
      <c r="C560" s="5" t="str">
        <f aca="false">IF('Time Series Inputs'!B560="","",'Time Series Inputs'!B560)</f>
        <v/>
      </c>
      <c r="D560" s="5" t="str">
        <f aca="false">IF('Time Series Inputs'!C560="","",'Time Series Inputs'!C560)</f>
        <v/>
      </c>
      <c r="F560" s="5" t="str">
        <f aca="false">IF(F559&lt;0.9999, F559/$E$5, "")</f>
        <v/>
      </c>
      <c r="G560" s="5" t="str">
        <f aca="false">IF(G559&lt;0.9999, G559/$E$8, "")</f>
        <v/>
      </c>
      <c r="H560" s="5" t="str">
        <f aca="false">IF(H559&lt;0.9999, H559/$E$17, "")</f>
        <v/>
      </c>
      <c r="I560" s="5" t="str">
        <f aca="false">IF(I559&lt;0.9999, I559/$E$20, "")</f>
        <v/>
      </c>
      <c r="J560" s="5" t="str">
        <f aca="false">IF(B560="","",J559+1)</f>
        <v/>
      </c>
      <c r="K560" s="5" t="str">
        <f aca="true">IF(J560="","",IF($J560&lt;$E$2,0,SUMPRODUCT(OFFSET(F$2,0,0,$E$2+1,1),OFFSET($C560,-$E$2,0,$E$2+1,1))))</f>
        <v/>
      </c>
      <c r="L560" s="5" t="str">
        <f aca="true">IF(K560="","",IF($J560&lt;$E$2,0,SUMPRODUCT(OFFSET(G$2,0,0,$E$2+1,1),OFFSET($D560,-$E$2,0,$E$2+1,1))))</f>
        <v/>
      </c>
      <c r="M560" s="5" t="str">
        <f aca="true">IF(L560="","",IF($J560&lt;$E$2,0,SUMPRODUCT(OFFSET(H$2,0,0,$E$2+1,1),OFFSET($C560,-$E$2,0,$E$2+1,1))))</f>
        <v/>
      </c>
      <c r="N560" s="5" t="str">
        <f aca="true">IF(M560="","",IF($J560&lt;$E$2,0,SUMPRODUCT(OFFSET(I$2,0,0,$E$2+1,1),OFFSET($D560,-$E$2,0,$E$2+1,1))))</f>
        <v/>
      </c>
      <c r="O560" s="5" t="str">
        <f aca="false">IF(K560="","",K560*'Trading Rule'!$J$6/E$11)</f>
        <v/>
      </c>
      <c r="P560" s="5" t="str">
        <f aca="false">IF(L560="","",L560*'Trading Rule'!$J$7/E$14)</f>
        <v/>
      </c>
      <c r="Q560" s="5" t="str">
        <f aca="false">IF(M560="","",M560*'Trading Rule'!$J$8/E$23)</f>
        <v/>
      </c>
      <c r="R560" s="5" t="str">
        <f aca="false">IF(N560="","",N560*'Trading Rule'!$J$9/E$26)</f>
        <v/>
      </c>
    </row>
    <row r="561" customFormat="false" ht="15.75" hidden="false" customHeight="true" outlineLevel="0" collapsed="false">
      <c r="A561" s="23" t="str">
        <f aca="false">IF(B561="","",(O561+P561+Q561+R561)/C561)</f>
        <v/>
      </c>
      <c r="B561" s="4" t="str">
        <f aca="false">IF('Time Series Inputs'!A561="","",'Time Series Inputs'!A561)</f>
        <v/>
      </c>
      <c r="C561" s="5" t="str">
        <f aca="false">IF('Time Series Inputs'!B561="","",'Time Series Inputs'!B561)</f>
        <v/>
      </c>
      <c r="D561" s="5" t="str">
        <f aca="false">IF('Time Series Inputs'!C561="","",'Time Series Inputs'!C561)</f>
        <v/>
      </c>
      <c r="F561" s="5" t="str">
        <f aca="false">IF(F560&lt;0.9999, F560/$E$5, "")</f>
        <v/>
      </c>
      <c r="G561" s="5" t="str">
        <f aca="false">IF(G560&lt;0.9999, G560/$E$8, "")</f>
        <v/>
      </c>
      <c r="H561" s="5" t="str">
        <f aca="false">IF(H560&lt;0.9999, H560/$E$17, "")</f>
        <v/>
      </c>
      <c r="I561" s="5" t="str">
        <f aca="false">IF(I560&lt;0.9999, I560/$E$20, "")</f>
        <v/>
      </c>
      <c r="J561" s="5" t="str">
        <f aca="false">IF(B561="","",J560+1)</f>
        <v/>
      </c>
      <c r="K561" s="5" t="str">
        <f aca="true">IF(J561="","",IF($J561&lt;$E$2,0,SUMPRODUCT(OFFSET(F$2,0,0,$E$2+1,1),OFFSET($C561,-$E$2,0,$E$2+1,1))))</f>
        <v/>
      </c>
      <c r="L561" s="5" t="str">
        <f aca="true">IF(K561="","",IF($J561&lt;$E$2,0,SUMPRODUCT(OFFSET(G$2,0,0,$E$2+1,1),OFFSET($D561,-$E$2,0,$E$2+1,1))))</f>
        <v/>
      </c>
      <c r="M561" s="5" t="str">
        <f aca="true">IF(L561="","",IF($J561&lt;$E$2,0,SUMPRODUCT(OFFSET(H$2,0,0,$E$2+1,1),OFFSET($C561,-$E$2,0,$E$2+1,1))))</f>
        <v/>
      </c>
      <c r="N561" s="5" t="str">
        <f aca="true">IF(M561="","",IF($J561&lt;$E$2,0,SUMPRODUCT(OFFSET(I$2,0,0,$E$2+1,1),OFFSET($D561,-$E$2,0,$E$2+1,1))))</f>
        <v/>
      </c>
      <c r="O561" s="5" t="str">
        <f aca="false">IF(K561="","",K561*'Trading Rule'!$J$6/E$11)</f>
        <v/>
      </c>
      <c r="P561" s="5" t="str">
        <f aca="false">IF(L561="","",L561*'Trading Rule'!$J$7/E$14)</f>
        <v/>
      </c>
      <c r="Q561" s="5" t="str">
        <f aca="false">IF(M561="","",M561*'Trading Rule'!$J$8/E$23)</f>
        <v/>
      </c>
      <c r="R561" s="5" t="str">
        <f aca="false">IF(N561="","",N561*'Trading Rule'!$J$9/E$26)</f>
        <v/>
      </c>
    </row>
    <row r="562" customFormat="false" ht="15.75" hidden="false" customHeight="true" outlineLevel="0" collapsed="false">
      <c r="A562" s="23" t="str">
        <f aca="false">IF(B562="","",(O562+P562+Q562+R562)/C562)</f>
        <v/>
      </c>
      <c r="B562" s="4" t="str">
        <f aca="false">IF('Time Series Inputs'!A562="","",'Time Series Inputs'!A562)</f>
        <v/>
      </c>
      <c r="C562" s="5" t="str">
        <f aca="false">IF('Time Series Inputs'!B562="","",'Time Series Inputs'!B562)</f>
        <v/>
      </c>
      <c r="D562" s="5" t="str">
        <f aca="false">IF('Time Series Inputs'!C562="","",'Time Series Inputs'!C562)</f>
        <v/>
      </c>
      <c r="F562" s="5" t="str">
        <f aca="false">IF(F561&lt;0.9999, F561/$E$5, "")</f>
        <v/>
      </c>
      <c r="G562" s="5" t="str">
        <f aca="false">IF(G561&lt;0.9999, G561/$E$8, "")</f>
        <v/>
      </c>
      <c r="H562" s="5" t="str">
        <f aca="false">IF(H561&lt;0.9999, H561/$E$17, "")</f>
        <v/>
      </c>
      <c r="I562" s="5" t="str">
        <f aca="false">IF(I561&lt;0.9999, I561/$E$20, "")</f>
        <v/>
      </c>
      <c r="J562" s="5" t="str">
        <f aca="false">IF(B562="","",J561+1)</f>
        <v/>
      </c>
      <c r="K562" s="5" t="str">
        <f aca="true">IF(J562="","",IF($J562&lt;$E$2,0,SUMPRODUCT(OFFSET(F$2,0,0,$E$2+1,1),OFFSET($C562,-$E$2,0,$E$2+1,1))))</f>
        <v/>
      </c>
      <c r="L562" s="5" t="str">
        <f aca="true">IF(K562="","",IF($J562&lt;$E$2,0,SUMPRODUCT(OFFSET(G$2,0,0,$E$2+1,1),OFFSET($D562,-$E$2,0,$E$2+1,1))))</f>
        <v/>
      </c>
      <c r="M562" s="5" t="str">
        <f aca="true">IF(L562="","",IF($J562&lt;$E$2,0,SUMPRODUCT(OFFSET(H$2,0,0,$E$2+1,1),OFFSET($C562,-$E$2,0,$E$2+1,1))))</f>
        <v/>
      </c>
      <c r="N562" s="5" t="str">
        <f aca="true">IF(M562="","",IF($J562&lt;$E$2,0,SUMPRODUCT(OFFSET(I$2,0,0,$E$2+1,1),OFFSET($D562,-$E$2,0,$E$2+1,1))))</f>
        <v/>
      </c>
      <c r="O562" s="5" t="str">
        <f aca="false">IF(K562="","",K562*'Trading Rule'!$J$6/E$11)</f>
        <v/>
      </c>
      <c r="P562" s="5" t="str">
        <f aca="false">IF(L562="","",L562*'Trading Rule'!$J$7/E$14)</f>
        <v/>
      </c>
      <c r="Q562" s="5" t="str">
        <f aca="false">IF(M562="","",M562*'Trading Rule'!$J$8/E$23)</f>
        <v/>
      </c>
      <c r="R562" s="5" t="str">
        <f aca="false">IF(N562="","",N562*'Trading Rule'!$J$9/E$26)</f>
        <v/>
      </c>
    </row>
    <row r="563" customFormat="false" ht="15.75" hidden="false" customHeight="true" outlineLevel="0" collapsed="false">
      <c r="A563" s="23" t="str">
        <f aca="false">IF(B563="","",(O563+P563+Q563+R563)/C563)</f>
        <v/>
      </c>
      <c r="B563" s="4" t="str">
        <f aca="false">IF('Time Series Inputs'!A563="","",'Time Series Inputs'!A563)</f>
        <v/>
      </c>
      <c r="C563" s="5" t="str">
        <f aca="false">IF('Time Series Inputs'!B563="","",'Time Series Inputs'!B563)</f>
        <v/>
      </c>
      <c r="D563" s="5" t="str">
        <f aca="false">IF('Time Series Inputs'!C563="","",'Time Series Inputs'!C563)</f>
        <v/>
      </c>
      <c r="F563" s="5" t="str">
        <f aca="false">IF(F562&lt;0.9999, F562/$E$5, "")</f>
        <v/>
      </c>
      <c r="G563" s="5" t="str">
        <f aca="false">IF(G562&lt;0.9999, G562/$E$8, "")</f>
        <v/>
      </c>
      <c r="H563" s="5" t="str">
        <f aca="false">IF(H562&lt;0.9999, H562/$E$17, "")</f>
        <v/>
      </c>
      <c r="I563" s="5" t="str">
        <f aca="false">IF(I562&lt;0.9999, I562/$E$20, "")</f>
        <v/>
      </c>
      <c r="J563" s="5" t="str">
        <f aca="false">IF(B563="","",J562+1)</f>
        <v/>
      </c>
      <c r="K563" s="5" t="str">
        <f aca="true">IF(J563="","",IF($J563&lt;$E$2,0,SUMPRODUCT(OFFSET(F$2,0,0,$E$2+1,1),OFFSET($C563,-$E$2,0,$E$2+1,1))))</f>
        <v/>
      </c>
      <c r="L563" s="5" t="str">
        <f aca="true">IF(K563="","",IF($J563&lt;$E$2,0,SUMPRODUCT(OFFSET(G$2,0,0,$E$2+1,1),OFFSET($D563,-$E$2,0,$E$2+1,1))))</f>
        <v/>
      </c>
      <c r="M563" s="5" t="str">
        <f aca="true">IF(L563="","",IF($J563&lt;$E$2,0,SUMPRODUCT(OFFSET(H$2,0,0,$E$2+1,1),OFFSET($C563,-$E$2,0,$E$2+1,1))))</f>
        <v/>
      </c>
      <c r="N563" s="5" t="str">
        <f aca="true">IF(M563="","",IF($J563&lt;$E$2,0,SUMPRODUCT(OFFSET(I$2,0,0,$E$2+1,1),OFFSET($D563,-$E$2,0,$E$2+1,1))))</f>
        <v/>
      </c>
      <c r="O563" s="5" t="str">
        <f aca="false">IF(K563="","",K563*'Trading Rule'!$J$6/E$11)</f>
        <v/>
      </c>
      <c r="P563" s="5" t="str">
        <f aca="false">IF(L563="","",L563*'Trading Rule'!$J$7/E$14)</f>
        <v/>
      </c>
      <c r="Q563" s="5" t="str">
        <f aca="false">IF(M563="","",M563*'Trading Rule'!$J$8/E$23)</f>
        <v/>
      </c>
      <c r="R563" s="5" t="str">
        <f aca="false">IF(N563="","",N563*'Trading Rule'!$J$9/E$26)</f>
        <v/>
      </c>
    </row>
    <row r="564" customFormat="false" ht="15.75" hidden="false" customHeight="true" outlineLevel="0" collapsed="false">
      <c r="A564" s="23" t="str">
        <f aca="false">IF(B564="","",(O564+P564+Q564+R564)/C564)</f>
        <v/>
      </c>
      <c r="B564" s="4" t="str">
        <f aca="false">IF('Time Series Inputs'!A564="","",'Time Series Inputs'!A564)</f>
        <v/>
      </c>
      <c r="C564" s="5" t="str">
        <f aca="false">IF('Time Series Inputs'!B564="","",'Time Series Inputs'!B564)</f>
        <v/>
      </c>
      <c r="D564" s="5" t="str">
        <f aca="false">IF('Time Series Inputs'!C564="","",'Time Series Inputs'!C564)</f>
        <v/>
      </c>
      <c r="F564" s="5" t="str">
        <f aca="false">IF(F563&lt;0.9999, F563/$E$5, "")</f>
        <v/>
      </c>
      <c r="G564" s="5" t="str">
        <f aca="false">IF(G563&lt;0.9999, G563/$E$8, "")</f>
        <v/>
      </c>
      <c r="H564" s="5" t="str">
        <f aca="false">IF(H563&lt;0.9999, H563/$E$17, "")</f>
        <v/>
      </c>
      <c r="I564" s="5" t="str">
        <f aca="false">IF(I563&lt;0.9999, I563/$E$20, "")</f>
        <v/>
      </c>
      <c r="J564" s="5" t="str">
        <f aca="false">IF(B564="","",J563+1)</f>
        <v/>
      </c>
      <c r="K564" s="5" t="str">
        <f aca="true">IF(J564="","",IF($J564&lt;$E$2,0,SUMPRODUCT(OFFSET(F$2,0,0,$E$2+1,1),OFFSET($C564,-$E$2,0,$E$2+1,1))))</f>
        <v/>
      </c>
      <c r="L564" s="5" t="str">
        <f aca="true">IF(K564="","",IF($J564&lt;$E$2,0,SUMPRODUCT(OFFSET(G$2,0,0,$E$2+1,1),OFFSET($D564,-$E$2,0,$E$2+1,1))))</f>
        <v/>
      </c>
      <c r="M564" s="5" t="str">
        <f aca="true">IF(L564="","",IF($J564&lt;$E$2,0,SUMPRODUCT(OFFSET(H$2,0,0,$E$2+1,1),OFFSET($C564,-$E$2,0,$E$2+1,1))))</f>
        <v/>
      </c>
      <c r="N564" s="5" t="str">
        <f aca="true">IF(M564="","",IF($J564&lt;$E$2,0,SUMPRODUCT(OFFSET(I$2,0,0,$E$2+1,1),OFFSET($D564,-$E$2,0,$E$2+1,1))))</f>
        <v/>
      </c>
      <c r="O564" s="5" t="str">
        <f aca="false">IF(K564="","",K564*'Trading Rule'!$J$6/E$11)</f>
        <v/>
      </c>
      <c r="P564" s="5" t="str">
        <f aca="false">IF(L564="","",L564*'Trading Rule'!$J$7/E$14)</f>
        <v/>
      </c>
      <c r="Q564" s="5" t="str">
        <f aca="false">IF(M564="","",M564*'Trading Rule'!$J$8/E$23)</f>
        <v/>
      </c>
      <c r="R564" s="5" t="str">
        <f aca="false">IF(N564="","",N564*'Trading Rule'!$J$9/E$26)</f>
        <v/>
      </c>
    </row>
    <row r="565" customFormat="false" ht="15.75" hidden="false" customHeight="true" outlineLevel="0" collapsed="false">
      <c r="A565" s="23" t="str">
        <f aca="false">IF(B565="","",(O565+P565+Q565+R565)/C565)</f>
        <v/>
      </c>
      <c r="B565" s="4" t="str">
        <f aca="false">IF('Time Series Inputs'!A565="","",'Time Series Inputs'!A565)</f>
        <v/>
      </c>
      <c r="C565" s="5" t="str">
        <f aca="false">IF('Time Series Inputs'!B565="","",'Time Series Inputs'!B565)</f>
        <v/>
      </c>
      <c r="D565" s="5" t="str">
        <f aca="false">IF('Time Series Inputs'!C565="","",'Time Series Inputs'!C565)</f>
        <v/>
      </c>
      <c r="F565" s="5" t="str">
        <f aca="false">IF(F564&lt;0.9999, F564/$E$5, "")</f>
        <v/>
      </c>
      <c r="G565" s="5" t="str">
        <f aca="false">IF(G564&lt;0.9999, G564/$E$8, "")</f>
        <v/>
      </c>
      <c r="H565" s="5" t="str">
        <f aca="false">IF(H564&lt;0.9999, H564/$E$17, "")</f>
        <v/>
      </c>
      <c r="I565" s="5" t="str">
        <f aca="false">IF(I564&lt;0.9999, I564/$E$20, "")</f>
        <v/>
      </c>
      <c r="J565" s="5" t="str">
        <f aca="false">IF(B565="","",J564+1)</f>
        <v/>
      </c>
      <c r="K565" s="5" t="str">
        <f aca="true">IF(J565="","",IF($J565&lt;$E$2,0,SUMPRODUCT(OFFSET(F$2,0,0,$E$2+1,1),OFFSET($C565,-$E$2,0,$E$2+1,1))))</f>
        <v/>
      </c>
      <c r="L565" s="5" t="str">
        <f aca="true">IF(K565="","",IF($J565&lt;$E$2,0,SUMPRODUCT(OFFSET(G$2,0,0,$E$2+1,1),OFFSET($D565,-$E$2,0,$E$2+1,1))))</f>
        <v/>
      </c>
      <c r="M565" s="5" t="str">
        <f aca="true">IF(L565="","",IF($J565&lt;$E$2,0,SUMPRODUCT(OFFSET(H$2,0,0,$E$2+1,1),OFFSET($C565,-$E$2,0,$E$2+1,1))))</f>
        <v/>
      </c>
      <c r="N565" s="5" t="str">
        <f aca="true">IF(M565="","",IF($J565&lt;$E$2,0,SUMPRODUCT(OFFSET(I$2,0,0,$E$2+1,1),OFFSET($D565,-$E$2,0,$E$2+1,1))))</f>
        <v/>
      </c>
      <c r="O565" s="5" t="str">
        <f aca="false">IF(K565="","",K565*'Trading Rule'!$J$6/E$11)</f>
        <v/>
      </c>
      <c r="P565" s="5" t="str">
        <f aca="false">IF(L565="","",L565*'Trading Rule'!$J$7/E$14)</f>
        <v/>
      </c>
      <c r="Q565" s="5" t="str">
        <f aca="false">IF(M565="","",M565*'Trading Rule'!$J$8/E$23)</f>
        <v/>
      </c>
      <c r="R565" s="5" t="str">
        <f aca="false">IF(N565="","",N565*'Trading Rule'!$J$9/E$26)</f>
        <v/>
      </c>
    </row>
    <row r="566" customFormat="false" ht="15.75" hidden="false" customHeight="true" outlineLevel="0" collapsed="false">
      <c r="A566" s="23" t="str">
        <f aca="false">IF(B566="","",(O566+P566+Q566+R566)/C566)</f>
        <v/>
      </c>
      <c r="B566" s="4" t="str">
        <f aca="false">IF('Time Series Inputs'!A566="","",'Time Series Inputs'!A566)</f>
        <v/>
      </c>
      <c r="C566" s="5" t="str">
        <f aca="false">IF('Time Series Inputs'!B566="","",'Time Series Inputs'!B566)</f>
        <v/>
      </c>
      <c r="D566" s="5" t="str">
        <f aca="false">IF('Time Series Inputs'!C566="","",'Time Series Inputs'!C566)</f>
        <v/>
      </c>
      <c r="F566" s="5" t="str">
        <f aca="false">IF(F565&lt;0.9999, F565/$E$5, "")</f>
        <v/>
      </c>
      <c r="G566" s="5" t="str">
        <f aca="false">IF(G565&lt;0.9999, G565/$E$8, "")</f>
        <v/>
      </c>
      <c r="H566" s="5" t="str">
        <f aca="false">IF(H565&lt;0.9999, H565/$E$17, "")</f>
        <v/>
      </c>
      <c r="I566" s="5" t="str">
        <f aca="false">IF(I565&lt;0.9999, I565/$E$20, "")</f>
        <v/>
      </c>
      <c r="J566" s="5" t="str">
        <f aca="false">IF(B566="","",J565+1)</f>
        <v/>
      </c>
      <c r="K566" s="5" t="str">
        <f aca="true">IF(J566="","",IF($J566&lt;$E$2,0,SUMPRODUCT(OFFSET(F$2,0,0,$E$2+1,1),OFFSET($C566,-$E$2,0,$E$2+1,1))))</f>
        <v/>
      </c>
      <c r="L566" s="5" t="str">
        <f aca="true">IF(K566="","",IF($J566&lt;$E$2,0,SUMPRODUCT(OFFSET(G$2,0,0,$E$2+1,1),OFFSET($D566,-$E$2,0,$E$2+1,1))))</f>
        <v/>
      </c>
      <c r="M566" s="5" t="str">
        <f aca="true">IF(L566="","",IF($J566&lt;$E$2,0,SUMPRODUCT(OFFSET(H$2,0,0,$E$2+1,1),OFFSET($C566,-$E$2,0,$E$2+1,1))))</f>
        <v/>
      </c>
      <c r="N566" s="5" t="str">
        <f aca="true">IF(M566="","",IF($J566&lt;$E$2,0,SUMPRODUCT(OFFSET(I$2,0,0,$E$2+1,1),OFFSET($D566,-$E$2,0,$E$2+1,1))))</f>
        <v/>
      </c>
      <c r="O566" s="5" t="str">
        <f aca="false">IF(K566="","",K566*'Trading Rule'!$J$6/E$11)</f>
        <v/>
      </c>
      <c r="P566" s="5" t="str">
        <f aca="false">IF(L566="","",L566*'Trading Rule'!$J$7/E$14)</f>
        <v/>
      </c>
      <c r="Q566" s="5" t="str">
        <f aca="false">IF(M566="","",M566*'Trading Rule'!$J$8/E$23)</f>
        <v/>
      </c>
      <c r="R566" s="5" t="str">
        <f aca="false">IF(N566="","",N566*'Trading Rule'!$J$9/E$26)</f>
        <v/>
      </c>
    </row>
    <row r="567" customFormat="false" ht="15.75" hidden="false" customHeight="true" outlineLevel="0" collapsed="false">
      <c r="A567" s="23" t="str">
        <f aca="false">IF(B567="","",(O567+P567+Q567+R567)/C567)</f>
        <v/>
      </c>
      <c r="B567" s="4" t="str">
        <f aca="false">IF('Time Series Inputs'!A567="","",'Time Series Inputs'!A567)</f>
        <v/>
      </c>
      <c r="C567" s="5" t="str">
        <f aca="false">IF('Time Series Inputs'!B567="","",'Time Series Inputs'!B567)</f>
        <v/>
      </c>
      <c r="D567" s="5" t="str">
        <f aca="false">IF('Time Series Inputs'!C567="","",'Time Series Inputs'!C567)</f>
        <v/>
      </c>
      <c r="F567" s="5" t="str">
        <f aca="false">IF(F566&lt;0.9999, F566/$E$5, "")</f>
        <v/>
      </c>
      <c r="G567" s="5" t="str">
        <f aca="false">IF(G566&lt;0.9999, G566/$E$8, "")</f>
        <v/>
      </c>
      <c r="H567" s="5" t="str">
        <f aca="false">IF(H566&lt;0.9999, H566/$E$17, "")</f>
        <v/>
      </c>
      <c r="I567" s="5" t="str">
        <f aca="false">IF(I566&lt;0.9999, I566/$E$20, "")</f>
        <v/>
      </c>
      <c r="J567" s="5" t="str">
        <f aca="false">IF(B567="","",J566+1)</f>
        <v/>
      </c>
      <c r="K567" s="5" t="str">
        <f aca="true">IF(J567="","",IF($J567&lt;$E$2,0,SUMPRODUCT(OFFSET(F$2,0,0,$E$2+1,1),OFFSET($C567,-$E$2,0,$E$2+1,1))))</f>
        <v/>
      </c>
      <c r="L567" s="5" t="str">
        <f aca="true">IF(K567="","",IF($J567&lt;$E$2,0,SUMPRODUCT(OFFSET(G$2,0,0,$E$2+1,1),OFFSET($D567,-$E$2,0,$E$2+1,1))))</f>
        <v/>
      </c>
      <c r="M567" s="5" t="str">
        <f aca="true">IF(L567="","",IF($J567&lt;$E$2,0,SUMPRODUCT(OFFSET(H$2,0,0,$E$2+1,1),OFFSET($C567,-$E$2,0,$E$2+1,1))))</f>
        <v/>
      </c>
      <c r="N567" s="5" t="str">
        <f aca="true">IF(M567="","",IF($J567&lt;$E$2,0,SUMPRODUCT(OFFSET(I$2,0,0,$E$2+1,1),OFFSET($D567,-$E$2,0,$E$2+1,1))))</f>
        <v/>
      </c>
      <c r="O567" s="5" t="str">
        <f aca="false">IF(K567="","",K567*'Trading Rule'!$J$6/E$11)</f>
        <v/>
      </c>
      <c r="P567" s="5" t="str">
        <f aca="false">IF(L567="","",L567*'Trading Rule'!$J$7/E$14)</f>
        <v/>
      </c>
      <c r="Q567" s="5" t="str">
        <f aca="false">IF(M567="","",M567*'Trading Rule'!$J$8/E$23)</f>
        <v/>
      </c>
      <c r="R567" s="5" t="str">
        <f aca="false">IF(N567="","",N567*'Trading Rule'!$J$9/E$26)</f>
        <v/>
      </c>
    </row>
    <row r="568" customFormat="false" ht="15.75" hidden="false" customHeight="true" outlineLevel="0" collapsed="false">
      <c r="A568" s="23" t="str">
        <f aca="false">IF(B568="","",(O568+P568+Q568+R568)/C568)</f>
        <v/>
      </c>
      <c r="B568" s="4" t="str">
        <f aca="false">IF('Time Series Inputs'!A568="","",'Time Series Inputs'!A568)</f>
        <v/>
      </c>
      <c r="C568" s="5" t="str">
        <f aca="false">IF('Time Series Inputs'!B568="","",'Time Series Inputs'!B568)</f>
        <v/>
      </c>
      <c r="D568" s="5" t="str">
        <f aca="false">IF('Time Series Inputs'!C568="","",'Time Series Inputs'!C568)</f>
        <v/>
      </c>
      <c r="F568" s="5" t="str">
        <f aca="false">IF(F567&lt;0.9999, F567/$E$5, "")</f>
        <v/>
      </c>
      <c r="G568" s="5" t="str">
        <f aca="false">IF(G567&lt;0.9999, G567/$E$8, "")</f>
        <v/>
      </c>
      <c r="H568" s="5" t="str">
        <f aca="false">IF(H567&lt;0.9999, H567/$E$17, "")</f>
        <v/>
      </c>
      <c r="I568" s="5" t="str">
        <f aca="false">IF(I567&lt;0.9999, I567/$E$20, "")</f>
        <v/>
      </c>
      <c r="J568" s="5" t="str">
        <f aca="false">IF(B568="","",J567+1)</f>
        <v/>
      </c>
      <c r="K568" s="5" t="str">
        <f aca="true">IF(J568="","",IF($J568&lt;$E$2,0,SUMPRODUCT(OFFSET(F$2,0,0,$E$2+1,1),OFFSET($C568,-$E$2,0,$E$2+1,1))))</f>
        <v/>
      </c>
      <c r="L568" s="5" t="str">
        <f aca="true">IF(K568="","",IF($J568&lt;$E$2,0,SUMPRODUCT(OFFSET(G$2,0,0,$E$2+1,1),OFFSET($D568,-$E$2,0,$E$2+1,1))))</f>
        <v/>
      </c>
      <c r="M568" s="5" t="str">
        <f aca="true">IF(L568="","",IF($J568&lt;$E$2,0,SUMPRODUCT(OFFSET(H$2,0,0,$E$2+1,1),OFFSET($C568,-$E$2,0,$E$2+1,1))))</f>
        <v/>
      </c>
      <c r="N568" s="5" t="str">
        <f aca="true">IF(M568="","",IF($J568&lt;$E$2,0,SUMPRODUCT(OFFSET(I$2,0,0,$E$2+1,1),OFFSET($D568,-$E$2,0,$E$2+1,1))))</f>
        <v/>
      </c>
      <c r="O568" s="5" t="str">
        <f aca="false">IF(K568="","",K568*'Trading Rule'!$J$6/E$11)</f>
        <v/>
      </c>
      <c r="P568" s="5" t="str">
        <f aca="false">IF(L568="","",L568*'Trading Rule'!$J$7/E$14)</f>
        <v/>
      </c>
      <c r="Q568" s="5" t="str">
        <f aca="false">IF(M568="","",M568*'Trading Rule'!$J$8/E$23)</f>
        <v/>
      </c>
      <c r="R568" s="5" t="str">
        <f aca="false">IF(N568="","",N568*'Trading Rule'!$J$9/E$26)</f>
        <v/>
      </c>
    </row>
    <row r="569" customFormat="false" ht="15.75" hidden="false" customHeight="true" outlineLevel="0" collapsed="false">
      <c r="A569" s="23" t="str">
        <f aca="false">IF(B569="","",(O569+P569+Q569+R569)/C569)</f>
        <v/>
      </c>
      <c r="B569" s="4" t="str">
        <f aca="false">IF('Time Series Inputs'!A569="","",'Time Series Inputs'!A569)</f>
        <v/>
      </c>
      <c r="C569" s="5" t="str">
        <f aca="false">IF('Time Series Inputs'!B569="","",'Time Series Inputs'!B569)</f>
        <v/>
      </c>
      <c r="D569" s="5" t="str">
        <f aca="false">IF('Time Series Inputs'!C569="","",'Time Series Inputs'!C569)</f>
        <v/>
      </c>
      <c r="F569" s="5" t="str">
        <f aca="false">IF(F568&lt;0.9999, F568/$E$5, "")</f>
        <v/>
      </c>
      <c r="G569" s="5" t="str">
        <f aca="false">IF(G568&lt;0.9999, G568/$E$8, "")</f>
        <v/>
      </c>
      <c r="H569" s="5" t="str">
        <f aca="false">IF(H568&lt;0.9999, H568/$E$17, "")</f>
        <v/>
      </c>
      <c r="I569" s="5" t="str">
        <f aca="false">IF(I568&lt;0.9999, I568/$E$20, "")</f>
        <v/>
      </c>
      <c r="J569" s="5" t="str">
        <f aca="false">IF(B569="","",J568+1)</f>
        <v/>
      </c>
      <c r="K569" s="5" t="str">
        <f aca="true">IF(J569="","",IF($J569&lt;$E$2,0,SUMPRODUCT(OFFSET(F$2,0,0,$E$2+1,1),OFFSET($C569,-$E$2,0,$E$2+1,1))))</f>
        <v/>
      </c>
      <c r="L569" s="5" t="str">
        <f aca="true">IF(K569="","",IF($J569&lt;$E$2,0,SUMPRODUCT(OFFSET(G$2,0,0,$E$2+1,1),OFFSET($D569,-$E$2,0,$E$2+1,1))))</f>
        <v/>
      </c>
      <c r="M569" s="5" t="str">
        <f aca="true">IF(L569="","",IF($J569&lt;$E$2,0,SUMPRODUCT(OFFSET(H$2,0,0,$E$2+1,1),OFFSET($C569,-$E$2,0,$E$2+1,1))))</f>
        <v/>
      </c>
      <c r="N569" s="5" t="str">
        <f aca="true">IF(M569="","",IF($J569&lt;$E$2,0,SUMPRODUCT(OFFSET(I$2,0,0,$E$2+1,1),OFFSET($D569,-$E$2,0,$E$2+1,1))))</f>
        <v/>
      </c>
      <c r="O569" s="5" t="str">
        <f aca="false">IF(K569="","",K569*'Trading Rule'!$J$6/E$11)</f>
        <v/>
      </c>
      <c r="P569" s="5" t="str">
        <f aca="false">IF(L569="","",L569*'Trading Rule'!$J$7/E$14)</f>
        <v/>
      </c>
      <c r="Q569" s="5" t="str">
        <f aca="false">IF(M569="","",M569*'Trading Rule'!$J$8/E$23)</f>
        <v/>
      </c>
      <c r="R569" s="5" t="str">
        <f aca="false">IF(N569="","",N569*'Trading Rule'!$J$9/E$26)</f>
        <v/>
      </c>
    </row>
    <row r="570" customFormat="false" ht="15.75" hidden="false" customHeight="true" outlineLevel="0" collapsed="false">
      <c r="A570" s="23" t="str">
        <f aca="false">IF(B570="","",(O570+P570+Q570+R570)/C570)</f>
        <v/>
      </c>
      <c r="B570" s="4" t="str">
        <f aca="false">IF('Time Series Inputs'!A570="","",'Time Series Inputs'!A570)</f>
        <v/>
      </c>
      <c r="C570" s="5" t="str">
        <f aca="false">IF('Time Series Inputs'!B570="","",'Time Series Inputs'!B570)</f>
        <v/>
      </c>
      <c r="D570" s="5" t="str">
        <f aca="false">IF('Time Series Inputs'!C570="","",'Time Series Inputs'!C570)</f>
        <v/>
      </c>
      <c r="F570" s="5" t="str">
        <f aca="false">IF(F569&lt;0.9999, F569/$E$5, "")</f>
        <v/>
      </c>
      <c r="G570" s="5" t="str">
        <f aca="false">IF(G569&lt;0.9999, G569/$E$8, "")</f>
        <v/>
      </c>
      <c r="H570" s="5" t="str">
        <f aca="false">IF(H569&lt;0.9999, H569/$E$17, "")</f>
        <v/>
      </c>
      <c r="I570" s="5" t="str">
        <f aca="false">IF(I569&lt;0.9999, I569/$E$20, "")</f>
        <v/>
      </c>
      <c r="J570" s="5" t="str">
        <f aca="false">IF(B570="","",J569+1)</f>
        <v/>
      </c>
      <c r="K570" s="5" t="str">
        <f aca="true">IF(J570="","",IF($J570&lt;$E$2,0,SUMPRODUCT(OFFSET(F$2,0,0,$E$2+1,1),OFFSET($C570,-$E$2,0,$E$2+1,1))))</f>
        <v/>
      </c>
      <c r="L570" s="5" t="str">
        <f aca="true">IF(K570="","",IF($J570&lt;$E$2,0,SUMPRODUCT(OFFSET(G$2,0,0,$E$2+1,1),OFFSET($D570,-$E$2,0,$E$2+1,1))))</f>
        <v/>
      </c>
      <c r="M570" s="5" t="str">
        <f aca="true">IF(L570="","",IF($J570&lt;$E$2,0,SUMPRODUCT(OFFSET(H$2,0,0,$E$2+1,1),OFFSET($C570,-$E$2,0,$E$2+1,1))))</f>
        <v/>
      </c>
      <c r="N570" s="5" t="str">
        <f aca="true">IF(M570="","",IF($J570&lt;$E$2,0,SUMPRODUCT(OFFSET(I$2,0,0,$E$2+1,1),OFFSET($D570,-$E$2,0,$E$2+1,1))))</f>
        <v/>
      </c>
      <c r="O570" s="5" t="str">
        <f aca="false">IF(K570="","",K570*'Trading Rule'!$J$6/E$11)</f>
        <v/>
      </c>
      <c r="P570" s="5" t="str">
        <f aca="false">IF(L570="","",L570*'Trading Rule'!$J$7/E$14)</f>
        <v/>
      </c>
      <c r="Q570" s="5" t="str">
        <f aca="false">IF(M570="","",M570*'Trading Rule'!$J$8/E$23)</f>
        <v/>
      </c>
      <c r="R570" s="5" t="str">
        <f aca="false">IF(N570="","",N570*'Trading Rule'!$J$9/E$26)</f>
        <v/>
      </c>
    </row>
    <row r="571" customFormat="false" ht="15.75" hidden="false" customHeight="true" outlineLevel="0" collapsed="false">
      <c r="A571" s="23" t="str">
        <f aca="false">IF(B571="","",(O571+P571+Q571+R571)/C571)</f>
        <v/>
      </c>
      <c r="B571" s="4" t="str">
        <f aca="false">IF('Time Series Inputs'!A571="","",'Time Series Inputs'!A571)</f>
        <v/>
      </c>
      <c r="C571" s="5" t="str">
        <f aca="false">IF('Time Series Inputs'!B571="","",'Time Series Inputs'!B571)</f>
        <v/>
      </c>
      <c r="D571" s="5" t="str">
        <f aca="false">IF('Time Series Inputs'!C571="","",'Time Series Inputs'!C571)</f>
        <v/>
      </c>
      <c r="F571" s="5" t="str">
        <f aca="false">IF(F570&lt;0.9999, F570/$E$5, "")</f>
        <v/>
      </c>
      <c r="G571" s="5" t="str">
        <f aca="false">IF(G570&lt;0.9999, G570/$E$8, "")</f>
        <v/>
      </c>
      <c r="H571" s="5" t="str">
        <f aca="false">IF(H570&lt;0.9999, H570/$E$17, "")</f>
        <v/>
      </c>
      <c r="I571" s="5" t="str">
        <f aca="false">IF(I570&lt;0.9999, I570/$E$20, "")</f>
        <v/>
      </c>
      <c r="J571" s="5" t="str">
        <f aca="false">IF(B571="","",J570+1)</f>
        <v/>
      </c>
      <c r="K571" s="5" t="str">
        <f aca="true">IF(J571="","",IF($J571&lt;$E$2,0,SUMPRODUCT(OFFSET(F$2,0,0,$E$2+1,1),OFFSET($C571,-$E$2,0,$E$2+1,1))))</f>
        <v/>
      </c>
      <c r="L571" s="5" t="str">
        <f aca="true">IF(K571="","",IF($J571&lt;$E$2,0,SUMPRODUCT(OFFSET(G$2,0,0,$E$2+1,1),OFFSET($D571,-$E$2,0,$E$2+1,1))))</f>
        <v/>
      </c>
      <c r="M571" s="5" t="str">
        <f aca="true">IF(L571="","",IF($J571&lt;$E$2,0,SUMPRODUCT(OFFSET(H$2,0,0,$E$2+1,1),OFFSET($C571,-$E$2,0,$E$2+1,1))))</f>
        <v/>
      </c>
      <c r="N571" s="5" t="str">
        <f aca="true">IF(M571="","",IF($J571&lt;$E$2,0,SUMPRODUCT(OFFSET(I$2,0,0,$E$2+1,1),OFFSET($D571,-$E$2,0,$E$2+1,1))))</f>
        <v/>
      </c>
      <c r="O571" s="5" t="str">
        <f aca="false">IF(K571="","",K571*'Trading Rule'!$J$6/E$11)</f>
        <v/>
      </c>
      <c r="P571" s="5" t="str">
        <f aca="false">IF(L571="","",L571*'Trading Rule'!$J$7/E$14)</f>
        <v/>
      </c>
      <c r="Q571" s="5" t="str">
        <f aca="false">IF(M571="","",M571*'Trading Rule'!$J$8/E$23)</f>
        <v/>
      </c>
      <c r="R571" s="5" t="str">
        <f aca="false">IF(N571="","",N571*'Trading Rule'!$J$9/E$26)</f>
        <v/>
      </c>
    </row>
    <row r="572" customFormat="false" ht="15.75" hidden="false" customHeight="true" outlineLevel="0" collapsed="false">
      <c r="A572" s="23" t="str">
        <f aca="false">IF(B572="","",(O572+P572+Q572+R572)/C572)</f>
        <v/>
      </c>
      <c r="B572" s="4" t="str">
        <f aca="false">IF('Time Series Inputs'!A572="","",'Time Series Inputs'!A572)</f>
        <v/>
      </c>
      <c r="C572" s="5" t="str">
        <f aca="false">IF('Time Series Inputs'!B572="","",'Time Series Inputs'!B572)</f>
        <v/>
      </c>
      <c r="D572" s="5" t="str">
        <f aca="false">IF('Time Series Inputs'!C572="","",'Time Series Inputs'!C572)</f>
        <v/>
      </c>
      <c r="F572" s="5" t="str">
        <f aca="false">IF(F571&lt;0.9999, F571/$E$5, "")</f>
        <v/>
      </c>
      <c r="G572" s="5" t="str">
        <f aca="false">IF(G571&lt;0.9999, G571/$E$8, "")</f>
        <v/>
      </c>
      <c r="H572" s="5" t="str">
        <f aca="false">IF(H571&lt;0.9999, H571/$E$17, "")</f>
        <v/>
      </c>
      <c r="I572" s="5" t="str">
        <f aca="false">IF(I571&lt;0.9999, I571/$E$20, "")</f>
        <v/>
      </c>
      <c r="J572" s="5" t="str">
        <f aca="false">IF(B572="","",J571+1)</f>
        <v/>
      </c>
      <c r="K572" s="5" t="str">
        <f aca="true">IF(J572="","",IF($J572&lt;$E$2,0,SUMPRODUCT(OFFSET(F$2,0,0,$E$2+1,1),OFFSET($C572,-$E$2,0,$E$2+1,1))))</f>
        <v/>
      </c>
      <c r="L572" s="5" t="str">
        <f aca="true">IF(K572="","",IF($J572&lt;$E$2,0,SUMPRODUCT(OFFSET(G$2,0,0,$E$2+1,1),OFFSET($D572,-$E$2,0,$E$2+1,1))))</f>
        <v/>
      </c>
      <c r="M572" s="5" t="str">
        <f aca="true">IF(L572="","",IF($J572&lt;$E$2,0,SUMPRODUCT(OFFSET(H$2,0,0,$E$2+1,1),OFFSET($C572,-$E$2,0,$E$2+1,1))))</f>
        <v/>
      </c>
      <c r="N572" s="5" t="str">
        <f aca="true">IF(M572="","",IF($J572&lt;$E$2,0,SUMPRODUCT(OFFSET(I$2,0,0,$E$2+1,1),OFFSET($D572,-$E$2,0,$E$2+1,1))))</f>
        <v/>
      </c>
      <c r="O572" s="5" t="str">
        <f aca="false">IF(K572="","",K572*'Trading Rule'!$J$6/E$11)</f>
        <v/>
      </c>
      <c r="P572" s="5" t="str">
        <f aca="false">IF(L572="","",L572*'Trading Rule'!$J$7/E$14)</f>
        <v/>
      </c>
      <c r="Q572" s="5" t="str">
        <f aca="false">IF(M572="","",M572*'Trading Rule'!$J$8/E$23)</f>
        <v/>
      </c>
      <c r="R572" s="5" t="str">
        <f aca="false">IF(N572="","",N572*'Trading Rule'!$J$9/E$26)</f>
        <v/>
      </c>
    </row>
    <row r="573" customFormat="false" ht="15.75" hidden="false" customHeight="true" outlineLevel="0" collapsed="false">
      <c r="A573" s="23" t="str">
        <f aca="false">IF(B573="","",(O573+P573+Q573+R573)/C573)</f>
        <v/>
      </c>
      <c r="B573" s="4" t="str">
        <f aca="false">IF('Time Series Inputs'!A573="","",'Time Series Inputs'!A573)</f>
        <v/>
      </c>
      <c r="C573" s="5" t="str">
        <f aca="false">IF('Time Series Inputs'!B573="","",'Time Series Inputs'!B573)</f>
        <v/>
      </c>
      <c r="D573" s="5" t="str">
        <f aca="false">IF('Time Series Inputs'!C573="","",'Time Series Inputs'!C573)</f>
        <v/>
      </c>
      <c r="F573" s="5" t="str">
        <f aca="false">IF(F572&lt;0.9999, F572/$E$5, "")</f>
        <v/>
      </c>
      <c r="G573" s="5" t="str">
        <f aca="false">IF(G572&lt;0.9999, G572/$E$8, "")</f>
        <v/>
      </c>
      <c r="H573" s="5" t="str">
        <f aca="false">IF(H572&lt;0.9999, H572/$E$17, "")</f>
        <v/>
      </c>
      <c r="I573" s="5" t="str">
        <f aca="false">IF(I572&lt;0.9999, I572/$E$20, "")</f>
        <v/>
      </c>
      <c r="J573" s="5" t="str">
        <f aca="false">IF(B573="","",J572+1)</f>
        <v/>
      </c>
      <c r="K573" s="5" t="str">
        <f aca="true">IF(J573="","",IF($J573&lt;$E$2,0,SUMPRODUCT(OFFSET(F$2,0,0,$E$2+1,1),OFFSET($C573,-$E$2,0,$E$2+1,1))))</f>
        <v/>
      </c>
      <c r="L573" s="5" t="str">
        <f aca="true">IF(K573="","",IF($J573&lt;$E$2,0,SUMPRODUCT(OFFSET(G$2,0,0,$E$2+1,1),OFFSET($D573,-$E$2,0,$E$2+1,1))))</f>
        <v/>
      </c>
      <c r="M573" s="5" t="str">
        <f aca="true">IF(L573="","",IF($J573&lt;$E$2,0,SUMPRODUCT(OFFSET(H$2,0,0,$E$2+1,1),OFFSET($C573,-$E$2,0,$E$2+1,1))))</f>
        <v/>
      </c>
      <c r="N573" s="5" t="str">
        <f aca="true">IF(M573="","",IF($J573&lt;$E$2,0,SUMPRODUCT(OFFSET(I$2,0,0,$E$2+1,1),OFFSET($D573,-$E$2,0,$E$2+1,1))))</f>
        <v/>
      </c>
      <c r="O573" s="5" t="str">
        <f aca="false">IF(K573="","",K573*'Trading Rule'!$J$6/E$11)</f>
        <v/>
      </c>
      <c r="P573" s="5" t="str">
        <f aca="false">IF(L573="","",L573*'Trading Rule'!$J$7/E$14)</f>
        <v/>
      </c>
      <c r="Q573" s="5" t="str">
        <f aca="false">IF(M573="","",M573*'Trading Rule'!$J$8/E$23)</f>
        <v/>
      </c>
      <c r="R573" s="5" t="str">
        <f aca="false">IF(N573="","",N573*'Trading Rule'!$J$9/E$26)</f>
        <v/>
      </c>
    </row>
    <row r="574" customFormat="false" ht="15.75" hidden="false" customHeight="true" outlineLevel="0" collapsed="false">
      <c r="A574" s="23" t="str">
        <f aca="false">IF(B574="","",(O574+P574+Q574+R574)/C574)</f>
        <v/>
      </c>
      <c r="B574" s="4" t="str">
        <f aca="false">IF('Time Series Inputs'!A574="","",'Time Series Inputs'!A574)</f>
        <v/>
      </c>
      <c r="C574" s="5" t="str">
        <f aca="false">IF('Time Series Inputs'!B574="","",'Time Series Inputs'!B574)</f>
        <v/>
      </c>
      <c r="D574" s="5" t="str">
        <f aca="false">IF('Time Series Inputs'!C574="","",'Time Series Inputs'!C574)</f>
        <v/>
      </c>
      <c r="F574" s="5" t="str">
        <f aca="false">IF(F573&lt;0.9999, F573/$E$5, "")</f>
        <v/>
      </c>
      <c r="G574" s="5" t="str">
        <f aca="false">IF(G573&lt;0.9999, G573/$E$8, "")</f>
        <v/>
      </c>
      <c r="H574" s="5" t="str">
        <f aca="false">IF(H573&lt;0.9999, H573/$E$17, "")</f>
        <v/>
      </c>
      <c r="I574" s="5" t="str">
        <f aca="false">IF(I573&lt;0.9999, I573/$E$20, "")</f>
        <v/>
      </c>
      <c r="J574" s="5" t="str">
        <f aca="false">IF(B574="","",J573+1)</f>
        <v/>
      </c>
      <c r="K574" s="5" t="str">
        <f aca="true">IF(J574="","",IF($J574&lt;$E$2,0,SUMPRODUCT(OFFSET(F$2,0,0,$E$2+1,1),OFFSET($C574,-$E$2,0,$E$2+1,1))))</f>
        <v/>
      </c>
      <c r="L574" s="5" t="str">
        <f aca="true">IF(K574="","",IF($J574&lt;$E$2,0,SUMPRODUCT(OFFSET(G$2,0,0,$E$2+1,1),OFFSET($D574,-$E$2,0,$E$2+1,1))))</f>
        <v/>
      </c>
      <c r="M574" s="5" t="str">
        <f aca="true">IF(L574="","",IF($J574&lt;$E$2,0,SUMPRODUCT(OFFSET(H$2,0,0,$E$2+1,1),OFFSET($C574,-$E$2,0,$E$2+1,1))))</f>
        <v/>
      </c>
      <c r="N574" s="5" t="str">
        <f aca="true">IF(M574="","",IF($J574&lt;$E$2,0,SUMPRODUCT(OFFSET(I$2,0,0,$E$2+1,1),OFFSET($D574,-$E$2,0,$E$2+1,1))))</f>
        <v/>
      </c>
      <c r="O574" s="5" t="str">
        <f aca="false">IF(K574="","",K574*'Trading Rule'!$J$6/E$11)</f>
        <v/>
      </c>
      <c r="P574" s="5" t="str">
        <f aca="false">IF(L574="","",L574*'Trading Rule'!$J$7/E$14)</f>
        <v/>
      </c>
      <c r="Q574" s="5" t="str">
        <f aca="false">IF(M574="","",M574*'Trading Rule'!$J$8/E$23)</f>
        <v/>
      </c>
      <c r="R574" s="5" t="str">
        <f aca="false">IF(N574="","",N574*'Trading Rule'!$J$9/E$26)</f>
        <v/>
      </c>
    </row>
    <row r="575" customFormat="false" ht="15.75" hidden="false" customHeight="true" outlineLevel="0" collapsed="false">
      <c r="A575" s="23" t="str">
        <f aca="false">IF(B575="","",(O575+P575+Q575+R575)/C575)</f>
        <v/>
      </c>
      <c r="B575" s="4" t="str">
        <f aca="false">IF('Time Series Inputs'!A575="","",'Time Series Inputs'!A575)</f>
        <v/>
      </c>
      <c r="C575" s="5" t="str">
        <f aca="false">IF('Time Series Inputs'!B575="","",'Time Series Inputs'!B575)</f>
        <v/>
      </c>
      <c r="D575" s="5" t="str">
        <f aca="false">IF('Time Series Inputs'!C575="","",'Time Series Inputs'!C575)</f>
        <v/>
      </c>
      <c r="F575" s="5" t="str">
        <f aca="false">IF(F574&lt;0.9999, F574/$E$5, "")</f>
        <v/>
      </c>
      <c r="G575" s="5" t="str">
        <f aca="false">IF(G574&lt;0.9999, G574/$E$8, "")</f>
        <v/>
      </c>
      <c r="H575" s="5" t="str">
        <f aca="false">IF(H574&lt;0.9999, H574/$E$17, "")</f>
        <v/>
      </c>
      <c r="I575" s="5" t="str">
        <f aca="false">IF(I574&lt;0.9999, I574/$E$20, "")</f>
        <v/>
      </c>
      <c r="J575" s="5" t="str">
        <f aca="false">IF(B575="","",J574+1)</f>
        <v/>
      </c>
      <c r="K575" s="5" t="str">
        <f aca="true">IF(J575="","",IF($J575&lt;$E$2,0,SUMPRODUCT(OFFSET(F$2,0,0,$E$2+1,1),OFFSET($C575,-$E$2,0,$E$2+1,1))))</f>
        <v/>
      </c>
      <c r="L575" s="5" t="str">
        <f aca="true">IF(K575="","",IF($J575&lt;$E$2,0,SUMPRODUCT(OFFSET(G$2,0,0,$E$2+1,1),OFFSET($D575,-$E$2,0,$E$2+1,1))))</f>
        <v/>
      </c>
      <c r="M575" s="5" t="str">
        <f aca="true">IF(L575="","",IF($J575&lt;$E$2,0,SUMPRODUCT(OFFSET(H$2,0,0,$E$2+1,1),OFFSET($C575,-$E$2,0,$E$2+1,1))))</f>
        <v/>
      </c>
      <c r="N575" s="5" t="str">
        <f aca="true">IF(M575="","",IF($J575&lt;$E$2,0,SUMPRODUCT(OFFSET(I$2,0,0,$E$2+1,1),OFFSET($D575,-$E$2,0,$E$2+1,1))))</f>
        <v/>
      </c>
      <c r="O575" s="5" t="str">
        <f aca="false">IF(K575="","",K575*'Trading Rule'!$J$6/E$11)</f>
        <v/>
      </c>
      <c r="P575" s="5" t="str">
        <f aca="false">IF(L575="","",L575*'Trading Rule'!$J$7/E$14)</f>
        <v/>
      </c>
      <c r="Q575" s="5" t="str">
        <f aca="false">IF(M575="","",M575*'Trading Rule'!$J$8/E$23)</f>
        <v/>
      </c>
      <c r="R575" s="5" t="str">
        <f aca="false">IF(N575="","",N575*'Trading Rule'!$J$9/E$26)</f>
        <v/>
      </c>
    </row>
    <row r="576" customFormat="false" ht="15.75" hidden="false" customHeight="true" outlineLevel="0" collapsed="false">
      <c r="A576" s="23" t="str">
        <f aca="false">IF(B576="","",(O576+P576+Q576+R576)/C576)</f>
        <v/>
      </c>
      <c r="B576" s="4" t="str">
        <f aca="false">IF('Time Series Inputs'!A576="","",'Time Series Inputs'!A576)</f>
        <v/>
      </c>
      <c r="C576" s="5" t="str">
        <f aca="false">IF('Time Series Inputs'!B576="","",'Time Series Inputs'!B576)</f>
        <v/>
      </c>
      <c r="D576" s="5" t="str">
        <f aca="false">IF('Time Series Inputs'!C576="","",'Time Series Inputs'!C576)</f>
        <v/>
      </c>
      <c r="F576" s="5" t="str">
        <f aca="false">IF(F575&lt;0.9999, F575/$E$5, "")</f>
        <v/>
      </c>
      <c r="G576" s="5" t="str">
        <f aca="false">IF(G575&lt;0.9999, G575/$E$8, "")</f>
        <v/>
      </c>
      <c r="H576" s="5" t="str">
        <f aca="false">IF(H575&lt;0.9999, H575/$E$17, "")</f>
        <v/>
      </c>
      <c r="I576" s="5" t="str">
        <f aca="false">IF(I575&lt;0.9999, I575/$E$20, "")</f>
        <v/>
      </c>
      <c r="J576" s="5" t="str">
        <f aca="false">IF(B576="","",J575+1)</f>
        <v/>
      </c>
      <c r="K576" s="5" t="str">
        <f aca="true">IF(J576="","",IF($J576&lt;$E$2,0,SUMPRODUCT(OFFSET(F$2,0,0,$E$2+1,1),OFFSET($C576,-$E$2,0,$E$2+1,1))))</f>
        <v/>
      </c>
      <c r="L576" s="5" t="str">
        <f aca="true">IF(K576="","",IF($J576&lt;$E$2,0,SUMPRODUCT(OFFSET(G$2,0,0,$E$2+1,1),OFFSET($D576,-$E$2,0,$E$2+1,1))))</f>
        <v/>
      </c>
      <c r="M576" s="5" t="str">
        <f aca="true">IF(L576="","",IF($J576&lt;$E$2,0,SUMPRODUCT(OFFSET(H$2,0,0,$E$2+1,1),OFFSET($C576,-$E$2,0,$E$2+1,1))))</f>
        <v/>
      </c>
      <c r="N576" s="5" t="str">
        <f aca="true">IF(M576="","",IF($J576&lt;$E$2,0,SUMPRODUCT(OFFSET(I$2,0,0,$E$2+1,1),OFFSET($D576,-$E$2,0,$E$2+1,1))))</f>
        <v/>
      </c>
      <c r="O576" s="5" t="str">
        <f aca="false">IF(K576="","",K576*'Trading Rule'!$J$6/E$11)</f>
        <v/>
      </c>
      <c r="P576" s="5" t="str">
        <f aca="false">IF(L576="","",L576*'Trading Rule'!$J$7/E$14)</f>
        <v/>
      </c>
      <c r="Q576" s="5" t="str">
        <f aca="false">IF(M576="","",M576*'Trading Rule'!$J$8/E$23)</f>
        <v/>
      </c>
      <c r="R576" s="5" t="str">
        <f aca="false">IF(N576="","",N576*'Trading Rule'!$J$9/E$26)</f>
        <v/>
      </c>
    </row>
    <row r="577" customFormat="false" ht="15.75" hidden="false" customHeight="true" outlineLevel="0" collapsed="false">
      <c r="A577" s="23" t="str">
        <f aca="false">IF(B577="","",(O577+P577+Q577+R577)/C577)</f>
        <v/>
      </c>
      <c r="B577" s="4" t="str">
        <f aca="false">IF('Time Series Inputs'!A577="","",'Time Series Inputs'!A577)</f>
        <v/>
      </c>
      <c r="C577" s="5" t="str">
        <f aca="false">IF('Time Series Inputs'!B577="","",'Time Series Inputs'!B577)</f>
        <v/>
      </c>
      <c r="D577" s="5" t="str">
        <f aca="false">IF('Time Series Inputs'!C577="","",'Time Series Inputs'!C577)</f>
        <v/>
      </c>
      <c r="F577" s="5" t="str">
        <f aca="false">IF(F576&lt;0.9999, F576/$E$5, "")</f>
        <v/>
      </c>
      <c r="G577" s="5" t="str">
        <f aca="false">IF(G576&lt;0.9999, G576/$E$8, "")</f>
        <v/>
      </c>
      <c r="H577" s="5" t="str">
        <f aca="false">IF(H576&lt;0.9999, H576/$E$17, "")</f>
        <v/>
      </c>
      <c r="I577" s="5" t="str">
        <f aca="false">IF(I576&lt;0.9999, I576/$E$20, "")</f>
        <v/>
      </c>
      <c r="J577" s="5" t="str">
        <f aca="false">IF(B577="","",J576+1)</f>
        <v/>
      </c>
      <c r="K577" s="5" t="str">
        <f aca="true">IF(J577="","",IF($J577&lt;$E$2,0,SUMPRODUCT(OFFSET(F$2,0,0,$E$2+1,1),OFFSET($C577,-$E$2,0,$E$2+1,1))))</f>
        <v/>
      </c>
      <c r="L577" s="5" t="str">
        <f aca="true">IF(K577="","",IF($J577&lt;$E$2,0,SUMPRODUCT(OFFSET(G$2,0,0,$E$2+1,1),OFFSET($D577,-$E$2,0,$E$2+1,1))))</f>
        <v/>
      </c>
      <c r="M577" s="5" t="str">
        <f aca="true">IF(L577="","",IF($J577&lt;$E$2,0,SUMPRODUCT(OFFSET(H$2,0,0,$E$2+1,1),OFFSET($C577,-$E$2,0,$E$2+1,1))))</f>
        <v/>
      </c>
      <c r="N577" s="5" t="str">
        <f aca="true">IF(M577="","",IF($J577&lt;$E$2,0,SUMPRODUCT(OFFSET(I$2,0,0,$E$2+1,1),OFFSET($D577,-$E$2,0,$E$2+1,1))))</f>
        <v/>
      </c>
      <c r="O577" s="5" t="str">
        <f aca="false">IF(K577="","",K577*'Trading Rule'!$J$6/E$11)</f>
        <v/>
      </c>
      <c r="P577" s="5" t="str">
        <f aca="false">IF(L577="","",L577*'Trading Rule'!$J$7/E$14)</f>
        <v/>
      </c>
      <c r="Q577" s="5" t="str">
        <f aca="false">IF(M577="","",M577*'Trading Rule'!$J$8/E$23)</f>
        <v/>
      </c>
      <c r="R577" s="5" t="str">
        <f aca="false">IF(N577="","",N577*'Trading Rule'!$J$9/E$26)</f>
        <v/>
      </c>
    </row>
    <row r="578" customFormat="false" ht="15.75" hidden="false" customHeight="true" outlineLevel="0" collapsed="false">
      <c r="A578" s="23" t="str">
        <f aca="false">IF(B578="","",(O578+P578+Q578+R578)/C578)</f>
        <v/>
      </c>
      <c r="B578" s="4" t="str">
        <f aca="false">IF('Time Series Inputs'!A578="","",'Time Series Inputs'!A578)</f>
        <v/>
      </c>
      <c r="C578" s="5" t="str">
        <f aca="false">IF('Time Series Inputs'!B578="","",'Time Series Inputs'!B578)</f>
        <v/>
      </c>
      <c r="D578" s="5" t="str">
        <f aca="false">IF('Time Series Inputs'!C578="","",'Time Series Inputs'!C578)</f>
        <v/>
      </c>
      <c r="F578" s="5" t="str">
        <f aca="false">IF(F577&lt;0.9999, F577/$E$5, "")</f>
        <v/>
      </c>
      <c r="G578" s="5" t="str">
        <f aca="false">IF(G577&lt;0.9999, G577/$E$8, "")</f>
        <v/>
      </c>
      <c r="H578" s="5" t="str">
        <f aca="false">IF(H577&lt;0.9999, H577/$E$17, "")</f>
        <v/>
      </c>
      <c r="I578" s="5" t="str">
        <f aca="false">IF(I577&lt;0.9999, I577/$E$20, "")</f>
        <v/>
      </c>
      <c r="J578" s="5" t="str">
        <f aca="false">IF(B578="","",J577+1)</f>
        <v/>
      </c>
      <c r="K578" s="5" t="str">
        <f aca="true">IF(J578="","",IF($J578&lt;$E$2,0,SUMPRODUCT(OFFSET(F$2,0,0,$E$2+1,1),OFFSET($C578,-$E$2,0,$E$2+1,1))))</f>
        <v/>
      </c>
      <c r="L578" s="5" t="str">
        <f aca="true">IF(K578="","",IF($J578&lt;$E$2,0,SUMPRODUCT(OFFSET(G$2,0,0,$E$2+1,1),OFFSET($D578,-$E$2,0,$E$2+1,1))))</f>
        <v/>
      </c>
      <c r="M578" s="5" t="str">
        <f aca="true">IF(L578="","",IF($J578&lt;$E$2,0,SUMPRODUCT(OFFSET(H$2,0,0,$E$2+1,1),OFFSET($C578,-$E$2,0,$E$2+1,1))))</f>
        <v/>
      </c>
      <c r="N578" s="5" t="str">
        <f aca="true">IF(M578="","",IF($J578&lt;$E$2,0,SUMPRODUCT(OFFSET(I$2,0,0,$E$2+1,1),OFFSET($D578,-$E$2,0,$E$2+1,1))))</f>
        <v/>
      </c>
      <c r="O578" s="5" t="str">
        <f aca="false">IF(K578="","",K578*'Trading Rule'!$J$6/E$11)</f>
        <v/>
      </c>
      <c r="P578" s="5" t="str">
        <f aca="false">IF(L578="","",L578*'Trading Rule'!$J$7/E$14)</f>
        <v/>
      </c>
      <c r="Q578" s="5" t="str">
        <f aca="false">IF(M578="","",M578*'Trading Rule'!$J$8/E$23)</f>
        <v/>
      </c>
      <c r="R578" s="5" t="str">
        <f aca="false">IF(N578="","",N578*'Trading Rule'!$J$9/E$26)</f>
        <v/>
      </c>
    </row>
    <row r="579" customFormat="false" ht="15.75" hidden="false" customHeight="true" outlineLevel="0" collapsed="false">
      <c r="A579" s="23" t="str">
        <f aca="false">IF(B579="","",(O579+P579+Q579+R579)/C579)</f>
        <v/>
      </c>
      <c r="B579" s="4" t="str">
        <f aca="false">IF('Time Series Inputs'!A579="","",'Time Series Inputs'!A579)</f>
        <v/>
      </c>
      <c r="C579" s="5" t="str">
        <f aca="false">IF('Time Series Inputs'!B579="","",'Time Series Inputs'!B579)</f>
        <v/>
      </c>
      <c r="D579" s="5" t="str">
        <f aca="false">IF('Time Series Inputs'!C579="","",'Time Series Inputs'!C579)</f>
        <v/>
      </c>
      <c r="F579" s="5" t="str">
        <f aca="false">IF(F578&lt;0.9999, F578/$E$5, "")</f>
        <v/>
      </c>
      <c r="G579" s="5" t="str">
        <f aca="false">IF(G578&lt;0.9999, G578/$E$8, "")</f>
        <v/>
      </c>
      <c r="H579" s="5" t="str">
        <f aca="false">IF(H578&lt;0.9999, H578/$E$17, "")</f>
        <v/>
      </c>
      <c r="I579" s="5" t="str">
        <f aca="false">IF(I578&lt;0.9999, I578/$E$20, "")</f>
        <v/>
      </c>
      <c r="J579" s="5" t="str">
        <f aca="false">IF(B579="","",J578+1)</f>
        <v/>
      </c>
      <c r="K579" s="5" t="str">
        <f aca="true">IF(J579="","",IF($J579&lt;$E$2,0,SUMPRODUCT(OFFSET(F$2,0,0,$E$2+1,1),OFFSET($C579,-$E$2,0,$E$2+1,1))))</f>
        <v/>
      </c>
      <c r="L579" s="5" t="str">
        <f aca="true">IF(K579="","",IF($J579&lt;$E$2,0,SUMPRODUCT(OFFSET(G$2,0,0,$E$2+1,1),OFFSET($D579,-$E$2,0,$E$2+1,1))))</f>
        <v/>
      </c>
      <c r="M579" s="5" t="str">
        <f aca="true">IF(L579="","",IF($J579&lt;$E$2,0,SUMPRODUCT(OFFSET(H$2,0,0,$E$2+1,1),OFFSET($C579,-$E$2,0,$E$2+1,1))))</f>
        <v/>
      </c>
      <c r="N579" s="5" t="str">
        <f aca="true">IF(M579="","",IF($J579&lt;$E$2,0,SUMPRODUCT(OFFSET(I$2,0,0,$E$2+1,1),OFFSET($D579,-$E$2,0,$E$2+1,1))))</f>
        <v/>
      </c>
      <c r="O579" s="5" t="str">
        <f aca="false">IF(K579="","",K579*'Trading Rule'!$J$6/E$11)</f>
        <v/>
      </c>
      <c r="P579" s="5" t="str">
        <f aca="false">IF(L579="","",L579*'Trading Rule'!$J$7/E$14)</f>
        <v/>
      </c>
      <c r="Q579" s="5" t="str">
        <f aca="false">IF(M579="","",M579*'Trading Rule'!$J$8/E$23)</f>
        <v/>
      </c>
      <c r="R579" s="5" t="str">
        <f aca="false">IF(N579="","",N579*'Trading Rule'!$J$9/E$26)</f>
        <v/>
      </c>
    </row>
    <row r="580" customFormat="false" ht="15.75" hidden="false" customHeight="true" outlineLevel="0" collapsed="false">
      <c r="A580" s="23" t="str">
        <f aca="false">IF(B580="","",(O580+P580+Q580+R580)/C580)</f>
        <v/>
      </c>
      <c r="B580" s="4" t="str">
        <f aca="false">IF('Time Series Inputs'!A580="","",'Time Series Inputs'!A580)</f>
        <v/>
      </c>
      <c r="C580" s="5" t="str">
        <f aca="false">IF('Time Series Inputs'!B580="","",'Time Series Inputs'!B580)</f>
        <v/>
      </c>
      <c r="D580" s="5" t="str">
        <f aca="false">IF('Time Series Inputs'!C580="","",'Time Series Inputs'!C580)</f>
        <v/>
      </c>
      <c r="F580" s="5" t="str">
        <f aca="false">IF(F579&lt;0.9999, F579/$E$5, "")</f>
        <v/>
      </c>
      <c r="G580" s="5" t="str">
        <f aca="false">IF(G579&lt;0.9999, G579/$E$8, "")</f>
        <v/>
      </c>
      <c r="H580" s="5" t="str">
        <f aca="false">IF(H579&lt;0.9999, H579/$E$17, "")</f>
        <v/>
      </c>
      <c r="I580" s="5" t="str">
        <f aca="false">IF(I579&lt;0.9999, I579/$E$20, "")</f>
        <v/>
      </c>
      <c r="J580" s="5" t="str">
        <f aca="false">IF(B580="","",J579+1)</f>
        <v/>
      </c>
      <c r="K580" s="5" t="str">
        <f aca="true">IF(J580="","",IF($J580&lt;$E$2,0,SUMPRODUCT(OFFSET(F$2,0,0,$E$2+1,1),OFFSET($C580,-$E$2,0,$E$2+1,1))))</f>
        <v/>
      </c>
      <c r="L580" s="5" t="str">
        <f aca="true">IF(K580="","",IF($J580&lt;$E$2,0,SUMPRODUCT(OFFSET(G$2,0,0,$E$2+1,1),OFFSET($D580,-$E$2,0,$E$2+1,1))))</f>
        <v/>
      </c>
      <c r="M580" s="5" t="str">
        <f aca="true">IF(L580="","",IF($J580&lt;$E$2,0,SUMPRODUCT(OFFSET(H$2,0,0,$E$2+1,1),OFFSET($C580,-$E$2,0,$E$2+1,1))))</f>
        <v/>
      </c>
      <c r="N580" s="5" t="str">
        <f aca="true">IF(M580="","",IF($J580&lt;$E$2,0,SUMPRODUCT(OFFSET(I$2,0,0,$E$2+1,1),OFFSET($D580,-$E$2,0,$E$2+1,1))))</f>
        <v/>
      </c>
      <c r="O580" s="5" t="str">
        <f aca="false">IF(K580="","",K580*'Trading Rule'!$J$6/E$11)</f>
        <v/>
      </c>
      <c r="P580" s="5" t="str">
        <f aca="false">IF(L580="","",L580*'Trading Rule'!$J$7/E$14)</f>
        <v/>
      </c>
      <c r="Q580" s="5" t="str">
        <f aca="false">IF(M580="","",M580*'Trading Rule'!$J$8/E$23)</f>
        <v/>
      </c>
      <c r="R580" s="5" t="str">
        <f aca="false">IF(N580="","",N580*'Trading Rule'!$J$9/E$26)</f>
        <v/>
      </c>
    </row>
    <row r="581" customFormat="false" ht="15.75" hidden="false" customHeight="true" outlineLevel="0" collapsed="false">
      <c r="A581" s="23" t="str">
        <f aca="false">IF(B581="","",(O581+P581+Q581+R581)/C581)</f>
        <v/>
      </c>
      <c r="B581" s="4" t="str">
        <f aca="false">IF('Time Series Inputs'!A581="","",'Time Series Inputs'!A581)</f>
        <v/>
      </c>
      <c r="C581" s="5" t="str">
        <f aca="false">IF('Time Series Inputs'!B581="","",'Time Series Inputs'!B581)</f>
        <v/>
      </c>
      <c r="D581" s="5" t="str">
        <f aca="false">IF('Time Series Inputs'!C581="","",'Time Series Inputs'!C581)</f>
        <v/>
      </c>
      <c r="F581" s="5" t="str">
        <f aca="false">IF(F580&lt;0.9999, F580/$E$5, "")</f>
        <v/>
      </c>
      <c r="G581" s="5" t="str">
        <f aca="false">IF(G580&lt;0.9999, G580/$E$8, "")</f>
        <v/>
      </c>
      <c r="H581" s="5" t="str">
        <f aca="false">IF(H580&lt;0.9999, H580/$E$17, "")</f>
        <v/>
      </c>
      <c r="I581" s="5" t="str">
        <f aca="false">IF(I580&lt;0.9999, I580/$E$20, "")</f>
        <v/>
      </c>
      <c r="J581" s="5" t="str">
        <f aca="false">IF(B581="","",J580+1)</f>
        <v/>
      </c>
      <c r="K581" s="5" t="str">
        <f aca="true">IF(J581="","",IF($J581&lt;$E$2,0,SUMPRODUCT(OFFSET(F$2,0,0,$E$2+1,1),OFFSET($C581,-$E$2,0,$E$2+1,1))))</f>
        <v/>
      </c>
      <c r="L581" s="5" t="str">
        <f aca="true">IF(K581="","",IF($J581&lt;$E$2,0,SUMPRODUCT(OFFSET(G$2,0,0,$E$2+1,1),OFFSET($D581,-$E$2,0,$E$2+1,1))))</f>
        <v/>
      </c>
      <c r="M581" s="5" t="str">
        <f aca="true">IF(L581="","",IF($J581&lt;$E$2,0,SUMPRODUCT(OFFSET(H$2,0,0,$E$2+1,1),OFFSET($C581,-$E$2,0,$E$2+1,1))))</f>
        <v/>
      </c>
      <c r="N581" s="5" t="str">
        <f aca="true">IF(M581="","",IF($J581&lt;$E$2,0,SUMPRODUCT(OFFSET(I$2,0,0,$E$2+1,1),OFFSET($D581,-$E$2,0,$E$2+1,1))))</f>
        <v/>
      </c>
      <c r="O581" s="5" t="str">
        <f aca="false">IF(K581="","",K581*'Trading Rule'!$J$6/E$11)</f>
        <v/>
      </c>
      <c r="P581" s="5" t="str">
        <f aca="false">IF(L581="","",L581*'Trading Rule'!$J$7/E$14)</f>
        <v/>
      </c>
      <c r="Q581" s="5" t="str">
        <f aca="false">IF(M581="","",M581*'Trading Rule'!$J$8/E$23)</f>
        <v/>
      </c>
      <c r="R581" s="5" t="str">
        <f aca="false">IF(N581="","",N581*'Trading Rule'!$J$9/E$26)</f>
        <v/>
      </c>
    </row>
    <row r="582" customFormat="false" ht="15.75" hidden="false" customHeight="true" outlineLevel="0" collapsed="false">
      <c r="A582" s="23" t="str">
        <f aca="false">IF(B582="","",(O582+P582+Q582+R582)/C582)</f>
        <v/>
      </c>
      <c r="B582" s="4" t="str">
        <f aca="false">IF('Time Series Inputs'!A582="","",'Time Series Inputs'!A582)</f>
        <v/>
      </c>
      <c r="C582" s="5" t="str">
        <f aca="false">IF('Time Series Inputs'!B582="","",'Time Series Inputs'!B582)</f>
        <v/>
      </c>
      <c r="D582" s="5" t="str">
        <f aca="false">IF('Time Series Inputs'!C582="","",'Time Series Inputs'!C582)</f>
        <v/>
      </c>
      <c r="F582" s="5" t="str">
        <f aca="false">IF(F581&lt;0.9999, F581/$E$5, "")</f>
        <v/>
      </c>
      <c r="G582" s="5" t="str">
        <f aca="false">IF(G581&lt;0.9999, G581/$E$8, "")</f>
        <v/>
      </c>
      <c r="H582" s="5" t="str">
        <f aca="false">IF(H581&lt;0.9999, H581/$E$17, "")</f>
        <v/>
      </c>
      <c r="I582" s="5" t="str">
        <f aca="false">IF(I581&lt;0.9999, I581/$E$20, "")</f>
        <v/>
      </c>
      <c r="J582" s="5" t="str">
        <f aca="false">IF(B582="","",J581+1)</f>
        <v/>
      </c>
      <c r="K582" s="5" t="str">
        <f aca="true">IF(J582="","",IF($J582&lt;$E$2,0,SUMPRODUCT(OFFSET(F$2,0,0,$E$2+1,1),OFFSET($C582,-$E$2,0,$E$2+1,1))))</f>
        <v/>
      </c>
      <c r="L582" s="5" t="str">
        <f aca="true">IF(K582="","",IF($J582&lt;$E$2,0,SUMPRODUCT(OFFSET(G$2,0,0,$E$2+1,1),OFFSET($D582,-$E$2,0,$E$2+1,1))))</f>
        <v/>
      </c>
      <c r="M582" s="5" t="str">
        <f aca="true">IF(L582="","",IF($J582&lt;$E$2,0,SUMPRODUCT(OFFSET(H$2,0,0,$E$2+1,1),OFFSET($C582,-$E$2,0,$E$2+1,1))))</f>
        <v/>
      </c>
      <c r="N582" s="5" t="str">
        <f aca="true">IF(M582="","",IF($J582&lt;$E$2,0,SUMPRODUCT(OFFSET(I$2,0,0,$E$2+1,1),OFFSET($D582,-$E$2,0,$E$2+1,1))))</f>
        <v/>
      </c>
      <c r="O582" s="5" t="str">
        <f aca="false">IF(K582="","",K582*'Trading Rule'!$J$6/E$11)</f>
        <v/>
      </c>
      <c r="P582" s="5" t="str">
        <f aca="false">IF(L582="","",L582*'Trading Rule'!$J$7/E$14)</f>
        <v/>
      </c>
      <c r="Q582" s="5" t="str">
        <f aca="false">IF(M582="","",M582*'Trading Rule'!$J$8/E$23)</f>
        <v/>
      </c>
      <c r="R582" s="5" t="str">
        <f aca="false">IF(N582="","",N582*'Trading Rule'!$J$9/E$26)</f>
        <v/>
      </c>
    </row>
    <row r="583" customFormat="false" ht="15.75" hidden="false" customHeight="true" outlineLevel="0" collapsed="false">
      <c r="A583" s="23" t="str">
        <f aca="false">IF(B583="","",(O583+P583+Q583+R583)/C583)</f>
        <v/>
      </c>
      <c r="B583" s="4" t="str">
        <f aca="false">IF('Time Series Inputs'!A583="","",'Time Series Inputs'!A583)</f>
        <v/>
      </c>
      <c r="C583" s="5" t="str">
        <f aca="false">IF('Time Series Inputs'!B583="","",'Time Series Inputs'!B583)</f>
        <v/>
      </c>
      <c r="D583" s="5" t="str">
        <f aca="false">IF('Time Series Inputs'!C583="","",'Time Series Inputs'!C583)</f>
        <v/>
      </c>
      <c r="F583" s="5" t="str">
        <f aca="false">IF(F582&lt;0.9999, F582/$E$5, "")</f>
        <v/>
      </c>
      <c r="G583" s="5" t="str">
        <f aca="false">IF(G582&lt;0.9999, G582/$E$8, "")</f>
        <v/>
      </c>
      <c r="H583" s="5" t="str">
        <f aca="false">IF(H582&lt;0.9999, H582/$E$17, "")</f>
        <v/>
      </c>
      <c r="I583" s="5" t="str">
        <f aca="false">IF(I582&lt;0.9999, I582/$E$20, "")</f>
        <v/>
      </c>
      <c r="J583" s="5" t="str">
        <f aca="false">IF(B583="","",J582+1)</f>
        <v/>
      </c>
      <c r="K583" s="5" t="str">
        <f aca="true">IF(J583="","",IF($J583&lt;$E$2,0,SUMPRODUCT(OFFSET(F$2,0,0,$E$2+1,1),OFFSET($C583,-$E$2,0,$E$2+1,1))))</f>
        <v/>
      </c>
      <c r="L583" s="5" t="str">
        <f aca="true">IF(K583="","",IF($J583&lt;$E$2,0,SUMPRODUCT(OFFSET(G$2,0,0,$E$2+1,1),OFFSET($D583,-$E$2,0,$E$2+1,1))))</f>
        <v/>
      </c>
      <c r="M583" s="5" t="str">
        <f aca="true">IF(L583="","",IF($J583&lt;$E$2,0,SUMPRODUCT(OFFSET(H$2,0,0,$E$2+1,1),OFFSET($C583,-$E$2,0,$E$2+1,1))))</f>
        <v/>
      </c>
      <c r="N583" s="5" t="str">
        <f aca="true">IF(M583="","",IF($J583&lt;$E$2,0,SUMPRODUCT(OFFSET(I$2,0,0,$E$2+1,1),OFFSET($D583,-$E$2,0,$E$2+1,1))))</f>
        <v/>
      </c>
      <c r="O583" s="5" t="str">
        <f aca="false">IF(K583="","",K583*'Trading Rule'!$J$6/E$11)</f>
        <v/>
      </c>
      <c r="P583" s="5" t="str">
        <f aca="false">IF(L583="","",L583*'Trading Rule'!$J$7/E$14)</f>
        <v/>
      </c>
      <c r="Q583" s="5" t="str">
        <f aca="false">IF(M583="","",M583*'Trading Rule'!$J$8/E$23)</f>
        <v/>
      </c>
      <c r="R583" s="5" t="str">
        <f aca="false">IF(N583="","",N583*'Trading Rule'!$J$9/E$26)</f>
        <v/>
      </c>
    </row>
    <row r="584" customFormat="false" ht="15.75" hidden="false" customHeight="true" outlineLevel="0" collapsed="false">
      <c r="A584" s="23" t="str">
        <f aca="false">IF(B584="","",(O584+P584+Q584+R584)/C584)</f>
        <v/>
      </c>
      <c r="B584" s="4" t="str">
        <f aca="false">IF('Time Series Inputs'!A584="","",'Time Series Inputs'!A584)</f>
        <v/>
      </c>
      <c r="C584" s="5" t="str">
        <f aca="false">IF('Time Series Inputs'!B584="","",'Time Series Inputs'!B584)</f>
        <v/>
      </c>
      <c r="D584" s="5" t="str">
        <f aca="false">IF('Time Series Inputs'!C584="","",'Time Series Inputs'!C584)</f>
        <v/>
      </c>
      <c r="F584" s="5" t="str">
        <f aca="false">IF(F583&lt;0.9999, F583/$E$5, "")</f>
        <v/>
      </c>
      <c r="G584" s="5" t="str">
        <f aca="false">IF(G583&lt;0.9999, G583/$E$8, "")</f>
        <v/>
      </c>
      <c r="H584" s="5" t="str">
        <f aca="false">IF(H583&lt;0.9999, H583/$E$17, "")</f>
        <v/>
      </c>
      <c r="I584" s="5" t="str">
        <f aca="false">IF(I583&lt;0.9999, I583/$E$20, "")</f>
        <v/>
      </c>
      <c r="J584" s="5" t="str">
        <f aca="false">IF(B584="","",J583+1)</f>
        <v/>
      </c>
      <c r="K584" s="5" t="str">
        <f aca="true">IF(J584="","",IF($J584&lt;$E$2,0,SUMPRODUCT(OFFSET(F$2,0,0,$E$2+1,1),OFFSET($C584,-$E$2,0,$E$2+1,1))))</f>
        <v/>
      </c>
      <c r="L584" s="5" t="str">
        <f aca="true">IF(K584="","",IF($J584&lt;$E$2,0,SUMPRODUCT(OFFSET(G$2,0,0,$E$2+1,1),OFFSET($D584,-$E$2,0,$E$2+1,1))))</f>
        <v/>
      </c>
      <c r="M584" s="5" t="str">
        <f aca="true">IF(L584="","",IF($J584&lt;$E$2,0,SUMPRODUCT(OFFSET(H$2,0,0,$E$2+1,1),OFFSET($C584,-$E$2,0,$E$2+1,1))))</f>
        <v/>
      </c>
      <c r="N584" s="5" t="str">
        <f aca="true">IF(M584="","",IF($J584&lt;$E$2,0,SUMPRODUCT(OFFSET(I$2,0,0,$E$2+1,1),OFFSET($D584,-$E$2,0,$E$2+1,1))))</f>
        <v/>
      </c>
      <c r="O584" s="5" t="str">
        <f aca="false">IF(K584="","",K584*'Trading Rule'!$J$6/E$11)</f>
        <v/>
      </c>
      <c r="P584" s="5" t="str">
        <f aca="false">IF(L584="","",L584*'Trading Rule'!$J$7/E$14)</f>
        <v/>
      </c>
      <c r="Q584" s="5" t="str">
        <f aca="false">IF(M584="","",M584*'Trading Rule'!$J$8/E$23)</f>
        <v/>
      </c>
      <c r="R584" s="5" t="str">
        <f aca="false">IF(N584="","",N584*'Trading Rule'!$J$9/E$26)</f>
        <v/>
      </c>
    </row>
    <row r="585" customFormat="false" ht="15.75" hidden="false" customHeight="true" outlineLevel="0" collapsed="false">
      <c r="A585" s="23" t="str">
        <f aca="false">IF(B585="","",(O585+P585+Q585+R585)/C585)</f>
        <v/>
      </c>
      <c r="B585" s="4" t="str">
        <f aca="false">IF('Time Series Inputs'!A585="","",'Time Series Inputs'!A585)</f>
        <v/>
      </c>
      <c r="C585" s="5" t="str">
        <f aca="false">IF('Time Series Inputs'!B585="","",'Time Series Inputs'!B585)</f>
        <v/>
      </c>
      <c r="D585" s="5" t="str">
        <f aca="false">IF('Time Series Inputs'!C585="","",'Time Series Inputs'!C585)</f>
        <v/>
      </c>
      <c r="F585" s="5" t="str">
        <f aca="false">IF(F584&lt;0.9999, F584/$E$5, "")</f>
        <v/>
      </c>
      <c r="G585" s="5" t="str">
        <f aca="false">IF(G584&lt;0.9999, G584/$E$8, "")</f>
        <v/>
      </c>
      <c r="H585" s="5" t="str">
        <f aca="false">IF(H584&lt;0.9999, H584/$E$17, "")</f>
        <v/>
      </c>
      <c r="I585" s="5" t="str">
        <f aca="false">IF(I584&lt;0.9999, I584/$E$20, "")</f>
        <v/>
      </c>
      <c r="J585" s="5" t="str">
        <f aca="false">IF(B585="","",J584+1)</f>
        <v/>
      </c>
      <c r="K585" s="5" t="str">
        <f aca="true">IF(J585="","",IF($J585&lt;$E$2,0,SUMPRODUCT(OFFSET(F$2,0,0,$E$2+1,1),OFFSET($C585,-$E$2,0,$E$2+1,1))))</f>
        <v/>
      </c>
      <c r="L585" s="5" t="str">
        <f aca="true">IF(K585="","",IF($J585&lt;$E$2,0,SUMPRODUCT(OFFSET(G$2,0,0,$E$2+1,1),OFFSET($D585,-$E$2,0,$E$2+1,1))))</f>
        <v/>
      </c>
      <c r="M585" s="5" t="str">
        <f aca="true">IF(L585="","",IF($J585&lt;$E$2,0,SUMPRODUCT(OFFSET(H$2,0,0,$E$2+1,1),OFFSET($C585,-$E$2,0,$E$2+1,1))))</f>
        <v/>
      </c>
      <c r="N585" s="5" t="str">
        <f aca="true">IF(M585="","",IF($J585&lt;$E$2,0,SUMPRODUCT(OFFSET(I$2,0,0,$E$2+1,1),OFFSET($D585,-$E$2,0,$E$2+1,1))))</f>
        <v/>
      </c>
      <c r="O585" s="5" t="str">
        <f aca="false">IF(K585="","",K585*'Trading Rule'!$J$6/E$11)</f>
        <v/>
      </c>
      <c r="P585" s="5" t="str">
        <f aca="false">IF(L585="","",L585*'Trading Rule'!$J$7/E$14)</f>
        <v/>
      </c>
      <c r="Q585" s="5" t="str">
        <f aca="false">IF(M585="","",M585*'Trading Rule'!$J$8/E$23)</f>
        <v/>
      </c>
      <c r="R585" s="5" t="str">
        <f aca="false">IF(N585="","",N585*'Trading Rule'!$J$9/E$26)</f>
        <v/>
      </c>
    </row>
    <row r="586" customFormat="false" ht="15.75" hidden="false" customHeight="true" outlineLevel="0" collapsed="false">
      <c r="A586" s="23" t="str">
        <f aca="false">IF(B586="","",(O586+P586+Q586+R586)/C586)</f>
        <v/>
      </c>
      <c r="B586" s="4" t="str">
        <f aca="false">IF('Time Series Inputs'!A586="","",'Time Series Inputs'!A586)</f>
        <v/>
      </c>
      <c r="C586" s="5" t="str">
        <f aca="false">IF('Time Series Inputs'!B586="","",'Time Series Inputs'!B586)</f>
        <v/>
      </c>
      <c r="D586" s="5" t="str">
        <f aca="false">IF('Time Series Inputs'!C586="","",'Time Series Inputs'!C586)</f>
        <v/>
      </c>
      <c r="F586" s="5" t="str">
        <f aca="false">IF(F585&lt;0.9999, F585/$E$5, "")</f>
        <v/>
      </c>
      <c r="G586" s="5" t="str">
        <f aca="false">IF(G585&lt;0.9999, G585/$E$8, "")</f>
        <v/>
      </c>
      <c r="H586" s="5" t="str">
        <f aca="false">IF(H585&lt;0.9999, H585/$E$17, "")</f>
        <v/>
      </c>
      <c r="I586" s="5" t="str">
        <f aca="false">IF(I585&lt;0.9999, I585/$E$20, "")</f>
        <v/>
      </c>
      <c r="J586" s="5" t="str">
        <f aca="false">IF(B586="","",J585+1)</f>
        <v/>
      </c>
      <c r="K586" s="5" t="str">
        <f aca="true">IF(J586="","",IF($J586&lt;$E$2,0,SUMPRODUCT(OFFSET(F$2,0,0,$E$2+1,1),OFFSET($C586,-$E$2,0,$E$2+1,1))))</f>
        <v/>
      </c>
      <c r="L586" s="5" t="str">
        <f aca="true">IF(K586="","",IF($J586&lt;$E$2,0,SUMPRODUCT(OFFSET(G$2,0,0,$E$2+1,1),OFFSET($D586,-$E$2,0,$E$2+1,1))))</f>
        <v/>
      </c>
      <c r="M586" s="5" t="str">
        <f aca="true">IF(L586="","",IF($J586&lt;$E$2,0,SUMPRODUCT(OFFSET(H$2,0,0,$E$2+1,1),OFFSET($C586,-$E$2,0,$E$2+1,1))))</f>
        <v/>
      </c>
      <c r="N586" s="5" t="str">
        <f aca="true">IF(M586="","",IF($J586&lt;$E$2,0,SUMPRODUCT(OFFSET(I$2,0,0,$E$2+1,1),OFFSET($D586,-$E$2,0,$E$2+1,1))))</f>
        <v/>
      </c>
      <c r="O586" s="5" t="str">
        <f aca="false">IF(K586="","",K586*'Trading Rule'!$J$6/E$11)</f>
        <v/>
      </c>
      <c r="P586" s="5" t="str">
        <f aca="false">IF(L586="","",L586*'Trading Rule'!$J$7/E$14)</f>
        <v/>
      </c>
      <c r="Q586" s="5" t="str">
        <f aca="false">IF(M586="","",M586*'Trading Rule'!$J$8/E$23)</f>
        <v/>
      </c>
      <c r="R586" s="5" t="str">
        <f aca="false">IF(N586="","",N586*'Trading Rule'!$J$9/E$26)</f>
        <v/>
      </c>
    </row>
    <row r="587" customFormat="false" ht="15.75" hidden="false" customHeight="true" outlineLevel="0" collapsed="false">
      <c r="A587" s="23" t="str">
        <f aca="false">IF(B587="","",(O587+P587+Q587+R587)/C587)</f>
        <v/>
      </c>
      <c r="B587" s="4" t="str">
        <f aca="false">IF('Time Series Inputs'!A587="","",'Time Series Inputs'!A587)</f>
        <v/>
      </c>
      <c r="C587" s="5" t="str">
        <f aca="false">IF('Time Series Inputs'!B587="","",'Time Series Inputs'!B587)</f>
        <v/>
      </c>
      <c r="D587" s="5" t="str">
        <f aca="false">IF('Time Series Inputs'!C587="","",'Time Series Inputs'!C587)</f>
        <v/>
      </c>
      <c r="F587" s="5" t="str">
        <f aca="false">IF(F586&lt;0.9999, F586/$E$5, "")</f>
        <v/>
      </c>
      <c r="G587" s="5" t="str">
        <f aca="false">IF(G586&lt;0.9999, G586/$E$8, "")</f>
        <v/>
      </c>
      <c r="H587" s="5" t="str">
        <f aca="false">IF(H586&lt;0.9999, H586/$E$17, "")</f>
        <v/>
      </c>
      <c r="I587" s="5" t="str">
        <f aca="false">IF(I586&lt;0.9999, I586/$E$20, "")</f>
        <v/>
      </c>
      <c r="J587" s="5" t="str">
        <f aca="false">IF(B587="","",J586+1)</f>
        <v/>
      </c>
      <c r="K587" s="5" t="str">
        <f aca="true">IF(J587="","",IF($J587&lt;$E$2,0,SUMPRODUCT(OFFSET(F$2,0,0,$E$2+1,1),OFFSET($C587,-$E$2,0,$E$2+1,1))))</f>
        <v/>
      </c>
      <c r="L587" s="5" t="str">
        <f aca="true">IF(K587="","",IF($J587&lt;$E$2,0,SUMPRODUCT(OFFSET(G$2,0,0,$E$2+1,1),OFFSET($D587,-$E$2,0,$E$2+1,1))))</f>
        <v/>
      </c>
      <c r="M587" s="5" t="str">
        <f aca="true">IF(L587="","",IF($J587&lt;$E$2,0,SUMPRODUCT(OFFSET(H$2,0,0,$E$2+1,1),OFFSET($C587,-$E$2,0,$E$2+1,1))))</f>
        <v/>
      </c>
      <c r="N587" s="5" t="str">
        <f aca="true">IF(M587="","",IF($J587&lt;$E$2,0,SUMPRODUCT(OFFSET(I$2,0,0,$E$2+1,1),OFFSET($D587,-$E$2,0,$E$2+1,1))))</f>
        <v/>
      </c>
      <c r="O587" s="5" t="str">
        <f aca="false">IF(K587="","",K587*'Trading Rule'!$J$6/E$11)</f>
        <v/>
      </c>
      <c r="P587" s="5" t="str">
        <f aca="false">IF(L587="","",L587*'Trading Rule'!$J$7/E$14)</f>
        <v/>
      </c>
      <c r="Q587" s="5" t="str">
        <f aca="false">IF(M587="","",M587*'Trading Rule'!$J$8/E$23)</f>
        <v/>
      </c>
      <c r="R587" s="5" t="str">
        <f aca="false">IF(N587="","",N587*'Trading Rule'!$J$9/E$26)</f>
        <v/>
      </c>
    </row>
    <row r="588" customFormat="false" ht="15.75" hidden="false" customHeight="true" outlineLevel="0" collapsed="false">
      <c r="A588" s="23" t="str">
        <f aca="false">IF(B588="","",(O588+P588+Q588+R588)/C588)</f>
        <v/>
      </c>
      <c r="B588" s="4" t="str">
        <f aca="false">IF('Time Series Inputs'!A588="","",'Time Series Inputs'!A588)</f>
        <v/>
      </c>
      <c r="C588" s="5" t="str">
        <f aca="false">IF('Time Series Inputs'!B588="","",'Time Series Inputs'!B588)</f>
        <v/>
      </c>
      <c r="D588" s="5" t="str">
        <f aca="false">IF('Time Series Inputs'!C588="","",'Time Series Inputs'!C588)</f>
        <v/>
      </c>
      <c r="F588" s="5" t="str">
        <f aca="false">IF(F587&lt;0.9999, F587/$E$5, "")</f>
        <v/>
      </c>
      <c r="G588" s="5" t="str">
        <f aca="false">IF(G587&lt;0.9999, G587/$E$8, "")</f>
        <v/>
      </c>
      <c r="H588" s="5" t="str">
        <f aca="false">IF(H587&lt;0.9999, H587/$E$17, "")</f>
        <v/>
      </c>
      <c r="I588" s="5" t="str">
        <f aca="false">IF(I587&lt;0.9999, I587/$E$20, "")</f>
        <v/>
      </c>
      <c r="J588" s="5" t="str">
        <f aca="false">IF(B588="","",J587+1)</f>
        <v/>
      </c>
      <c r="K588" s="5" t="str">
        <f aca="true">IF(J588="","",IF($J588&lt;$E$2,0,SUMPRODUCT(OFFSET(F$2,0,0,$E$2+1,1),OFFSET($C588,-$E$2,0,$E$2+1,1))))</f>
        <v/>
      </c>
      <c r="L588" s="5" t="str">
        <f aca="true">IF(K588="","",IF($J588&lt;$E$2,0,SUMPRODUCT(OFFSET(G$2,0,0,$E$2+1,1),OFFSET($D588,-$E$2,0,$E$2+1,1))))</f>
        <v/>
      </c>
      <c r="M588" s="5" t="str">
        <f aca="true">IF(L588="","",IF($J588&lt;$E$2,0,SUMPRODUCT(OFFSET(H$2,0,0,$E$2+1,1),OFFSET($C588,-$E$2,0,$E$2+1,1))))</f>
        <v/>
      </c>
      <c r="N588" s="5" t="str">
        <f aca="true">IF(M588="","",IF($J588&lt;$E$2,0,SUMPRODUCT(OFFSET(I$2,0,0,$E$2+1,1),OFFSET($D588,-$E$2,0,$E$2+1,1))))</f>
        <v/>
      </c>
      <c r="O588" s="5" t="str">
        <f aca="false">IF(K588="","",K588*'Trading Rule'!$J$6/E$11)</f>
        <v/>
      </c>
      <c r="P588" s="5" t="str">
        <f aca="false">IF(L588="","",L588*'Trading Rule'!$J$7/E$14)</f>
        <v/>
      </c>
      <c r="Q588" s="5" t="str">
        <f aca="false">IF(M588="","",M588*'Trading Rule'!$J$8/E$23)</f>
        <v/>
      </c>
      <c r="R588" s="5" t="str">
        <f aca="false">IF(N588="","",N588*'Trading Rule'!$J$9/E$26)</f>
        <v/>
      </c>
    </row>
    <row r="589" customFormat="false" ht="15.75" hidden="false" customHeight="true" outlineLevel="0" collapsed="false">
      <c r="A589" s="23" t="str">
        <f aca="false">IF(B589="","",(O589+P589+Q589+R589)/C589)</f>
        <v/>
      </c>
      <c r="B589" s="4" t="str">
        <f aca="false">IF('Time Series Inputs'!A589="","",'Time Series Inputs'!A589)</f>
        <v/>
      </c>
      <c r="C589" s="5" t="str">
        <f aca="false">IF('Time Series Inputs'!B589="","",'Time Series Inputs'!B589)</f>
        <v/>
      </c>
      <c r="D589" s="5" t="str">
        <f aca="false">IF('Time Series Inputs'!C589="","",'Time Series Inputs'!C589)</f>
        <v/>
      </c>
      <c r="F589" s="5" t="str">
        <f aca="false">IF(F588&lt;0.9999, F588/$E$5, "")</f>
        <v/>
      </c>
      <c r="G589" s="5" t="str">
        <f aca="false">IF(G588&lt;0.9999, G588/$E$8, "")</f>
        <v/>
      </c>
      <c r="H589" s="5" t="str">
        <f aca="false">IF(H588&lt;0.9999, H588/$E$17, "")</f>
        <v/>
      </c>
      <c r="I589" s="5" t="str">
        <f aca="false">IF(I588&lt;0.9999, I588/$E$20, "")</f>
        <v/>
      </c>
      <c r="J589" s="5" t="str">
        <f aca="false">IF(B589="","",J588+1)</f>
        <v/>
      </c>
      <c r="K589" s="5" t="str">
        <f aca="true">IF(J589="","",IF($J589&lt;$E$2,0,SUMPRODUCT(OFFSET(F$2,0,0,$E$2+1,1),OFFSET($C589,-$E$2,0,$E$2+1,1))))</f>
        <v/>
      </c>
      <c r="L589" s="5" t="str">
        <f aca="true">IF(K589="","",IF($J589&lt;$E$2,0,SUMPRODUCT(OFFSET(G$2,0,0,$E$2+1,1),OFFSET($D589,-$E$2,0,$E$2+1,1))))</f>
        <v/>
      </c>
      <c r="M589" s="5" t="str">
        <f aca="true">IF(L589="","",IF($J589&lt;$E$2,0,SUMPRODUCT(OFFSET(H$2,0,0,$E$2+1,1),OFFSET($C589,-$E$2,0,$E$2+1,1))))</f>
        <v/>
      </c>
      <c r="N589" s="5" t="str">
        <f aca="true">IF(M589="","",IF($J589&lt;$E$2,0,SUMPRODUCT(OFFSET(I$2,0,0,$E$2+1,1),OFFSET($D589,-$E$2,0,$E$2+1,1))))</f>
        <v/>
      </c>
      <c r="O589" s="5" t="str">
        <f aca="false">IF(K589="","",K589*'Trading Rule'!$J$6/E$11)</f>
        <v/>
      </c>
      <c r="P589" s="5" t="str">
        <f aca="false">IF(L589="","",L589*'Trading Rule'!$J$7/E$14)</f>
        <v/>
      </c>
      <c r="Q589" s="5" t="str">
        <f aca="false">IF(M589="","",M589*'Trading Rule'!$J$8/E$23)</f>
        <v/>
      </c>
      <c r="R589" s="5" t="str">
        <f aca="false">IF(N589="","",N589*'Trading Rule'!$J$9/E$26)</f>
        <v/>
      </c>
    </row>
    <row r="590" customFormat="false" ht="15.75" hidden="false" customHeight="true" outlineLevel="0" collapsed="false">
      <c r="A590" s="23" t="str">
        <f aca="false">IF(B590="","",(O590+P590+Q590+R590)/C590)</f>
        <v/>
      </c>
      <c r="B590" s="4" t="str">
        <f aca="false">IF('Time Series Inputs'!A590="","",'Time Series Inputs'!A590)</f>
        <v/>
      </c>
      <c r="C590" s="5" t="str">
        <f aca="false">IF('Time Series Inputs'!B590="","",'Time Series Inputs'!B590)</f>
        <v/>
      </c>
      <c r="D590" s="5" t="str">
        <f aca="false">IF('Time Series Inputs'!C590="","",'Time Series Inputs'!C590)</f>
        <v/>
      </c>
      <c r="F590" s="5" t="str">
        <f aca="false">IF(F589&lt;0.9999, F589/$E$5, "")</f>
        <v/>
      </c>
      <c r="G590" s="5" t="str">
        <f aca="false">IF(G589&lt;0.9999, G589/$E$8, "")</f>
        <v/>
      </c>
      <c r="H590" s="5" t="str">
        <f aca="false">IF(H589&lt;0.9999, H589/$E$17, "")</f>
        <v/>
      </c>
      <c r="I590" s="5" t="str">
        <f aca="false">IF(I589&lt;0.9999, I589/$E$20, "")</f>
        <v/>
      </c>
      <c r="J590" s="5" t="str">
        <f aca="false">IF(B590="","",J589+1)</f>
        <v/>
      </c>
      <c r="K590" s="5" t="str">
        <f aca="true">IF(J590="","",IF($J590&lt;$E$2,0,SUMPRODUCT(OFFSET(F$2,0,0,$E$2+1,1),OFFSET($C590,-$E$2,0,$E$2+1,1))))</f>
        <v/>
      </c>
      <c r="L590" s="5" t="str">
        <f aca="true">IF(K590="","",IF($J590&lt;$E$2,0,SUMPRODUCT(OFFSET(G$2,0,0,$E$2+1,1),OFFSET($D590,-$E$2,0,$E$2+1,1))))</f>
        <v/>
      </c>
      <c r="M590" s="5" t="str">
        <f aca="true">IF(L590="","",IF($J590&lt;$E$2,0,SUMPRODUCT(OFFSET(H$2,0,0,$E$2+1,1),OFFSET($C590,-$E$2,0,$E$2+1,1))))</f>
        <v/>
      </c>
      <c r="N590" s="5" t="str">
        <f aca="true">IF(M590="","",IF($J590&lt;$E$2,0,SUMPRODUCT(OFFSET(I$2,0,0,$E$2+1,1),OFFSET($D590,-$E$2,0,$E$2+1,1))))</f>
        <v/>
      </c>
      <c r="O590" s="5" t="str">
        <f aca="false">IF(K590="","",K590*'Trading Rule'!$J$6/E$11)</f>
        <v/>
      </c>
      <c r="P590" s="5" t="str">
        <f aca="false">IF(L590="","",L590*'Trading Rule'!$J$7/E$14)</f>
        <v/>
      </c>
      <c r="Q590" s="5" t="str">
        <f aca="false">IF(M590="","",M590*'Trading Rule'!$J$8/E$23)</f>
        <v/>
      </c>
      <c r="R590" s="5" t="str">
        <f aca="false">IF(N590="","",N590*'Trading Rule'!$J$9/E$26)</f>
        <v/>
      </c>
    </row>
    <row r="591" customFormat="false" ht="15.75" hidden="false" customHeight="true" outlineLevel="0" collapsed="false">
      <c r="A591" s="23" t="str">
        <f aca="false">IF(B591="","",(O591+P591+Q591+R591)/C591)</f>
        <v/>
      </c>
      <c r="B591" s="4" t="str">
        <f aca="false">IF('Time Series Inputs'!A591="","",'Time Series Inputs'!A591)</f>
        <v/>
      </c>
      <c r="C591" s="5" t="str">
        <f aca="false">IF('Time Series Inputs'!B591="","",'Time Series Inputs'!B591)</f>
        <v/>
      </c>
      <c r="D591" s="5" t="str">
        <f aca="false">IF('Time Series Inputs'!C591="","",'Time Series Inputs'!C591)</f>
        <v/>
      </c>
      <c r="F591" s="5" t="str">
        <f aca="false">IF(F590&lt;0.9999, F590/$E$5, "")</f>
        <v/>
      </c>
      <c r="G591" s="5" t="str">
        <f aca="false">IF(G590&lt;0.9999, G590/$E$8, "")</f>
        <v/>
      </c>
      <c r="H591" s="5" t="str">
        <f aca="false">IF(H590&lt;0.9999, H590/$E$17, "")</f>
        <v/>
      </c>
      <c r="I591" s="5" t="str">
        <f aca="false">IF(I590&lt;0.9999, I590/$E$20, "")</f>
        <v/>
      </c>
      <c r="J591" s="5" t="str">
        <f aca="false">IF(B591="","",J590+1)</f>
        <v/>
      </c>
      <c r="K591" s="5" t="str">
        <f aca="true">IF(J591="","",IF($J591&lt;$E$2,0,SUMPRODUCT(OFFSET(F$2,0,0,$E$2+1,1),OFFSET($C591,-$E$2,0,$E$2+1,1))))</f>
        <v/>
      </c>
      <c r="L591" s="5" t="str">
        <f aca="true">IF(K591="","",IF($J591&lt;$E$2,0,SUMPRODUCT(OFFSET(G$2,0,0,$E$2+1,1),OFFSET($D591,-$E$2,0,$E$2+1,1))))</f>
        <v/>
      </c>
      <c r="M591" s="5" t="str">
        <f aca="true">IF(L591="","",IF($J591&lt;$E$2,0,SUMPRODUCT(OFFSET(H$2,0,0,$E$2+1,1),OFFSET($C591,-$E$2,0,$E$2+1,1))))</f>
        <v/>
      </c>
      <c r="N591" s="5" t="str">
        <f aca="true">IF(M591="","",IF($J591&lt;$E$2,0,SUMPRODUCT(OFFSET(I$2,0,0,$E$2+1,1),OFFSET($D591,-$E$2,0,$E$2+1,1))))</f>
        <v/>
      </c>
      <c r="O591" s="5" t="str">
        <f aca="false">IF(K591="","",K591*'Trading Rule'!$J$6/E$11)</f>
        <v/>
      </c>
      <c r="P591" s="5" t="str">
        <f aca="false">IF(L591="","",L591*'Trading Rule'!$J$7/E$14)</f>
        <v/>
      </c>
      <c r="Q591" s="5" t="str">
        <f aca="false">IF(M591="","",M591*'Trading Rule'!$J$8/E$23)</f>
        <v/>
      </c>
      <c r="R591" s="5" t="str">
        <f aca="false">IF(N591="","",N591*'Trading Rule'!$J$9/E$26)</f>
        <v/>
      </c>
    </row>
    <row r="592" customFormat="false" ht="15.75" hidden="false" customHeight="true" outlineLevel="0" collapsed="false">
      <c r="A592" s="23" t="str">
        <f aca="false">IF(B592="","",(O592+P592+Q592+R592)/C592)</f>
        <v/>
      </c>
      <c r="B592" s="4" t="str">
        <f aca="false">IF('Time Series Inputs'!A592="","",'Time Series Inputs'!A592)</f>
        <v/>
      </c>
      <c r="C592" s="5" t="str">
        <f aca="false">IF('Time Series Inputs'!B592="","",'Time Series Inputs'!B592)</f>
        <v/>
      </c>
      <c r="D592" s="5" t="str">
        <f aca="false">IF('Time Series Inputs'!C592="","",'Time Series Inputs'!C592)</f>
        <v/>
      </c>
      <c r="F592" s="5" t="str">
        <f aca="false">IF(F591&lt;0.9999, F591/$E$5, "")</f>
        <v/>
      </c>
      <c r="G592" s="5" t="str">
        <f aca="false">IF(G591&lt;0.9999, G591/$E$8, "")</f>
        <v/>
      </c>
      <c r="H592" s="5" t="str">
        <f aca="false">IF(H591&lt;0.9999, H591/$E$17, "")</f>
        <v/>
      </c>
      <c r="I592" s="5" t="str">
        <f aca="false">IF(I591&lt;0.9999, I591/$E$20, "")</f>
        <v/>
      </c>
      <c r="J592" s="5" t="str">
        <f aca="false">IF(B592="","",J591+1)</f>
        <v/>
      </c>
      <c r="K592" s="5" t="str">
        <f aca="true">IF(J592="","",IF($J592&lt;$E$2,0,SUMPRODUCT(OFFSET(F$2,0,0,$E$2+1,1),OFFSET($C592,-$E$2,0,$E$2+1,1))))</f>
        <v/>
      </c>
      <c r="L592" s="5" t="str">
        <f aca="true">IF(K592="","",IF($J592&lt;$E$2,0,SUMPRODUCT(OFFSET(G$2,0,0,$E$2+1,1),OFFSET($D592,-$E$2,0,$E$2+1,1))))</f>
        <v/>
      </c>
      <c r="M592" s="5" t="str">
        <f aca="true">IF(L592="","",IF($J592&lt;$E$2,0,SUMPRODUCT(OFFSET(H$2,0,0,$E$2+1,1),OFFSET($C592,-$E$2,0,$E$2+1,1))))</f>
        <v/>
      </c>
      <c r="N592" s="5" t="str">
        <f aca="true">IF(M592="","",IF($J592&lt;$E$2,0,SUMPRODUCT(OFFSET(I$2,0,0,$E$2+1,1),OFFSET($D592,-$E$2,0,$E$2+1,1))))</f>
        <v/>
      </c>
      <c r="O592" s="5" t="str">
        <f aca="false">IF(K592="","",K592*'Trading Rule'!$J$6/E$11)</f>
        <v/>
      </c>
      <c r="P592" s="5" t="str">
        <f aca="false">IF(L592="","",L592*'Trading Rule'!$J$7/E$14)</f>
        <v/>
      </c>
      <c r="Q592" s="5" t="str">
        <f aca="false">IF(M592="","",M592*'Trading Rule'!$J$8/E$23)</f>
        <v/>
      </c>
      <c r="R592" s="5" t="str">
        <f aca="false">IF(N592="","",N592*'Trading Rule'!$J$9/E$26)</f>
        <v/>
      </c>
    </row>
    <row r="593" customFormat="false" ht="15.75" hidden="false" customHeight="true" outlineLevel="0" collapsed="false">
      <c r="A593" s="23" t="str">
        <f aca="false">IF(B593="","",(O593+P593+Q593+R593)/C593)</f>
        <v/>
      </c>
      <c r="B593" s="4" t="str">
        <f aca="false">IF('Time Series Inputs'!A593="","",'Time Series Inputs'!A593)</f>
        <v/>
      </c>
      <c r="C593" s="5" t="str">
        <f aca="false">IF('Time Series Inputs'!B593="","",'Time Series Inputs'!B593)</f>
        <v/>
      </c>
      <c r="D593" s="5" t="str">
        <f aca="false">IF('Time Series Inputs'!C593="","",'Time Series Inputs'!C593)</f>
        <v/>
      </c>
      <c r="F593" s="5" t="str">
        <f aca="false">IF(F592&lt;0.9999, F592/$E$5, "")</f>
        <v/>
      </c>
      <c r="G593" s="5" t="str">
        <f aca="false">IF(G592&lt;0.9999, G592/$E$8, "")</f>
        <v/>
      </c>
      <c r="H593" s="5" t="str">
        <f aca="false">IF(H592&lt;0.9999, H592/$E$17, "")</f>
        <v/>
      </c>
      <c r="I593" s="5" t="str">
        <f aca="false">IF(I592&lt;0.9999, I592/$E$20, "")</f>
        <v/>
      </c>
      <c r="J593" s="5" t="str">
        <f aca="false">IF(B593="","",J592+1)</f>
        <v/>
      </c>
      <c r="K593" s="5" t="str">
        <f aca="true">IF(J593="","",IF($J593&lt;$E$2,0,SUMPRODUCT(OFFSET(F$2,0,0,$E$2+1,1),OFFSET($C593,-$E$2,0,$E$2+1,1))))</f>
        <v/>
      </c>
      <c r="L593" s="5" t="str">
        <f aca="true">IF(K593="","",IF($J593&lt;$E$2,0,SUMPRODUCT(OFFSET(G$2,0,0,$E$2+1,1),OFFSET($D593,-$E$2,0,$E$2+1,1))))</f>
        <v/>
      </c>
      <c r="M593" s="5" t="str">
        <f aca="true">IF(L593="","",IF($J593&lt;$E$2,0,SUMPRODUCT(OFFSET(H$2,0,0,$E$2+1,1),OFFSET($C593,-$E$2,0,$E$2+1,1))))</f>
        <v/>
      </c>
      <c r="N593" s="5" t="str">
        <f aca="true">IF(M593="","",IF($J593&lt;$E$2,0,SUMPRODUCT(OFFSET(I$2,0,0,$E$2+1,1),OFFSET($D593,-$E$2,0,$E$2+1,1))))</f>
        <v/>
      </c>
      <c r="O593" s="5" t="str">
        <f aca="false">IF(K593="","",K593*'Trading Rule'!$J$6/E$11)</f>
        <v/>
      </c>
      <c r="P593" s="5" t="str">
        <f aca="false">IF(L593="","",L593*'Trading Rule'!$J$7/E$14)</f>
        <v/>
      </c>
      <c r="Q593" s="5" t="str">
        <f aca="false">IF(M593="","",M593*'Trading Rule'!$J$8/E$23)</f>
        <v/>
      </c>
      <c r="R593" s="5" t="str">
        <f aca="false">IF(N593="","",N593*'Trading Rule'!$J$9/E$26)</f>
        <v/>
      </c>
    </row>
    <row r="594" customFormat="false" ht="15.75" hidden="false" customHeight="true" outlineLevel="0" collapsed="false">
      <c r="A594" s="23" t="str">
        <f aca="false">IF(B594="","",(O594+P594+Q594+R594)/C594)</f>
        <v/>
      </c>
      <c r="B594" s="4" t="str">
        <f aca="false">IF('Time Series Inputs'!A594="","",'Time Series Inputs'!A594)</f>
        <v/>
      </c>
      <c r="C594" s="5" t="str">
        <f aca="false">IF('Time Series Inputs'!B594="","",'Time Series Inputs'!B594)</f>
        <v/>
      </c>
      <c r="D594" s="5" t="str">
        <f aca="false">IF('Time Series Inputs'!C594="","",'Time Series Inputs'!C594)</f>
        <v/>
      </c>
      <c r="F594" s="5" t="str">
        <f aca="false">IF(F593&lt;0.9999, F593/$E$5, "")</f>
        <v/>
      </c>
      <c r="G594" s="5" t="str">
        <f aca="false">IF(G593&lt;0.9999, G593/$E$8, "")</f>
        <v/>
      </c>
      <c r="H594" s="5" t="str">
        <f aca="false">IF(H593&lt;0.9999, H593/$E$17, "")</f>
        <v/>
      </c>
      <c r="I594" s="5" t="str">
        <f aca="false">IF(I593&lt;0.9999, I593/$E$20, "")</f>
        <v/>
      </c>
      <c r="J594" s="5" t="str">
        <f aca="false">IF(B594="","",J593+1)</f>
        <v/>
      </c>
      <c r="K594" s="5" t="str">
        <f aca="true">IF(J594="","",IF($J594&lt;$E$2,0,SUMPRODUCT(OFFSET(F$2,0,0,$E$2+1,1),OFFSET($C594,-$E$2,0,$E$2+1,1))))</f>
        <v/>
      </c>
      <c r="L594" s="5" t="str">
        <f aca="true">IF(K594="","",IF($J594&lt;$E$2,0,SUMPRODUCT(OFFSET(G$2,0,0,$E$2+1,1),OFFSET($D594,-$E$2,0,$E$2+1,1))))</f>
        <v/>
      </c>
      <c r="M594" s="5" t="str">
        <f aca="true">IF(L594="","",IF($J594&lt;$E$2,0,SUMPRODUCT(OFFSET(H$2,0,0,$E$2+1,1),OFFSET($C594,-$E$2,0,$E$2+1,1))))</f>
        <v/>
      </c>
      <c r="N594" s="5" t="str">
        <f aca="true">IF(M594="","",IF($J594&lt;$E$2,0,SUMPRODUCT(OFFSET(I$2,0,0,$E$2+1,1),OFFSET($D594,-$E$2,0,$E$2+1,1))))</f>
        <v/>
      </c>
      <c r="O594" s="5" t="str">
        <f aca="false">IF(K594="","",K594*'Trading Rule'!$J$6/E$11)</f>
        <v/>
      </c>
      <c r="P594" s="5" t="str">
        <f aca="false">IF(L594="","",L594*'Trading Rule'!$J$7/E$14)</f>
        <v/>
      </c>
      <c r="Q594" s="5" t="str">
        <f aca="false">IF(M594="","",M594*'Trading Rule'!$J$8/E$23)</f>
        <v/>
      </c>
      <c r="R594" s="5" t="str">
        <f aca="false">IF(N594="","",N594*'Trading Rule'!$J$9/E$26)</f>
        <v/>
      </c>
    </row>
    <row r="595" customFormat="false" ht="15.75" hidden="false" customHeight="true" outlineLevel="0" collapsed="false">
      <c r="A595" s="23" t="str">
        <f aca="false">IF(B595="","",(O595+P595+Q595+R595)/C595)</f>
        <v/>
      </c>
      <c r="B595" s="4" t="str">
        <f aca="false">IF('Time Series Inputs'!A595="","",'Time Series Inputs'!A595)</f>
        <v/>
      </c>
      <c r="C595" s="5" t="str">
        <f aca="false">IF('Time Series Inputs'!B595="","",'Time Series Inputs'!B595)</f>
        <v/>
      </c>
      <c r="D595" s="5" t="str">
        <f aca="false">IF('Time Series Inputs'!C595="","",'Time Series Inputs'!C595)</f>
        <v/>
      </c>
      <c r="F595" s="5" t="str">
        <f aca="false">IF(F594&lt;0.9999, F594/$E$5, "")</f>
        <v/>
      </c>
      <c r="G595" s="5" t="str">
        <f aca="false">IF(G594&lt;0.9999, G594/$E$8, "")</f>
        <v/>
      </c>
      <c r="H595" s="5" t="str">
        <f aca="false">IF(H594&lt;0.9999, H594/$E$17, "")</f>
        <v/>
      </c>
      <c r="I595" s="5" t="str">
        <f aca="false">IF(I594&lt;0.9999, I594/$E$20, "")</f>
        <v/>
      </c>
      <c r="J595" s="5" t="str">
        <f aca="false">IF(B595="","",J594+1)</f>
        <v/>
      </c>
      <c r="K595" s="5" t="str">
        <f aca="true">IF(J595="","",IF($J595&lt;$E$2,0,SUMPRODUCT(OFFSET(F$2,0,0,$E$2+1,1),OFFSET($C595,-$E$2,0,$E$2+1,1))))</f>
        <v/>
      </c>
      <c r="L595" s="5" t="str">
        <f aca="true">IF(K595="","",IF($J595&lt;$E$2,0,SUMPRODUCT(OFFSET(G$2,0,0,$E$2+1,1),OFFSET($D595,-$E$2,0,$E$2+1,1))))</f>
        <v/>
      </c>
      <c r="M595" s="5" t="str">
        <f aca="true">IF(L595="","",IF($J595&lt;$E$2,0,SUMPRODUCT(OFFSET(H$2,0,0,$E$2+1,1),OFFSET($C595,-$E$2,0,$E$2+1,1))))</f>
        <v/>
      </c>
      <c r="N595" s="5" t="str">
        <f aca="true">IF(M595="","",IF($J595&lt;$E$2,0,SUMPRODUCT(OFFSET(I$2,0,0,$E$2+1,1),OFFSET($D595,-$E$2,0,$E$2+1,1))))</f>
        <v/>
      </c>
      <c r="O595" s="5" t="str">
        <f aca="false">IF(K595="","",K595*'Trading Rule'!$J$6/E$11)</f>
        <v/>
      </c>
      <c r="P595" s="5" t="str">
        <f aca="false">IF(L595="","",L595*'Trading Rule'!$J$7/E$14)</f>
        <v/>
      </c>
      <c r="Q595" s="5" t="str">
        <f aca="false">IF(M595="","",M595*'Trading Rule'!$J$8/E$23)</f>
        <v/>
      </c>
      <c r="R595" s="5" t="str">
        <f aca="false">IF(N595="","",N595*'Trading Rule'!$J$9/E$26)</f>
        <v/>
      </c>
    </row>
    <row r="596" customFormat="false" ht="15.75" hidden="false" customHeight="true" outlineLevel="0" collapsed="false">
      <c r="A596" s="23" t="str">
        <f aca="false">IF(B596="","",(O596+P596+Q596+R596)/C596)</f>
        <v/>
      </c>
      <c r="B596" s="4" t="str">
        <f aca="false">IF('Time Series Inputs'!A596="","",'Time Series Inputs'!A596)</f>
        <v/>
      </c>
      <c r="C596" s="5" t="str">
        <f aca="false">IF('Time Series Inputs'!B596="","",'Time Series Inputs'!B596)</f>
        <v/>
      </c>
      <c r="D596" s="5" t="str">
        <f aca="false">IF('Time Series Inputs'!C596="","",'Time Series Inputs'!C596)</f>
        <v/>
      </c>
      <c r="F596" s="5" t="str">
        <f aca="false">IF(F595&lt;0.9999, F595/$E$5, "")</f>
        <v/>
      </c>
      <c r="G596" s="5" t="str">
        <f aca="false">IF(G595&lt;0.9999, G595/$E$8, "")</f>
        <v/>
      </c>
      <c r="H596" s="5" t="str">
        <f aca="false">IF(H595&lt;0.9999, H595/$E$17, "")</f>
        <v/>
      </c>
      <c r="I596" s="5" t="str">
        <f aca="false">IF(I595&lt;0.9999, I595/$E$20, "")</f>
        <v/>
      </c>
      <c r="J596" s="5" t="str">
        <f aca="false">IF(B596="","",J595+1)</f>
        <v/>
      </c>
      <c r="K596" s="5" t="str">
        <f aca="true">IF(J596="","",IF($J596&lt;$E$2,0,SUMPRODUCT(OFFSET(F$2,0,0,$E$2+1,1),OFFSET($C596,-$E$2,0,$E$2+1,1))))</f>
        <v/>
      </c>
      <c r="L596" s="5" t="str">
        <f aca="true">IF(K596="","",IF($J596&lt;$E$2,0,SUMPRODUCT(OFFSET(G$2,0,0,$E$2+1,1),OFFSET($D596,-$E$2,0,$E$2+1,1))))</f>
        <v/>
      </c>
      <c r="M596" s="5" t="str">
        <f aca="true">IF(L596="","",IF($J596&lt;$E$2,0,SUMPRODUCT(OFFSET(H$2,0,0,$E$2+1,1),OFFSET($C596,-$E$2,0,$E$2+1,1))))</f>
        <v/>
      </c>
      <c r="N596" s="5" t="str">
        <f aca="true">IF(M596="","",IF($J596&lt;$E$2,0,SUMPRODUCT(OFFSET(I$2,0,0,$E$2+1,1),OFFSET($D596,-$E$2,0,$E$2+1,1))))</f>
        <v/>
      </c>
      <c r="O596" s="5" t="str">
        <f aca="false">IF(K596="","",K596*'Trading Rule'!$J$6/E$11)</f>
        <v/>
      </c>
      <c r="P596" s="5" t="str">
        <f aca="false">IF(L596="","",L596*'Trading Rule'!$J$7/E$14)</f>
        <v/>
      </c>
      <c r="Q596" s="5" t="str">
        <f aca="false">IF(M596="","",M596*'Trading Rule'!$J$8/E$23)</f>
        <v/>
      </c>
      <c r="R596" s="5" t="str">
        <f aca="false">IF(N596="","",N596*'Trading Rule'!$J$9/E$26)</f>
        <v/>
      </c>
    </row>
    <row r="597" customFormat="false" ht="15.75" hidden="false" customHeight="true" outlineLevel="0" collapsed="false">
      <c r="A597" s="23" t="str">
        <f aca="false">IF(B597="","",(O597+P597+Q597+R597)/C597)</f>
        <v/>
      </c>
      <c r="B597" s="4" t="str">
        <f aca="false">IF('Time Series Inputs'!A597="","",'Time Series Inputs'!A597)</f>
        <v/>
      </c>
      <c r="C597" s="5" t="str">
        <f aca="false">IF('Time Series Inputs'!B597="","",'Time Series Inputs'!B597)</f>
        <v/>
      </c>
      <c r="D597" s="5" t="str">
        <f aca="false">IF('Time Series Inputs'!C597="","",'Time Series Inputs'!C597)</f>
        <v/>
      </c>
      <c r="F597" s="5" t="str">
        <f aca="false">IF(F596&lt;0.9999, F596/$E$5, "")</f>
        <v/>
      </c>
      <c r="G597" s="5" t="str">
        <f aca="false">IF(G596&lt;0.9999, G596/$E$8, "")</f>
        <v/>
      </c>
      <c r="H597" s="5" t="str">
        <f aca="false">IF(H596&lt;0.9999, H596/$E$17, "")</f>
        <v/>
      </c>
      <c r="I597" s="5" t="str">
        <f aca="false">IF(I596&lt;0.9999, I596/$E$20, "")</f>
        <v/>
      </c>
      <c r="J597" s="5" t="str">
        <f aca="false">IF(B597="","",J596+1)</f>
        <v/>
      </c>
      <c r="K597" s="5" t="str">
        <f aca="true">IF(J597="","",IF($J597&lt;$E$2,0,SUMPRODUCT(OFFSET(F$2,0,0,$E$2+1,1),OFFSET($C597,-$E$2,0,$E$2+1,1))))</f>
        <v/>
      </c>
      <c r="L597" s="5" t="str">
        <f aca="true">IF(K597="","",IF($J597&lt;$E$2,0,SUMPRODUCT(OFFSET(G$2,0,0,$E$2+1,1),OFFSET($D597,-$E$2,0,$E$2+1,1))))</f>
        <v/>
      </c>
      <c r="M597" s="5" t="str">
        <f aca="true">IF(L597="","",IF($J597&lt;$E$2,0,SUMPRODUCT(OFFSET(H$2,0,0,$E$2+1,1),OFFSET($C597,-$E$2,0,$E$2+1,1))))</f>
        <v/>
      </c>
      <c r="N597" s="5" t="str">
        <f aca="true">IF(M597="","",IF($J597&lt;$E$2,0,SUMPRODUCT(OFFSET(I$2,0,0,$E$2+1,1),OFFSET($D597,-$E$2,0,$E$2+1,1))))</f>
        <v/>
      </c>
      <c r="O597" s="5" t="str">
        <f aca="false">IF(K597="","",K597*'Trading Rule'!$J$6/E$11)</f>
        <v/>
      </c>
      <c r="P597" s="5" t="str">
        <f aca="false">IF(L597="","",L597*'Trading Rule'!$J$7/E$14)</f>
        <v/>
      </c>
      <c r="Q597" s="5" t="str">
        <f aca="false">IF(M597="","",M597*'Trading Rule'!$J$8/E$23)</f>
        <v/>
      </c>
      <c r="R597" s="5" t="str">
        <f aca="false">IF(N597="","",N597*'Trading Rule'!$J$9/E$26)</f>
        <v/>
      </c>
    </row>
    <row r="598" customFormat="false" ht="15.75" hidden="false" customHeight="true" outlineLevel="0" collapsed="false">
      <c r="A598" s="23" t="str">
        <f aca="false">IF(B598="","",(O598+P598+Q598+R598)/C598)</f>
        <v/>
      </c>
      <c r="B598" s="4" t="str">
        <f aca="false">IF('Time Series Inputs'!A598="","",'Time Series Inputs'!A598)</f>
        <v/>
      </c>
      <c r="C598" s="5" t="str">
        <f aca="false">IF('Time Series Inputs'!B598="","",'Time Series Inputs'!B598)</f>
        <v/>
      </c>
      <c r="D598" s="5" t="str">
        <f aca="false">IF('Time Series Inputs'!C598="","",'Time Series Inputs'!C598)</f>
        <v/>
      </c>
      <c r="F598" s="5" t="str">
        <f aca="false">IF(F597&lt;0.9999, F597/$E$5, "")</f>
        <v/>
      </c>
      <c r="G598" s="5" t="str">
        <f aca="false">IF(G597&lt;0.9999, G597/$E$8, "")</f>
        <v/>
      </c>
      <c r="H598" s="5" t="str">
        <f aca="false">IF(H597&lt;0.9999, H597/$E$17, "")</f>
        <v/>
      </c>
      <c r="I598" s="5" t="str">
        <f aca="false">IF(I597&lt;0.9999, I597/$E$20, "")</f>
        <v/>
      </c>
      <c r="J598" s="5" t="str">
        <f aca="false">IF(B598="","",J597+1)</f>
        <v/>
      </c>
      <c r="K598" s="5" t="str">
        <f aca="true">IF(J598="","",IF($J598&lt;$E$2,0,SUMPRODUCT(OFFSET(F$2,0,0,$E$2+1,1),OFFSET($C598,-$E$2,0,$E$2+1,1))))</f>
        <v/>
      </c>
      <c r="L598" s="5" t="str">
        <f aca="true">IF(K598="","",IF($J598&lt;$E$2,0,SUMPRODUCT(OFFSET(G$2,0,0,$E$2+1,1),OFFSET($D598,-$E$2,0,$E$2+1,1))))</f>
        <v/>
      </c>
      <c r="M598" s="5" t="str">
        <f aca="true">IF(L598="","",IF($J598&lt;$E$2,0,SUMPRODUCT(OFFSET(H$2,0,0,$E$2+1,1),OFFSET($C598,-$E$2,0,$E$2+1,1))))</f>
        <v/>
      </c>
      <c r="N598" s="5" t="str">
        <f aca="true">IF(M598="","",IF($J598&lt;$E$2,0,SUMPRODUCT(OFFSET(I$2,0,0,$E$2+1,1),OFFSET($D598,-$E$2,0,$E$2+1,1))))</f>
        <v/>
      </c>
      <c r="O598" s="5" t="str">
        <f aca="false">IF(K598="","",K598*'Trading Rule'!$J$6/E$11)</f>
        <v/>
      </c>
      <c r="P598" s="5" t="str">
        <f aca="false">IF(L598="","",L598*'Trading Rule'!$J$7/E$14)</f>
        <v/>
      </c>
      <c r="Q598" s="5" t="str">
        <f aca="false">IF(M598="","",M598*'Trading Rule'!$J$8/E$23)</f>
        <v/>
      </c>
      <c r="R598" s="5" t="str">
        <f aca="false">IF(N598="","",N598*'Trading Rule'!$J$9/E$26)</f>
        <v/>
      </c>
    </row>
    <row r="599" customFormat="false" ht="15.75" hidden="false" customHeight="true" outlineLevel="0" collapsed="false">
      <c r="A599" s="23" t="str">
        <f aca="false">IF(B599="","",(O599+P599+Q599+R599)/C599)</f>
        <v/>
      </c>
      <c r="B599" s="4" t="str">
        <f aca="false">IF('Time Series Inputs'!A599="","",'Time Series Inputs'!A599)</f>
        <v/>
      </c>
      <c r="C599" s="5" t="str">
        <f aca="false">IF('Time Series Inputs'!B599="","",'Time Series Inputs'!B599)</f>
        <v/>
      </c>
      <c r="D599" s="5" t="str">
        <f aca="false">IF('Time Series Inputs'!C599="","",'Time Series Inputs'!C599)</f>
        <v/>
      </c>
      <c r="F599" s="5" t="str">
        <f aca="false">IF(F598&lt;0.9999, F598/$E$5, "")</f>
        <v/>
      </c>
      <c r="G599" s="5" t="str">
        <f aca="false">IF(G598&lt;0.9999, G598/$E$8, "")</f>
        <v/>
      </c>
      <c r="H599" s="5" t="str">
        <f aca="false">IF(H598&lt;0.9999, H598/$E$17, "")</f>
        <v/>
      </c>
      <c r="I599" s="5" t="str">
        <f aca="false">IF(I598&lt;0.9999, I598/$E$20, "")</f>
        <v/>
      </c>
      <c r="J599" s="5" t="str">
        <f aca="false">IF(B599="","",J598+1)</f>
        <v/>
      </c>
      <c r="K599" s="5" t="str">
        <f aca="true">IF(J599="","",IF($J599&lt;$E$2,0,SUMPRODUCT(OFFSET(F$2,0,0,$E$2+1,1),OFFSET($C599,-$E$2,0,$E$2+1,1))))</f>
        <v/>
      </c>
      <c r="L599" s="5" t="str">
        <f aca="true">IF(K599="","",IF($J599&lt;$E$2,0,SUMPRODUCT(OFFSET(G$2,0,0,$E$2+1,1),OFFSET($D599,-$E$2,0,$E$2+1,1))))</f>
        <v/>
      </c>
      <c r="M599" s="5" t="str">
        <f aca="true">IF(L599="","",IF($J599&lt;$E$2,0,SUMPRODUCT(OFFSET(H$2,0,0,$E$2+1,1),OFFSET($C599,-$E$2,0,$E$2+1,1))))</f>
        <v/>
      </c>
      <c r="N599" s="5" t="str">
        <f aca="true">IF(M599="","",IF($J599&lt;$E$2,0,SUMPRODUCT(OFFSET(I$2,0,0,$E$2+1,1),OFFSET($D599,-$E$2,0,$E$2+1,1))))</f>
        <v/>
      </c>
      <c r="O599" s="5" t="str">
        <f aca="false">IF(K599="","",K599*'Trading Rule'!$J$6/E$11)</f>
        <v/>
      </c>
      <c r="P599" s="5" t="str">
        <f aca="false">IF(L599="","",L599*'Trading Rule'!$J$7/E$14)</f>
        <v/>
      </c>
      <c r="Q599" s="5" t="str">
        <f aca="false">IF(M599="","",M599*'Trading Rule'!$J$8/E$23)</f>
        <v/>
      </c>
      <c r="R599" s="5" t="str">
        <f aca="false">IF(N599="","",N599*'Trading Rule'!$J$9/E$26)</f>
        <v/>
      </c>
    </row>
    <row r="600" customFormat="false" ht="15.75" hidden="false" customHeight="true" outlineLevel="0" collapsed="false">
      <c r="A600" s="23" t="str">
        <f aca="false">IF(B600="","",(O600+P600+Q600+R600)/C600)</f>
        <v/>
      </c>
      <c r="B600" s="4" t="str">
        <f aca="false">IF('Time Series Inputs'!A600="","",'Time Series Inputs'!A600)</f>
        <v/>
      </c>
      <c r="C600" s="5" t="str">
        <f aca="false">IF('Time Series Inputs'!B600="","",'Time Series Inputs'!B600)</f>
        <v/>
      </c>
      <c r="D600" s="5" t="str">
        <f aca="false">IF('Time Series Inputs'!C600="","",'Time Series Inputs'!C600)</f>
        <v/>
      </c>
      <c r="F600" s="5" t="str">
        <f aca="false">IF(F599&lt;0.9999, F599/$E$5, "")</f>
        <v/>
      </c>
      <c r="G600" s="5" t="str">
        <f aca="false">IF(G599&lt;0.9999, G599/$E$8, "")</f>
        <v/>
      </c>
      <c r="H600" s="5" t="str">
        <f aca="false">IF(H599&lt;0.9999, H599/$E$17, "")</f>
        <v/>
      </c>
      <c r="I600" s="5" t="str">
        <f aca="false">IF(I599&lt;0.9999, I599/$E$20, "")</f>
        <v/>
      </c>
      <c r="J600" s="5" t="str">
        <f aca="false">IF(B600="","",J599+1)</f>
        <v/>
      </c>
      <c r="K600" s="5" t="str">
        <f aca="true">IF(J600="","",IF($J600&lt;$E$2,0,SUMPRODUCT(OFFSET(F$2,0,0,$E$2+1,1),OFFSET($C600,-$E$2,0,$E$2+1,1))))</f>
        <v/>
      </c>
      <c r="L600" s="5" t="str">
        <f aca="true">IF(K600="","",IF($J600&lt;$E$2,0,SUMPRODUCT(OFFSET(G$2,0,0,$E$2+1,1),OFFSET($D600,-$E$2,0,$E$2+1,1))))</f>
        <v/>
      </c>
      <c r="M600" s="5" t="str">
        <f aca="true">IF(L600="","",IF($J600&lt;$E$2,0,SUMPRODUCT(OFFSET(H$2,0,0,$E$2+1,1),OFFSET($C600,-$E$2,0,$E$2+1,1))))</f>
        <v/>
      </c>
      <c r="N600" s="5" t="str">
        <f aca="true">IF(M600="","",IF($J600&lt;$E$2,0,SUMPRODUCT(OFFSET(I$2,0,0,$E$2+1,1),OFFSET($D600,-$E$2,0,$E$2+1,1))))</f>
        <v/>
      </c>
      <c r="O600" s="5" t="str">
        <f aca="false">IF(K600="","",K600*'Trading Rule'!$J$6/E$11)</f>
        <v/>
      </c>
      <c r="P600" s="5" t="str">
        <f aca="false">IF(L600="","",L600*'Trading Rule'!$J$7/E$14)</f>
        <v/>
      </c>
      <c r="Q600" s="5" t="str">
        <f aca="false">IF(M600="","",M600*'Trading Rule'!$J$8/E$23)</f>
        <v/>
      </c>
      <c r="R600" s="5" t="str">
        <f aca="false">IF(N600="","",N600*'Trading Rule'!$J$9/E$26)</f>
        <v/>
      </c>
    </row>
    <row r="601" customFormat="false" ht="15.75" hidden="false" customHeight="true" outlineLevel="0" collapsed="false">
      <c r="A601" s="23" t="str">
        <f aca="false">IF(B601="","",(O601+P601+Q601+R601)/C601)</f>
        <v/>
      </c>
      <c r="B601" s="4" t="str">
        <f aca="false">IF('Time Series Inputs'!A601="","",'Time Series Inputs'!A601)</f>
        <v/>
      </c>
      <c r="C601" s="5" t="str">
        <f aca="false">IF('Time Series Inputs'!B601="","",'Time Series Inputs'!B601)</f>
        <v/>
      </c>
      <c r="D601" s="5" t="str">
        <f aca="false">IF('Time Series Inputs'!C601="","",'Time Series Inputs'!C601)</f>
        <v/>
      </c>
      <c r="F601" s="5" t="str">
        <f aca="false">IF(F600&lt;0.9999, F600/$E$5, "")</f>
        <v/>
      </c>
      <c r="G601" s="5" t="str">
        <f aca="false">IF(G600&lt;0.9999, G600/$E$8, "")</f>
        <v/>
      </c>
      <c r="H601" s="5" t="str">
        <f aca="false">IF(H600&lt;0.9999, H600/$E$17, "")</f>
        <v/>
      </c>
      <c r="I601" s="5" t="str">
        <f aca="false">IF(I600&lt;0.9999, I600/$E$20, "")</f>
        <v/>
      </c>
      <c r="J601" s="5" t="str">
        <f aca="false">IF(B601="","",J600+1)</f>
        <v/>
      </c>
      <c r="K601" s="5" t="str">
        <f aca="true">IF(J601="","",IF($J601&lt;$E$2,0,SUMPRODUCT(OFFSET(F$2,0,0,$E$2+1,1),OFFSET($C601,-$E$2,0,$E$2+1,1))))</f>
        <v/>
      </c>
      <c r="L601" s="5" t="str">
        <f aca="true">IF(K601="","",IF($J601&lt;$E$2,0,SUMPRODUCT(OFFSET(G$2,0,0,$E$2+1,1),OFFSET($D601,-$E$2,0,$E$2+1,1))))</f>
        <v/>
      </c>
      <c r="M601" s="5" t="str">
        <f aca="true">IF(L601="","",IF($J601&lt;$E$2,0,SUMPRODUCT(OFFSET(H$2,0,0,$E$2+1,1),OFFSET($C601,-$E$2,0,$E$2+1,1))))</f>
        <v/>
      </c>
      <c r="N601" s="5" t="str">
        <f aca="true">IF(M601="","",IF($J601&lt;$E$2,0,SUMPRODUCT(OFFSET(I$2,0,0,$E$2+1,1),OFFSET($D601,-$E$2,0,$E$2+1,1))))</f>
        <v/>
      </c>
      <c r="O601" s="5" t="str">
        <f aca="false">IF(K601="","",K601*'Trading Rule'!$J$6/E$11)</f>
        <v/>
      </c>
      <c r="P601" s="5" t="str">
        <f aca="false">IF(L601="","",L601*'Trading Rule'!$J$7/E$14)</f>
        <v/>
      </c>
      <c r="Q601" s="5" t="str">
        <f aca="false">IF(M601="","",M601*'Trading Rule'!$J$8/E$23)</f>
        <v/>
      </c>
      <c r="R601" s="5" t="str">
        <f aca="false">IF(N601="","",N601*'Trading Rule'!$J$9/E$26)</f>
        <v/>
      </c>
    </row>
    <row r="602" customFormat="false" ht="15.75" hidden="false" customHeight="true" outlineLevel="0" collapsed="false">
      <c r="A602" s="23" t="str">
        <f aca="false">IF(B602="","",(O602+P602+Q602+R602)/C602)</f>
        <v/>
      </c>
      <c r="B602" s="4" t="str">
        <f aca="false">IF('Time Series Inputs'!A602="","",'Time Series Inputs'!A602)</f>
        <v/>
      </c>
      <c r="C602" s="5" t="str">
        <f aca="false">IF('Time Series Inputs'!B602="","",'Time Series Inputs'!B602)</f>
        <v/>
      </c>
      <c r="D602" s="5" t="str">
        <f aca="false">IF('Time Series Inputs'!C602="","",'Time Series Inputs'!C602)</f>
        <v/>
      </c>
      <c r="F602" s="5" t="str">
        <f aca="false">IF(F601&lt;0.9999, F601/$E$5, "")</f>
        <v/>
      </c>
      <c r="G602" s="5" t="str">
        <f aca="false">IF(G601&lt;0.9999, G601/$E$8, "")</f>
        <v/>
      </c>
      <c r="H602" s="5" t="str">
        <f aca="false">IF(H601&lt;0.9999, H601/$E$17, "")</f>
        <v/>
      </c>
      <c r="I602" s="5" t="str">
        <f aca="false">IF(I601&lt;0.9999, I601/$E$20, "")</f>
        <v/>
      </c>
      <c r="J602" s="5" t="str">
        <f aca="false">IF(B602="","",J601+1)</f>
        <v/>
      </c>
      <c r="K602" s="5" t="str">
        <f aca="true">IF(J602="","",IF($J602&lt;$E$2,0,SUMPRODUCT(OFFSET(F$2,0,0,$E$2+1,1),OFFSET($C602,-$E$2,0,$E$2+1,1))))</f>
        <v/>
      </c>
      <c r="L602" s="5" t="str">
        <f aca="true">IF(K602="","",IF($J602&lt;$E$2,0,SUMPRODUCT(OFFSET(G$2,0,0,$E$2+1,1),OFFSET($D602,-$E$2,0,$E$2+1,1))))</f>
        <v/>
      </c>
      <c r="M602" s="5" t="str">
        <f aca="true">IF(L602="","",IF($J602&lt;$E$2,0,SUMPRODUCT(OFFSET(H$2,0,0,$E$2+1,1),OFFSET($C602,-$E$2,0,$E$2+1,1))))</f>
        <v/>
      </c>
      <c r="N602" s="5" t="str">
        <f aca="true">IF(M602="","",IF($J602&lt;$E$2,0,SUMPRODUCT(OFFSET(I$2,0,0,$E$2+1,1),OFFSET($D602,-$E$2,0,$E$2+1,1))))</f>
        <v/>
      </c>
      <c r="O602" s="5" t="str">
        <f aca="false">IF(K602="","",K602*'Trading Rule'!$J$6/E$11)</f>
        <v/>
      </c>
      <c r="P602" s="5" t="str">
        <f aca="false">IF(L602="","",L602*'Trading Rule'!$J$7/E$14)</f>
        <v/>
      </c>
      <c r="Q602" s="5" t="str">
        <f aca="false">IF(M602="","",M602*'Trading Rule'!$J$8/E$23)</f>
        <v/>
      </c>
      <c r="R602" s="5" t="str">
        <f aca="false">IF(N602="","",N602*'Trading Rule'!$J$9/E$26)</f>
        <v/>
      </c>
    </row>
    <row r="603" customFormat="false" ht="15.75" hidden="false" customHeight="true" outlineLevel="0" collapsed="false">
      <c r="A603" s="23" t="str">
        <f aca="false">IF(B603="","",(O603+P603+Q603+R603)/C603)</f>
        <v/>
      </c>
      <c r="B603" s="4" t="str">
        <f aca="false">IF('Time Series Inputs'!A603="","",'Time Series Inputs'!A603)</f>
        <v/>
      </c>
      <c r="C603" s="5" t="str">
        <f aca="false">IF('Time Series Inputs'!B603="","",'Time Series Inputs'!B603)</f>
        <v/>
      </c>
      <c r="D603" s="5" t="str">
        <f aca="false">IF('Time Series Inputs'!C603="","",'Time Series Inputs'!C603)</f>
        <v/>
      </c>
      <c r="F603" s="5" t="str">
        <f aca="false">IF(F602&lt;0.9999, F602/$E$5, "")</f>
        <v/>
      </c>
      <c r="G603" s="5" t="str">
        <f aca="false">IF(G602&lt;0.9999, G602/$E$8, "")</f>
        <v/>
      </c>
      <c r="H603" s="5" t="str">
        <f aca="false">IF(H602&lt;0.9999, H602/$E$17, "")</f>
        <v/>
      </c>
      <c r="I603" s="5" t="str">
        <f aca="false">IF(I602&lt;0.9999, I602/$E$20, "")</f>
        <v/>
      </c>
      <c r="J603" s="5" t="str">
        <f aca="false">IF(B603="","",J602+1)</f>
        <v/>
      </c>
      <c r="K603" s="5" t="str">
        <f aca="true">IF(J603="","",IF($J603&lt;$E$2,0,SUMPRODUCT(OFFSET(F$2,0,0,$E$2+1,1),OFFSET($C603,-$E$2,0,$E$2+1,1))))</f>
        <v/>
      </c>
      <c r="L603" s="5" t="str">
        <f aca="true">IF(K603="","",IF($J603&lt;$E$2,0,SUMPRODUCT(OFFSET(G$2,0,0,$E$2+1,1),OFFSET($D603,-$E$2,0,$E$2+1,1))))</f>
        <v/>
      </c>
      <c r="M603" s="5" t="str">
        <f aca="true">IF(L603="","",IF($J603&lt;$E$2,0,SUMPRODUCT(OFFSET(H$2,0,0,$E$2+1,1),OFFSET($C603,-$E$2,0,$E$2+1,1))))</f>
        <v/>
      </c>
      <c r="N603" s="5" t="str">
        <f aca="true">IF(M603="","",IF($J603&lt;$E$2,0,SUMPRODUCT(OFFSET(I$2,0,0,$E$2+1,1),OFFSET($D603,-$E$2,0,$E$2+1,1))))</f>
        <v/>
      </c>
      <c r="O603" s="5" t="str">
        <f aca="false">IF(K603="","",K603*'Trading Rule'!$J$6/E$11)</f>
        <v/>
      </c>
      <c r="P603" s="5" t="str">
        <f aca="false">IF(L603="","",L603*'Trading Rule'!$J$7/E$14)</f>
        <v/>
      </c>
      <c r="Q603" s="5" t="str">
        <f aca="false">IF(M603="","",M603*'Trading Rule'!$J$8/E$23)</f>
        <v/>
      </c>
      <c r="R603" s="5" t="str">
        <f aca="false">IF(N603="","",N603*'Trading Rule'!$J$9/E$26)</f>
        <v/>
      </c>
    </row>
    <row r="604" customFormat="false" ht="15.75" hidden="false" customHeight="true" outlineLevel="0" collapsed="false">
      <c r="A604" s="23" t="str">
        <f aca="false">IF(B604="","",(O604+P604+Q604+R604)/C604)</f>
        <v/>
      </c>
      <c r="B604" s="4" t="str">
        <f aca="false">IF('Time Series Inputs'!A604="","",'Time Series Inputs'!A604)</f>
        <v/>
      </c>
      <c r="C604" s="5" t="str">
        <f aca="false">IF('Time Series Inputs'!B604="","",'Time Series Inputs'!B604)</f>
        <v/>
      </c>
      <c r="D604" s="5" t="str">
        <f aca="false">IF('Time Series Inputs'!C604="","",'Time Series Inputs'!C604)</f>
        <v/>
      </c>
      <c r="F604" s="5" t="str">
        <f aca="false">IF(F603&lt;0.9999, F603/$E$5, "")</f>
        <v/>
      </c>
      <c r="G604" s="5" t="str">
        <f aca="false">IF(G603&lt;0.9999, G603/$E$8, "")</f>
        <v/>
      </c>
      <c r="H604" s="5" t="str">
        <f aca="false">IF(H603&lt;0.9999, H603/$E$17, "")</f>
        <v/>
      </c>
      <c r="I604" s="5" t="str">
        <f aca="false">IF(I603&lt;0.9999, I603/$E$20, "")</f>
        <v/>
      </c>
      <c r="J604" s="5" t="str">
        <f aca="false">IF(B604="","",J603+1)</f>
        <v/>
      </c>
      <c r="K604" s="5" t="str">
        <f aca="true">IF(J604="","",IF($J604&lt;$E$2,0,SUMPRODUCT(OFFSET(F$2,0,0,$E$2+1,1),OFFSET($C604,-$E$2,0,$E$2+1,1))))</f>
        <v/>
      </c>
      <c r="L604" s="5" t="str">
        <f aca="true">IF(K604="","",IF($J604&lt;$E$2,0,SUMPRODUCT(OFFSET(G$2,0,0,$E$2+1,1),OFFSET($D604,-$E$2,0,$E$2+1,1))))</f>
        <v/>
      </c>
      <c r="M604" s="5" t="str">
        <f aca="true">IF(L604="","",IF($J604&lt;$E$2,0,SUMPRODUCT(OFFSET(H$2,0,0,$E$2+1,1),OFFSET($C604,-$E$2,0,$E$2+1,1))))</f>
        <v/>
      </c>
      <c r="N604" s="5" t="str">
        <f aca="true">IF(M604="","",IF($J604&lt;$E$2,0,SUMPRODUCT(OFFSET(I$2,0,0,$E$2+1,1),OFFSET($D604,-$E$2,0,$E$2+1,1))))</f>
        <v/>
      </c>
      <c r="O604" s="5" t="str">
        <f aca="false">IF(K604="","",K604*'Trading Rule'!$J$6/E$11)</f>
        <v/>
      </c>
      <c r="P604" s="5" t="str">
        <f aca="false">IF(L604="","",L604*'Trading Rule'!$J$7/E$14)</f>
        <v/>
      </c>
      <c r="Q604" s="5" t="str">
        <f aca="false">IF(M604="","",M604*'Trading Rule'!$J$8/E$23)</f>
        <v/>
      </c>
      <c r="R604" s="5" t="str">
        <f aca="false">IF(N604="","",N604*'Trading Rule'!$J$9/E$26)</f>
        <v/>
      </c>
    </row>
    <row r="605" customFormat="false" ht="15.75" hidden="false" customHeight="true" outlineLevel="0" collapsed="false">
      <c r="A605" s="23" t="str">
        <f aca="false">IF(B605="","",(O605+P605+Q605+R605)/C605)</f>
        <v/>
      </c>
      <c r="B605" s="4" t="str">
        <f aca="false">IF('Time Series Inputs'!A605="","",'Time Series Inputs'!A605)</f>
        <v/>
      </c>
      <c r="C605" s="5" t="str">
        <f aca="false">IF('Time Series Inputs'!B605="","",'Time Series Inputs'!B605)</f>
        <v/>
      </c>
      <c r="D605" s="5" t="str">
        <f aca="false">IF('Time Series Inputs'!C605="","",'Time Series Inputs'!C605)</f>
        <v/>
      </c>
      <c r="F605" s="5" t="str">
        <f aca="false">IF(F604&lt;0.9999, F604/$E$5, "")</f>
        <v/>
      </c>
      <c r="G605" s="5" t="str">
        <f aca="false">IF(G604&lt;0.9999, G604/$E$8, "")</f>
        <v/>
      </c>
      <c r="H605" s="5" t="str">
        <f aca="false">IF(H604&lt;0.9999, H604/$E$17, "")</f>
        <v/>
      </c>
      <c r="I605" s="5" t="str">
        <f aca="false">IF(I604&lt;0.9999, I604/$E$20, "")</f>
        <v/>
      </c>
      <c r="J605" s="5" t="str">
        <f aca="false">IF(B605="","",J604+1)</f>
        <v/>
      </c>
      <c r="K605" s="5" t="str">
        <f aca="true">IF(J605="","",IF($J605&lt;$E$2,0,SUMPRODUCT(OFFSET(F$2,0,0,$E$2+1,1),OFFSET($C605,-$E$2,0,$E$2+1,1))))</f>
        <v/>
      </c>
      <c r="L605" s="5" t="str">
        <f aca="true">IF(K605="","",IF($J605&lt;$E$2,0,SUMPRODUCT(OFFSET(G$2,0,0,$E$2+1,1),OFFSET($D605,-$E$2,0,$E$2+1,1))))</f>
        <v/>
      </c>
      <c r="M605" s="5" t="str">
        <f aca="true">IF(L605="","",IF($J605&lt;$E$2,0,SUMPRODUCT(OFFSET(H$2,0,0,$E$2+1,1),OFFSET($C605,-$E$2,0,$E$2+1,1))))</f>
        <v/>
      </c>
      <c r="N605" s="5" t="str">
        <f aca="true">IF(M605="","",IF($J605&lt;$E$2,0,SUMPRODUCT(OFFSET(I$2,0,0,$E$2+1,1),OFFSET($D605,-$E$2,0,$E$2+1,1))))</f>
        <v/>
      </c>
      <c r="O605" s="5" t="str">
        <f aca="false">IF(K605="","",K605*'Trading Rule'!$J$6/E$11)</f>
        <v/>
      </c>
      <c r="P605" s="5" t="str">
        <f aca="false">IF(L605="","",L605*'Trading Rule'!$J$7/E$14)</f>
        <v/>
      </c>
      <c r="Q605" s="5" t="str">
        <f aca="false">IF(M605="","",M605*'Trading Rule'!$J$8/E$23)</f>
        <v/>
      </c>
      <c r="R605" s="5" t="str">
        <f aca="false">IF(N605="","",N605*'Trading Rule'!$J$9/E$26)</f>
        <v/>
      </c>
    </row>
    <row r="606" customFormat="false" ht="15.75" hidden="false" customHeight="true" outlineLevel="0" collapsed="false">
      <c r="A606" s="23" t="str">
        <f aca="false">IF(B606="","",(O606+P606+Q606+R606)/C606)</f>
        <v/>
      </c>
      <c r="B606" s="4" t="str">
        <f aca="false">IF('Time Series Inputs'!A606="","",'Time Series Inputs'!A606)</f>
        <v/>
      </c>
      <c r="C606" s="5" t="str">
        <f aca="false">IF('Time Series Inputs'!B606="","",'Time Series Inputs'!B606)</f>
        <v/>
      </c>
      <c r="D606" s="5" t="str">
        <f aca="false">IF('Time Series Inputs'!C606="","",'Time Series Inputs'!C606)</f>
        <v/>
      </c>
      <c r="F606" s="5" t="str">
        <f aca="false">IF(F605&lt;0.9999, F605/$E$5, "")</f>
        <v/>
      </c>
      <c r="G606" s="5" t="str">
        <f aca="false">IF(G605&lt;0.9999, G605/$E$8, "")</f>
        <v/>
      </c>
      <c r="H606" s="5" t="str">
        <f aca="false">IF(H605&lt;0.9999, H605/$E$17, "")</f>
        <v/>
      </c>
      <c r="I606" s="5" t="str">
        <f aca="false">IF(I605&lt;0.9999, I605/$E$20, "")</f>
        <v/>
      </c>
      <c r="J606" s="5" t="str">
        <f aca="false">IF(B606="","",J605+1)</f>
        <v/>
      </c>
      <c r="K606" s="5" t="str">
        <f aca="true">IF(J606="","",IF($J606&lt;$E$2,0,SUMPRODUCT(OFFSET(F$2,0,0,$E$2+1,1),OFFSET($C606,-$E$2,0,$E$2+1,1))))</f>
        <v/>
      </c>
      <c r="L606" s="5" t="str">
        <f aca="true">IF(K606="","",IF($J606&lt;$E$2,0,SUMPRODUCT(OFFSET(G$2,0,0,$E$2+1,1),OFFSET($D606,-$E$2,0,$E$2+1,1))))</f>
        <v/>
      </c>
      <c r="M606" s="5" t="str">
        <f aca="true">IF(L606="","",IF($J606&lt;$E$2,0,SUMPRODUCT(OFFSET(H$2,0,0,$E$2+1,1),OFFSET($C606,-$E$2,0,$E$2+1,1))))</f>
        <v/>
      </c>
      <c r="N606" s="5" t="str">
        <f aca="true">IF(M606="","",IF($J606&lt;$E$2,0,SUMPRODUCT(OFFSET(I$2,0,0,$E$2+1,1),OFFSET($D606,-$E$2,0,$E$2+1,1))))</f>
        <v/>
      </c>
      <c r="O606" s="5" t="str">
        <f aca="false">IF(K606="","",K606*'Trading Rule'!$J$6/E$11)</f>
        <v/>
      </c>
      <c r="P606" s="5" t="str">
        <f aca="false">IF(L606="","",L606*'Trading Rule'!$J$7/E$14)</f>
        <v/>
      </c>
      <c r="Q606" s="5" t="str">
        <f aca="false">IF(M606="","",M606*'Trading Rule'!$J$8/E$23)</f>
        <v/>
      </c>
      <c r="R606" s="5" t="str">
        <f aca="false">IF(N606="","",N606*'Trading Rule'!$J$9/E$26)</f>
        <v/>
      </c>
    </row>
    <row r="607" customFormat="false" ht="15.75" hidden="false" customHeight="true" outlineLevel="0" collapsed="false">
      <c r="A607" s="23" t="str">
        <f aca="false">IF(B607="","",(O607+P607+Q607+R607)/C607)</f>
        <v/>
      </c>
      <c r="B607" s="4" t="str">
        <f aca="false">IF('Time Series Inputs'!A607="","",'Time Series Inputs'!A607)</f>
        <v/>
      </c>
      <c r="C607" s="5" t="str">
        <f aca="false">IF('Time Series Inputs'!B607="","",'Time Series Inputs'!B607)</f>
        <v/>
      </c>
      <c r="D607" s="5" t="str">
        <f aca="false">IF('Time Series Inputs'!C607="","",'Time Series Inputs'!C607)</f>
        <v/>
      </c>
      <c r="F607" s="5" t="str">
        <f aca="false">IF(F606&lt;0.9999, F606/$E$5, "")</f>
        <v/>
      </c>
      <c r="G607" s="5" t="str">
        <f aca="false">IF(G606&lt;0.9999, G606/$E$8, "")</f>
        <v/>
      </c>
      <c r="H607" s="5" t="str">
        <f aca="false">IF(H606&lt;0.9999, H606/$E$17, "")</f>
        <v/>
      </c>
      <c r="I607" s="5" t="str">
        <f aca="false">IF(I606&lt;0.9999, I606/$E$20, "")</f>
        <v/>
      </c>
      <c r="J607" s="5" t="str">
        <f aca="false">IF(B607="","",J606+1)</f>
        <v/>
      </c>
      <c r="K607" s="5" t="str">
        <f aca="true">IF(J607="","",IF($J607&lt;$E$2,0,SUMPRODUCT(OFFSET(F$2,0,0,$E$2+1,1),OFFSET($C607,-$E$2,0,$E$2+1,1))))</f>
        <v/>
      </c>
      <c r="L607" s="5" t="str">
        <f aca="true">IF(K607="","",IF($J607&lt;$E$2,0,SUMPRODUCT(OFFSET(G$2,0,0,$E$2+1,1),OFFSET($D607,-$E$2,0,$E$2+1,1))))</f>
        <v/>
      </c>
      <c r="M607" s="5" t="str">
        <f aca="true">IF(L607="","",IF($J607&lt;$E$2,0,SUMPRODUCT(OFFSET(H$2,0,0,$E$2+1,1),OFFSET($C607,-$E$2,0,$E$2+1,1))))</f>
        <v/>
      </c>
      <c r="N607" s="5" t="str">
        <f aca="true">IF(M607="","",IF($J607&lt;$E$2,0,SUMPRODUCT(OFFSET(I$2,0,0,$E$2+1,1),OFFSET($D607,-$E$2,0,$E$2+1,1))))</f>
        <v/>
      </c>
      <c r="O607" s="5" t="str">
        <f aca="false">IF(K607="","",K607*'Trading Rule'!$J$6/E$11)</f>
        <v/>
      </c>
      <c r="P607" s="5" t="str">
        <f aca="false">IF(L607="","",L607*'Trading Rule'!$J$7/E$14)</f>
        <v/>
      </c>
      <c r="Q607" s="5" t="str">
        <f aca="false">IF(M607="","",M607*'Trading Rule'!$J$8/E$23)</f>
        <v/>
      </c>
      <c r="R607" s="5" t="str">
        <f aca="false">IF(N607="","",N607*'Trading Rule'!$J$9/E$26)</f>
        <v/>
      </c>
    </row>
    <row r="608" customFormat="false" ht="15.75" hidden="false" customHeight="true" outlineLevel="0" collapsed="false">
      <c r="A608" s="23" t="str">
        <f aca="false">IF(B608="","",(O608+P608+Q608+R608)/C608)</f>
        <v/>
      </c>
      <c r="B608" s="4" t="str">
        <f aca="false">IF('Time Series Inputs'!A608="","",'Time Series Inputs'!A608)</f>
        <v/>
      </c>
      <c r="C608" s="5" t="str">
        <f aca="false">IF('Time Series Inputs'!B608="","",'Time Series Inputs'!B608)</f>
        <v/>
      </c>
      <c r="D608" s="5" t="str">
        <f aca="false">IF('Time Series Inputs'!C608="","",'Time Series Inputs'!C608)</f>
        <v/>
      </c>
      <c r="F608" s="5" t="str">
        <f aca="false">IF(F607&lt;0.9999, F607/$E$5, "")</f>
        <v/>
      </c>
      <c r="G608" s="5" t="str">
        <f aca="false">IF(G607&lt;0.9999, G607/$E$8, "")</f>
        <v/>
      </c>
      <c r="H608" s="5" t="str">
        <f aca="false">IF(H607&lt;0.9999, H607/$E$17, "")</f>
        <v/>
      </c>
      <c r="I608" s="5" t="str">
        <f aca="false">IF(I607&lt;0.9999, I607/$E$20, "")</f>
        <v/>
      </c>
      <c r="J608" s="5" t="str">
        <f aca="false">IF(B608="","",J607+1)</f>
        <v/>
      </c>
      <c r="K608" s="5" t="str">
        <f aca="true">IF(J608="","",IF($J608&lt;$E$2,0,SUMPRODUCT(OFFSET(F$2,0,0,$E$2+1,1),OFFSET($C608,-$E$2,0,$E$2+1,1))))</f>
        <v/>
      </c>
      <c r="L608" s="5" t="str">
        <f aca="true">IF(K608="","",IF($J608&lt;$E$2,0,SUMPRODUCT(OFFSET(G$2,0,0,$E$2+1,1),OFFSET($D608,-$E$2,0,$E$2+1,1))))</f>
        <v/>
      </c>
      <c r="M608" s="5" t="str">
        <f aca="true">IF(L608="","",IF($J608&lt;$E$2,0,SUMPRODUCT(OFFSET(H$2,0,0,$E$2+1,1),OFFSET($C608,-$E$2,0,$E$2+1,1))))</f>
        <v/>
      </c>
      <c r="N608" s="5" t="str">
        <f aca="true">IF(M608="","",IF($J608&lt;$E$2,0,SUMPRODUCT(OFFSET(I$2,0,0,$E$2+1,1),OFFSET($D608,-$E$2,0,$E$2+1,1))))</f>
        <v/>
      </c>
      <c r="O608" s="5" t="str">
        <f aca="false">IF(K608="","",K608*'Trading Rule'!$J$6/E$11)</f>
        <v/>
      </c>
      <c r="P608" s="5" t="str">
        <f aca="false">IF(L608="","",L608*'Trading Rule'!$J$7/E$14)</f>
        <v/>
      </c>
      <c r="Q608" s="5" t="str">
        <f aca="false">IF(M608="","",M608*'Trading Rule'!$J$8/E$23)</f>
        <v/>
      </c>
      <c r="R608" s="5" t="str">
        <f aca="false">IF(N608="","",N608*'Trading Rule'!$J$9/E$26)</f>
        <v/>
      </c>
    </row>
    <row r="609" customFormat="false" ht="15.75" hidden="false" customHeight="true" outlineLevel="0" collapsed="false">
      <c r="A609" s="23" t="str">
        <f aca="false">IF(B609="","",(O609+P609+Q609+R609)/C609)</f>
        <v/>
      </c>
      <c r="B609" s="4" t="str">
        <f aca="false">IF('Time Series Inputs'!A609="","",'Time Series Inputs'!A609)</f>
        <v/>
      </c>
      <c r="C609" s="5" t="str">
        <f aca="false">IF('Time Series Inputs'!B609="","",'Time Series Inputs'!B609)</f>
        <v/>
      </c>
      <c r="D609" s="5" t="str">
        <f aca="false">IF('Time Series Inputs'!C609="","",'Time Series Inputs'!C609)</f>
        <v/>
      </c>
      <c r="F609" s="5" t="str">
        <f aca="false">IF(F608&lt;0.9999, F608/$E$5, "")</f>
        <v/>
      </c>
      <c r="G609" s="5" t="str">
        <f aca="false">IF(G608&lt;0.9999, G608/$E$8, "")</f>
        <v/>
      </c>
      <c r="H609" s="5" t="str">
        <f aca="false">IF(H608&lt;0.9999, H608/$E$17, "")</f>
        <v/>
      </c>
      <c r="I609" s="5" t="str">
        <f aca="false">IF(I608&lt;0.9999, I608/$E$20, "")</f>
        <v/>
      </c>
      <c r="J609" s="5" t="str">
        <f aca="false">IF(B609="","",J608+1)</f>
        <v/>
      </c>
      <c r="K609" s="5" t="str">
        <f aca="true">IF(J609="","",IF($J609&lt;$E$2,0,SUMPRODUCT(OFFSET(F$2,0,0,$E$2+1,1),OFFSET($C609,-$E$2,0,$E$2+1,1))))</f>
        <v/>
      </c>
      <c r="L609" s="5" t="str">
        <f aca="true">IF(K609="","",IF($J609&lt;$E$2,0,SUMPRODUCT(OFFSET(G$2,0,0,$E$2+1,1),OFFSET($D609,-$E$2,0,$E$2+1,1))))</f>
        <v/>
      </c>
      <c r="M609" s="5" t="str">
        <f aca="true">IF(L609="","",IF($J609&lt;$E$2,0,SUMPRODUCT(OFFSET(H$2,0,0,$E$2+1,1),OFFSET($C609,-$E$2,0,$E$2+1,1))))</f>
        <v/>
      </c>
      <c r="N609" s="5" t="str">
        <f aca="true">IF(M609="","",IF($J609&lt;$E$2,0,SUMPRODUCT(OFFSET(I$2,0,0,$E$2+1,1),OFFSET($D609,-$E$2,0,$E$2+1,1))))</f>
        <v/>
      </c>
      <c r="O609" s="5" t="str">
        <f aca="false">IF(K609="","",K609*'Trading Rule'!$J$6/E$11)</f>
        <v/>
      </c>
      <c r="P609" s="5" t="str">
        <f aca="false">IF(L609="","",L609*'Trading Rule'!$J$7/E$14)</f>
        <v/>
      </c>
      <c r="Q609" s="5" t="str">
        <f aca="false">IF(M609="","",M609*'Trading Rule'!$J$8/E$23)</f>
        <v/>
      </c>
      <c r="R609" s="5" t="str">
        <f aca="false">IF(N609="","",N609*'Trading Rule'!$J$9/E$26)</f>
        <v/>
      </c>
    </row>
    <row r="610" customFormat="false" ht="15.75" hidden="false" customHeight="true" outlineLevel="0" collapsed="false">
      <c r="A610" s="23" t="str">
        <f aca="false">IF(B610="","",(O610+P610+Q610+R610)/C610)</f>
        <v/>
      </c>
      <c r="B610" s="4" t="str">
        <f aca="false">IF('Time Series Inputs'!A610="","",'Time Series Inputs'!A610)</f>
        <v/>
      </c>
      <c r="C610" s="5" t="str">
        <f aca="false">IF('Time Series Inputs'!B610="","",'Time Series Inputs'!B610)</f>
        <v/>
      </c>
      <c r="D610" s="5" t="str">
        <f aca="false">IF('Time Series Inputs'!C610="","",'Time Series Inputs'!C610)</f>
        <v/>
      </c>
      <c r="F610" s="5" t="str">
        <f aca="false">IF(F609&lt;0.9999, F609/$E$5, "")</f>
        <v/>
      </c>
      <c r="G610" s="5" t="str">
        <f aca="false">IF(G609&lt;0.9999, G609/$E$8, "")</f>
        <v/>
      </c>
      <c r="H610" s="5" t="str">
        <f aca="false">IF(H609&lt;0.9999, H609/$E$17, "")</f>
        <v/>
      </c>
      <c r="I610" s="5" t="str">
        <f aca="false">IF(I609&lt;0.9999, I609/$E$20, "")</f>
        <v/>
      </c>
      <c r="J610" s="5" t="str">
        <f aca="false">IF(B610="","",J609+1)</f>
        <v/>
      </c>
      <c r="K610" s="5" t="str">
        <f aca="true">IF(J610="","",IF($J610&lt;$E$2,0,SUMPRODUCT(OFFSET(F$2,0,0,$E$2+1,1),OFFSET($C610,-$E$2,0,$E$2+1,1))))</f>
        <v/>
      </c>
      <c r="L610" s="5" t="str">
        <f aca="true">IF(K610="","",IF($J610&lt;$E$2,0,SUMPRODUCT(OFFSET(G$2,0,0,$E$2+1,1),OFFSET($D610,-$E$2,0,$E$2+1,1))))</f>
        <v/>
      </c>
      <c r="M610" s="5" t="str">
        <f aca="true">IF(L610="","",IF($J610&lt;$E$2,0,SUMPRODUCT(OFFSET(H$2,0,0,$E$2+1,1),OFFSET($C610,-$E$2,0,$E$2+1,1))))</f>
        <v/>
      </c>
      <c r="N610" s="5" t="str">
        <f aca="true">IF(M610="","",IF($J610&lt;$E$2,0,SUMPRODUCT(OFFSET(I$2,0,0,$E$2+1,1),OFFSET($D610,-$E$2,0,$E$2+1,1))))</f>
        <v/>
      </c>
      <c r="O610" s="5" t="str">
        <f aca="false">IF(K610="","",K610*'Trading Rule'!$J$6/E$11)</f>
        <v/>
      </c>
      <c r="P610" s="5" t="str">
        <f aca="false">IF(L610="","",L610*'Trading Rule'!$J$7/E$14)</f>
        <v/>
      </c>
      <c r="Q610" s="5" t="str">
        <f aca="false">IF(M610="","",M610*'Trading Rule'!$J$8/E$23)</f>
        <v/>
      </c>
      <c r="R610" s="5" t="str">
        <f aca="false">IF(N610="","",N610*'Trading Rule'!$J$9/E$26)</f>
        <v/>
      </c>
    </row>
    <row r="611" customFormat="false" ht="15.75" hidden="false" customHeight="true" outlineLevel="0" collapsed="false">
      <c r="A611" s="23" t="str">
        <f aca="false">IF(B611="","",(O611+P611+Q611+R611)/C611)</f>
        <v/>
      </c>
      <c r="B611" s="4" t="str">
        <f aca="false">IF('Time Series Inputs'!A611="","",'Time Series Inputs'!A611)</f>
        <v/>
      </c>
      <c r="C611" s="5" t="str">
        <f aca="false">IF('Time Series Inputs'!B611="","",'Time Series Inputs'!B611)</f>
        <v/>
      </c>
      <c r="D611" s="5" t="str">
        <f aca="false">IF('Time Series Inputs'!C611="","",'Time Series Inputs'!C611)</f>
        <v/>
      </c>
      <c r="F611" s="5" t="str">
        <f aca="false">IF(F610&lt;0.9999, F610/$E$5, "")</f>
        <v/>
      </c>
      <c r="G611" s="5" t="str">
        <f aca="false">IF(G610&lt;0.9999, G610/$E$8, "")</f>
        <v/>
      </c>
      <c r="H611" s="5" t="str">
        <f aca="false">IF(H610&lt;0.9999, H610/$E$17, "")</f>
        <v/>
      </c>
      <c r="I611" s="5" t="str">
        <f aca="false">IF(I610&lt;0.9999, I610/$E$20, "")</f>
        <v/>
      </c>
      <c r="J611" s="5" t="str">
        <f aca="false">IF(B611="","",J610+1)</f>
        <v/>
      </c>
      <c r="K611" s="5" t="str">
        <f aca="true">IF(J611="","",IF($J611&lt;$E$2,0,SUMPRODUCT(OFFSET(F$2,0,0,$E$2+1,1),OFFSET($C611,-$E$2,0,$E$2+1,1))))</f>
        <v/>
      </c>
      <c r="L611" s="5" t="str">
        <f aca="true">IF(K611="","",IF($J611&lt;$E$2,0,SUMPRODUCT(OFFSET(G$2,0,0,$E$2+1,1),OFFSET($D611,-$E$2,0,$E$2+1,1))))</f>
        <v/>
      </c>
      <c r="M611" s="5" t="str">
        <f aca="true">IF(L611="","",IF($J611&lt;$E$2,0,SUMPRODUCT(OFFSET(H$2,0,0,$E$2+1,1),OFFSET($C611,-$E$2,0,$E$2+1,1))))</f>
        <v/>
      </c>
      <c r="N611" s="5" t="str">
        <f aca="true">IF(M611="","",IF($J611&lt;$E$2,0,SUMPRODUCT(OFFSET(I$2,0,0,$E$2+1,1),OFFSET($D611,-$E$2,0,$E$2+1,1))))</f>
        <v/>
      </c>
      <c r="O611" s="5" t="str">
        <f aca="false">IF(K611="","",K611*'Trading Rule'!$J$6/E$11)</f>
        <v/>
      </c>
      <c r="P611" s="5" t="str">
        <f aca="false">IF(L611="","",L611*'Trading Rule'!$J$7/E$14)</f>
        <v/>
      </c>
      <c r="Q611" s="5" t="str">
        <f aca="false">IF(M611="","",M611*'Trading Rule'!$J$8/E$23)</f>
        <v/>
      </c>
      <c r="R611" s="5" t="str">
        <f aca="false">IF(N611="","",N611*'Trading Rule'!$J$9/E$26)</f>
        <v/>
      </c>
    </row>
    <row r="612" customFormat="false" ht="15.75" hidden="false" customHeight="true" outlineLevel="0" collapsed="false">
      <c r="A612" s="23" t="str">
        <f aca="false">IF(B612="","",(O612+P612+Q612+R612)/C612)</f>
        <v/>
      </c>
      <c r="B612" s="4" t="str">
        <f aca="false">IF('Time Series Inputs'!A612="","",'Time Series Inputs'!A612)</f>
        <v/>
      </c>
      <c r="C612" s="5" t="str">
        <f aca="false">IF('Time Series Inputs'!B612="","",'Time Series Inputs'!B612)</f>
        <v/>
      </c>
      <c r="D612" s="5" t="str">
        <f aca="false">IF('Time Series Inputs'!C612="","",'Time Series Inputs'!C612)</f>
        <v/>
      </c>
      <c r="F612" s="5" t="str">
        <f aca="false">IF(F611&lt;0.9999, F611/$E$5, "")</f>
        <v/>
      </c>
      <c r="G612" s="5" t="str">
        <f aca="false">IF(G611&lt;0.9999, G611/$E$8, "")</f>
        <v/>
      </c>
      <c r="H612" s="5" t="str">
        <f aca="false">IF(H611&lt;0.9999, H611/$E$17, "")</f>
        <v/>
      </c>
      <c r="I612" s="5" t="str">
        <f aca="false">IF(I611&lt;0.9999, I611/$E$20, "")</f>
        <v/>
      </c>
      <c r="J612" s="5" t="str">
        <f aca="false">IF(B612="","",J611+1)</f>
        <v/>
      </c>
      <c r="K612" s="5" t="str">
        <f aca="true">IF(J612="","",IF($J612&lt;$E$2,0,SUMPRODUCT(OFFSET(F$2,0,0,$E$2+1,1),OFFSET($C612,-$E$2,0,$E$2+1,1))))</f>
        <v/>
      </c>
      <c r="L612" s="5" t="str">
        <f aca="true">IF(K612="","",IF($J612&lt;$E$2,0,SUMPRODUCT(OFFSET(G$2,0,0,$E$2+1,1),OFFSET($D612,-$E$2,0,$E$2+1,1))))</f>
        <v/>
      </c>
      <c r="M612" s="5" t="str">
        <f aca="true">IF(L612="","",IF($J612&lt;$E$2,0,SUMPRODUCT(OFFSET(H$2,0,0,$E$2+1,1),OFFSET($C612,-$E$2,0,$E$2+1,1))))</f>
        <v/>
      </c>
      <c r="N612" s="5" t="str">
        <f aca="true">IF(M612="","",IF($J612&lt;$E$2,0,SUMPRODUCT(OFFSET(I$2,0,0,$E$2+1,1),OFFSET($D612,-$E$2,0,$E$2+1,1))))</f>
        <v/>
      </c>
      <c r="O612" s="5" t="str">
        <f aca="false">IF(K612="","",K612*'Trading Rule'!$J$6/E$11)</f>
        <v/>
      </c>
      <c r="P612" s="5" t="str">
        <f aca="false">IF(L612="","",L612*'Trading Rule'!$J$7/E$14)</f>
        <v/>
      </c>
      <c r="Q612" s="5" t="str">
        <f aca="false">IF(M612="","",M612*'Trading Rule'!$J$8/E$23)</f>
        <v/>
      </c>
      <c r="R612" s="5" t="str">
        <f aca="false">IF(N612="","",N612*'Trading Rule'!$J$9/E$26)</f>
        <v/>
      </c>
    </row>
    <row r="613" customFormat="false" ht="15.75" hidden="false" customHeight="true" outlineLevel="0" collapsed="false">
      <c r="A613" s="23" t="str">
        <f aca="false">IF(B613="","",(O613+P613+Q613+R613)/C613)</f>
        <v/>
      </c>
      <c r="B613" s="4" t="str">
        <f aca="false">IF('Time Series Inputs'!A613="","",'Time Series Inputs'!A613)</f>
        <v/>
      </c>
      <c r="C613" s="5" t="str">
        <f aca="false">IF('Time Series Inputs'!B613="","",'Time Series Inputs'!B613)</f>
        <v/>
      </c>
      <c r="D613" s="5" t="str">
        <f aca="false">IF('Time Series Inputs'!C613="","",'Time Series Inputs'!C613)</f>
        <v/>
      </c>
      <c r="F613" s="5" t="str">
        <f aca="false">IF(F612&lt;0.9999, F612/$E$5, "")</f>
        <v/>
      </c>
      <c r="G613" s="5" t="str">
        <f aca="false">IF(G612&lt;0.9999, G612/$E$8, "")</f>
        <v/>
      </c>
      <c r="H613" s="5" t="str">
        <f aca="false">IF(H612&lt;0.9999, H612/$E$17, "")</f>
        <v/>
      </c>
      <c r="I613" s="5" t="str">
        <f aca="false">IF(I612&lt;0.9999, I612/$E$20, "")</f>
        <v/>
      </c>
      <c r="J613" s="5" t="str">
        <f aca="false">IF(B613="","",J612+1)</f>
        <v/>
      </c>
      <c r="K613" s="5" t="str">
        <f aca="true">IF(J613="","",IF($J613&lt;$E$2,0,SUMPRODUCT(OFFSET(F$2,0,0,$E$2+1,1),OFFSET($C613,-$E$2,0,$E$2+1,1))))</f>
        <v/>
      </c>
      <c r="L613" s="5" t="str">
        <f aca="true">IF(K613="","",IF($J613&lt;$E$2,0,SUMPRODUCT(OFFSET(G$2,0,0,$E$2+1,1),OFFSET($D613,-$E$2,0,$E$2+1,1))))</f>
        <v/>
      </c>
      <c r="M613" s="5" t="str">
        <f aca="true">IF(L613="","",IF($J613&lt;$E$2,0,SUMPRODUCT(OFFSET(H$2,0,0,$E$2+1,1),OFFSET($C613,-$E$2,0,$E$2+1,1))))</f>
        <v/>
      </c>
      <c r="N613" s="5" t="str">
        <f aca="true">IF(M613="","",IF($J613&lt;$E$2,0,SUMPRODUCT(OFFSET(I$2,0,0,$E$2+1,1),OFFSET($D613,-$E$2,0,$E$2+1,1))))</f>
        <v/>
      </c>
      <c r="O613" s="5" t="str">
        <f aca="false">IF(K613="","",K613*'Trading Rule'!$J$6/E$11)</f>
        <v/>
      </c>
      <c r="P613" s="5" t="str">
        <f aca="false">IF(L613="","",L613*'Trading Rule'!$J$7/E$14)</f>
        <v/>
      </c>
      <c r="Q613" s="5" t="str">
        <f aca="false">IF(M613="","",M613*'Trading Rule'!$J$8/E$23)</f>
        <v/>
      </c>
      <c r="R613" s="5" t="str">
        <f aca="false">IF(N613="","",N613*'Trading Rule'!$J$9/E$26)</f>
        <v/>
      </c>
    </row>
    <row r="614" customFormat="false" ht="15.75" hidden="false" customHeight="true" outlineLevel="0" collapsed="false">
      <c r="A614" s="23" t="str">
        <f aca="false">IF(B614="","",(O614+P614+Q614+R614)/C614)</f>
        <v/>
      </c>
      <c r="B614" s="4" t="str">
        <f aca="false">IF('Time Series Inputs'!A614="","",'Time Series Inputs'!A614)</f>
        <v/>
      </c>
      <c r="C614" s="5" t="str">
        <f aca="false">IF('Time Series Inputs'!B614="","",'Time Series Inputs'!B614)</f>
        <v/>
      </c>
      <c r="D614" s="5" t="str">
        <f aca="false">IF('Time Series Inputs'!C614="","",'Time Series Inputs'!C614)</f>
        <v/>
      </c>
      <c r="F614" s="5" t="str">
        <f aca="false">IF(F613&lt;0.9999, F613/$E$5, "")</f>
        <v/>
      </c>
      <c r="G614" s="5" t="str">
        <f aca="false">IF(G613&lt;0.9999, G613/$E$8, "")</f>
        <v/>
      </c>
      <c r="H614" s="5" t="str">
        <f aca="false">IF(H613&lt;0.9999, H613/$E$17, "")</f>
        <v/>
      </c>
      <c r="I614" s="5" t="str">
        <f aca="false">IF(I613&lt;0.9999, I613/$E$20, "")</f>
        <v/>
      </c>
      <c r="J614" s="5" t="str">
        <f aca="false">IF(B614="","",J613+1)</f>
        <v/>
      </c>
      <c r="K614" s="5" t="str">
        <f aca="true">IF(J614="","",IF($J614&lt;$E$2,0,SUMPRODUCT(OFFSET(F$2,0,0,$E$2+1,1),OFFSET($C614,-$E$2,0,$E$2+1,1))))</f>
        <v/>
      </c>
      <c r="L614" s="5" t="str">
        <f aca="true">IF(K614="","",IF($J614&lt;$E$2,0,SUMPRODUCT(OFFSET(G$2,0,0,$E$2+1,1),OFFSET($D614,-$E$2,0,$E$2+1,1))))</f>
        <v/>
      </c>
      <c r="M614" s="5" t="str">
        <f aca="true">IF(L614="","",IF($J614&lt;$E$2,0,SUMPRODUCT(OFFSET(H$2,0,0,$E$2+1,1),OFFSET($C614,-$E$2,0,$E$2+1,1))))</f>
        <v/>
      </c>
      <c r="N614" s="5" t="str">
        <f aca="true">IF(M614="","",IF($J614&lt;$E$2,0,SUMPRODUCT(OFFSET(I$2,0,0,$E$2+1,1),OFFSET($D614,-$E$2,0,$E$2+1,1))))</f>
        <v/>
      </c>
      <c r="O614" s="5" t="str">
        <f aca="false">IF(K614="","",K614*'Trading Rule'!$J$6/E$11)</f>
        <v/>
      </c>
      <c r="P614" s="5" t="str">
        <f aca="false">IF(L614="","",L614*'Trading Rule'!$J$7/E$14)</f>
        <v/>
      </c>
      <c r="Q614" s="5" t="str">
        <f aca="false">IF(M614="","",M614*'Trading Rule'!$J$8/E$23)</f>
        <v/>
      </c>
      <c r="R614" s="5" t="str">
        <f aca="false">IF(N614="","",N614*'Trading Rule'!$J$9/E$26)</f>
        <v/>
      </c>
    </row>
    <row r="615" customFormat="false" ht="15.75" hidden="false" customHeight="true" outlineLevel="0" collapsed="false">
      <c r="A615" s="23" t="str">
        <f aca="false">IF(B615="","",(O615+P615+Q615+R615)/C615)</f>
        <v/>
      </c>
      <c r="B615" s="4" t="str">
        <f aca="false">IF('Time Series Inputs'!A615="","",'Time Series Inputs'!A615)</f>
        <v/>
      </c>
      <c r="C615" s="5" t="str">
        <f aca="false">IF('Time Series Inputs'!B615="","",'Time Series Inputs'!B615)</f>
        <v/>
      </c>
      <c r="D615" s="5" t="str">
        <f aca="false">IF('Time Series Inputs'!C615="","",'Time Series Inputs'!C615)</f>
        <v/>
      </c>
      <c r="F615" s="5" t="str">
        <f aca="false">IF(F614&lt;0.9999, F614/$E$5, "")</f>
        <v/>
      </c>
      <c r="G615" s="5" t="str">
        <f aca="false">IF(G614&lt;0.9999, G614/$E$8, "")</f>
        <v/>
      </c>
      <c r="H615" s="5" t="str">
        <f aca="false">IF(H614&lt;0.9999, H614/$E$17, "")</f>
        <v/>
      </c>
      <c r="I615" s="5" t="str">
        <f aca="false">IF(I614&lt;0.9999, I614/$E$20, "")</f>
        <v/>
      </c>
      <c r="J615" s="5" t="str">
        <f aca="false">IF(B615="","",J614+1)</f>
        <v/>
      </c>
      <c r="K615" s="5" t="str">
        <f aca="true">IF(J615="","",IF($J615&lt;$E$2,0,SUMPRODUCT(OFFSET(F$2,0,0,$E$2+1,1),OFFSET($C615,-$E$2,0,$E$2+1,1))))</f>
        <v/>
      </c>
      <c r="L615" s="5" t="str">
        <f aca="true">IF(K615="","",IF($J615&lt;$E$2,0,SUMPRODUCT(OFFSET(G$2,0,0,$E$2+1,1),OFFSET($D615,-$E$2,0,$E$2+1,1))))</f>
        <v/>
      </c>
      <c r="M615" s="5" t="str">
        <f aca="true">IF(L615="","",IF($J615&lt;$E$2,0,SUMPRODUCT(OFFSET(H$2,0,0,$E$2+1,1),OFFSET($C615,-$E$2,0,$E$2+1,1))))</f>
        <v/>
      </c>
      <c r="N615" s="5" t="str">
        <f aca="true">IF(M615="","",IF($J615&lt;$E$2,0,SUMPRODUCT(OFFSET(I$2,0,0,$E$2+1,1),OFFSET($D615,-$E$2,0,$E$2+1,1))))</f>
        <v/>
      </c>
      <c r="O615" s="5" t="str">
        <f aca="false">IF(K615="","",K615*'Trading Rule'!$J$6/E$11)</f>
        <v/>
      </c>
      <c r="P615" s="5" t="str">
        <f aca="false">IF(L615="","",L615*'Trading Rule'!$J$7/E$14)</f>
        <v/>
      </c>
      <c r="Q615" s="5" t="str">
        <f aca="false">IF(M615="","",M615*'Trading Rule'!$J$8/E$23)</f>
        <v/>
      </c>
      <c r="R615" s="5" t="str">
        <f aca="false">IF(N615="","",N615*'Trading Rule'!$J$9/E$26)</f>
        <v/>
      </c>
    </row>
    <row r="616" customFormat="false" ht="15.75" hidden="false" customHeight="true" outlineLevel="0" collapsed="false">
      <c r="A616" s="23" t="str">
        <f aca="false">IF(B616="","",(O616+P616+Q616+R616)/C616)</f>
        <v/>
      </c>
      <c r="B616" s="4" t="str">
        <f aca="false">IF('Time Series Inputs'!A616="","",'Time Series Inputs'!A616)</f>
        <v/>
      </c>
      <c r="C616" s="5" t="str">
        <f aca="false">IF('Time Series Inputs'!B616="","",'Time Series Inputs'!B616)</f>
        <v/>
      </c>
      <c r="D616" s="5" t="str">
        <f aca="false">IF('Time Series Inputs'!C616="","",'Time Series Inputs'!C616)</f>
        <v/>
      </c>
      <c r="F616" s="5" t="str">
        <f aca="false">IF(F615&lt;0.9999, F615/$E$5, "")</f>
        <v/>
      </c>
      <c r="G616" s="5" t="str">
        <f aca="false">IF(G615&lt;0.9999, G615/$E$8, "")</f>
        <v/>
      </c>
      <c r="H616" s="5" t="str">
        <f aca="false">IF(H615&lt;0.9999, H615/$E$17, "")</f>
        <v/>
      </c>
      <c r="I616" s="5" t="str">
        <f aca="false">IF(I615&lt;0.9999, I615/$E$20, "")</f>
        <v/>
      </c>
      <c r="J616" s="5" t="str">
        <f aca="false">IF(B616="","",J615+1)</f>
        <v/>
      </c>
      <c r="K616" s="5" t="str">
        <f aca="true">IF(J616="","",IF($J616&lt;$E$2,0,SUMPRODUCT(OFFSET(F$2,0,0,$E$2+1,1),OFFSET($C616,-$E$2,0,$E$2+1,1))))</f>
        <v/>
      </c>
      <c r="L616" s="5" t="str">
        <f aca="true">IF(K616="","",IF($J616&lt;$E$2,0,SUMPRODUCT(OFFSET(G$2,0,0,$E$2+1,1),OFFSET($D616,-$E$2,0,$E$2+1,1))))</f>
        <v/>
      </c>
      <c r="M616" s="5" t="str">
        <f aca="true">IF(L616="","",IF($J616&lt;$E$2,0,SUMPRODUCT(OFFSET(H$2,0,0,$E$2+1,1),OFFSET($C616,-$E$2,0,$E$2+1,1))))</f>
        <v/>
      </c>
      <c r="N616" s="5" t="str">
        <f aca="true">IF(M616="","",IF($J616&lt;$E$2,0,SUMPRODUCT(OFFSET(I$2,0,0,$E$2+1,1),OFFSET($D616,-$E$2,0,$E$2+1,1))))</f>
        <v/>
      </c>
      <c r="O616" s="5" t="str">
        <f aca="false">IF(K616="","",K616*'Trading Rule'!$J$6/E$11)</f>
        <v/>
      </c>
      <c r="P616" s="5" t="str">
        <f aca="false">IF(L616="","",L616*'Trading Rule'!$J$7/E$14)</f>
        <v/>
      </c>
      <c r="Q616" s="5" t="str">
        <f aca="false">IF(M616="","",M616*'Trading Rule'!$J$8/E$23)</f>
        <v/>
      </c>
      <c r="R616" s="5" t="str">
        <f aca="false">IF(N616="","",N616*'Trading Rule'!$J$9/E$26)</f>
        <v/>
      </c>
    </row>
    <row r="617" customFormat="false" ht="15.75" hidden="false" customHeight="true" outlineLevel="0" collapsed="false">
      <c r="A617" s="23" t="str">
        <f aca="false">IF(B617="","",(O617+P617+Q617+R617)/C617)</f>
        <v/>
      </c>
      <c r="B617" s="4" t="str">
        <f aca="false">IF('Time Series Inputs'!A617="","",'Time Series Inputs'!A617)</f>
        <v/>
      </c>
      <c r="C617" s="5" t="str">
        <f aca="false">IF('Time Series Inputs'!B617="","",'Time Series Inputs'!B617)</f>
        <v/>
      </c>
      <c r="D617" s="5" t="str">
        <f aca="false">IF('Time Series Inputs'!C617="","",'Time Series Inputs'!C617)</f>
        <v/>
      </c>
      <c r="F617" s="5" t="str">
        <f aca="false">IF(F616&lt;0.9999, F616/$E$5, "")</f>
        <v/>
      </c>
      <c r="G617" s="5" t="str">
        <f aca="false">IF(G616&lt;0.9999, G616/$E$8, "")</f>
        <v/>
      </c>
      <c r="H617" s="5" t="str">
        <f aca="false">IF(H616&lt;0.9999, H616/$E$17, "")</f>
        <v/>
      </c>
      <c r="I617" s="5" t="str">
        <f aca="false">IF(I616&lt;0.9999, I616/$E$20, "")</f>
        <v/>
      </c>
      <c r="J617" s="5" t="str">
        <f aca="false">IF(B617="","",J616+1)</f>
        <v/>
      </c>
      <c r="K617" s="5" t="str">
        <f aca="true">IF(J617="","",IF($J617&lt;$E$2,0,SUMPRODUCT(OFFSET(F$2,0,0,$E$2+1,1),OFFSET($C617,-$E$2,0,$E$2+1,1))))</f>
        <v/>
      </c>
      <c r="L617" s="5" t="str">
        <f aca="true">IF(K617="","",IF($J617&lt;$E$2,0,SUMPRODUCT(OFFSET(G$2,0,0,$E$2+1,1),OFFSET($D617,-$E$2,0,$E$2+1,1))))</f>
        <v/>
      </c>
      <c r="M617" s="5" t="str">
        <f aca="true">IF(L617="","",IF($J617&lt;$E$2,0,SUMPRODUCT(OFFSET(H$2,0,0,$E$2+1,1),OFFSET($C617,-$E$2,0,$E$2+1,1))))</f>
        <v/>
      </c>
      <c r="N617" s="5" t="str">
        <f aca="true">IF(M617="","",IF($J617&lt;$E$2,0,SUMPRODUCT(OFFSET(I$2,0,0,$E$2+1,1),OFFSET($D617,-$E$2,0,$E$2+1,1))))</f>
        <v/>
      </c>
      <c r="O617" s="5" t="str">
        <f aca="false">IF(K617="","",K617*'Trading Rule'!$J$6/E$11)</f>
        <v/>
      </c>
      <c r="P617" s="5" t="str">
        <f aca="false">IF(L617="","",L617*'Trading Rule'!$J$7/E$14)</f>
        <v/>
      </c>
      <c r="Q617" s="5" t="str">
        <f aca="false">IF(M617="","",M617*'Trading Rule'!$J$8/E$23)</f>
        <v/>
      </c>
      <c r="R617" s="5" t="str">
        <f aca="false">IF(N617="","",N617*'Trading Rule'!$J$9/E$26)</f>
        <v/>
      </c>
    </row>
    <row r="618" customFormat="false" ht="15.75" hidden="false" customHeight="true" outlineLevel="0" collapsed="false">
      <c r="A618" s="23" t="str">
        <f aca="false">IF(B618="","",(O618+P618+Q618+R618)/C618)</f>
        <v/>
      </c>
      <c r="B618" s="4" t="str">
        <f aca="false">IF('Time Series Inputs'!A618="","",'Time Series Inputs'!A618)</f>
        <v/>
      </c>
      <c r="C618" s="5" t="str">
        <f aca="false">IF('Time Series Inputs'!B618="","",'Time Series Inputs'!B618)</f>
        <v/>
      </c>
      <c r="D618" s="5" t="str">
        <f aca="false">IF('Time Series Inputs'!C618="","",'Time Series Inputs'!C618)</f>
        <v/>
      </c>
      <c r="F618" s="5" t="str">
        <f aca="false">IF(F617&lt;0.9999, F617/$E$5, "")</f>
        <v/>
      </c>
      <c r="G618" s="5" t="str">
        <f aca="false">IF(G617&lt;0.9999, G617/$E$8, "")</f>
        <v/>
      </c>
      <c r="H618" s="5" t="str">
        <f aca="false">IF(H617&lt;0.9999, H617/$E$17, "")</f>
        <v/>
      </c>
      <c r="I618" s="5" t="str">
        <f aca="false">IF(I617&lt;0.9999, I617/$E$20, "")</f>
        <v/>
      </c>
      <c r="J618" s="5" t="str">
        <f aca="false">IF(B618="","",J617+1)</f>
        <v/>
      </c>
      <c r="K618" s="5" t="str">
        <f aca="true">IF(J618="","",IF($J618&lt;$E$2,0,SUMPRODUCT(OFFSET(F$2,0,0,$E$2+1,1),OFFSET($C618,-$E$2,0,$E$2+1,1))))</f>
        <v/>
      </c>
      <c r="L618" s="5" t="str">
        <f aca="true">IF(K618="","",IF($J618&lt;$E$2,0,SUMPRODUCT(OFFSET(G$2,0,0,$E$2+1,1),OFFSET($D618,-$E$2,0,$E$2+1,1))))</f>
        <v/>
      </c>
      <c r="M618" s="5" t="str">
        <f aca="true">IF(L618="","",IF($J618&lt;$E$2,0,SUMPRODUCT(OFFSET(H$2,0,0,$E$2+1,1),OFFSET($C618,-$E$2,0,$E$2+1,1))))</f>
        <v/>
      </c>
      <c r="N618" s="5" t="str">
        <f aca="true">IF(M618="","",IF($J618&lt;$E$2,0,SUMPRODUCT(OFFSET(I$2,0,0,$E$2+1,1),OFFSET($D618,-$E$2,0,$E$2+1,1))))</f>
        <v/>
      </c>
      <c r="O618" s="5" t="str">
        <f aca="false">IF(K618="","",K618*'Trading Rule'!$J$6/E$11)</f>
        <v/>
      </c>
      <c r="P618" s="5" t="str">
        <f aca="false">IF(L618="","",L618*'Trading Rule'!$J$7/E$14)</f>
        <v/>
      </c>
      <c r="Q618" s="5" t="str">
        <f aca="false">IF(M618="","",M618*'Trading Rule'!$J$8/E$23)</f>
        <v/>
      </c>
      <c r="R618" s="5" t="str">
        <f aca="false">IF(N618="","",N618*'Trading Rule'!$J$9/E$26)</f>
        <v/>
      </c>
    </row>
    <row r="619" customFormat="false" ht="15.75" hidden="false" customHeight="true" outlineLevel="0" collapsed="false">
      <c r="A619" s="23" t="str">
        <f aca="false">IF(B619="","",(O619+P619+Q619+R619)/C619)</f>
        <v/>
      </c>
      <c r="B619" s="4" t="str">
        <f aca="false">IF('Time Series Inputs'!A619="","",'Time Series Inputs'!A619)</f>
        <v/>
      </c>
      <c r="C619" s="5" t="str">
        <f aca="false">IF('Time Series Inputs'!B619="","",'Time Series Inputs'!B619)</f>
        <v/>
      </c>
      <c r="D619" s="5" t="str">
        <f aca="false">IF('Time Series Inputs'!C619="","",'Time Series Inputs'!C619)</f>
        <v/>
      </c>
      <c r="F619" s="5" t="str">
        <f aca="false">IF(F618&lt;0.9999, F618/$E$5, "")</f>
        <v/>
      </c>
      <c r="G619" s="5" t="str">
        <f aca="false">IF(G618&lt;0.9999, G618/$E$8, "")</f>
        <v/>
      </c>
      <c r="H619" s="5" t="str">
        <f aca="false">IF(H618&lt;0.9999, H618/$E$17, "")</f>
        <v/>
      </c>
      <c r="I619" s="5" t="str">
        <f aca="false">IF(I618&lt;0.9999, I618/$E$20, "")</f>
        <v/>
      </c>
      <c r="J619" s="5" t="str">
        <f aca="false">IF(B619="","",J618+1)</f>
        <v/>
      </c>
      <c r="K619" s="5" t="str">
        <f aca="true">IF(J619="","",IF($J619&lt;$E$2,0,SUMPRODUCT(OFFSET(F$2,0,0,$E$2+1,1),OFFSET($C619,-$E$2,0,$E$2+1,1))))</f>
        <v/>
      </c>
      <c r="L619" s="5" t="str">
        <f aca="true">IF(K619="","",IF($J619&lt;$E$2,0,SUMPRODUCT(OFFSET(G$2,0,0,$E$2+1,1),OFFSET($D619,-$E$2,0,$E$2+1,1))))</f>
        <v/>
      </c>
      <c r="M619" s="5" t="str">
        <f aca="true">IF(L619="","",IF($J619&lt;$E$2,0,SUMPRODUCT(OFFSET(H$2,0,0,$E$2+1,1),OFFSET($C619,-$E$2,0,$E$2+1,1))))</f>
        <v/>
      </c>
      <c r="N619" s="5" t="str">
        <f aca="true">IF(M619="","",IF($J619&lt;$E$2,0,SUMPRODUCT(OFFSET(I$2,0,0,$E$2+1,1),OFFSET($D619,-$E$2,0,$E$2+1,1))))</f>
        <v/>
      </c>
      <c r="O619" s="5" t="str">
        <f aca="false">IF(K619="","",K619*'Trading Rule'!$J$6/E$11)</f>
        <v/>
      </c>
      <c r="P619" s="5" t="str">
        <f aca="false">IF(L619="","",L619*'Trading Rule'!$J$7/E$14)</f>
        <v/>
      </c>
      <c r="Q619" s="5" t="str">
        <f aca="false">IF(M619="","",M619*'Trading Rule'!$J$8/E$23)</f>
        <v/>
      </c>
      <c r="R619" s="5" t="str">
        <f aca="false">IF(N619="","",N619*'Trading Rule'!$J$9/E$26)</f>
        <v/>
      </c>
    </row>
    <row r="620" customFormat="false" ht="15.75" hidden="false" customHeight="true" outlineLevel="0" collapsed="false">
      <c r="A620" s="23" t="str">
        <f aca="false">IF(B620="","",(O620+P620+Q620+R620)/C620)</f>
        <v/>
      </c>
      <c r="B620" s="4" t="str">
        <f aca="false">IF('Time Series Inputs'!A620="","",'Time Series Inputs'!A620)</f>
        <v/>
      </c>
      <c r="C620" s="5" t="str">
        <f aca="false">IF('Time Series Inputs'!B620="","",'Time Series Inputs'!B620)</f>
        <v/>
      </c>
      <c r="D620" s="5" t="str">
        <f aca="false">IF('Time Series Inputs'!C620="","",'Time Series Inputs'!C620)</f>
        <v/>
      </c>
      <c r="F620" s="5" t="str">
        <f aca="false">IF(F619&lt;0.9999, F619/$E$5, "")</f>
        <v/>
      </c>
      <c r="G620" s="5" t="str">
        <f aca="false">IF(G619&lt;0.9999, G619/$E$8, "")</f>
        <v/>
      </c>
      <c r="H620" s="5" t="str">
        <f aca="false">IF(H619&lt;0.9999, H619/$E$17, "")</f>
        <v/>
      </c>
      <c r="I620" s="5" t="str">
        <f aca="false">IF(I619&lt;0.9999, I619/$E$20, "")</f>
        <v/>
      </c>
      <c r="J620" s="5" t="str">
        <f aca="false">IF(B620="","",J619+1)</f>
        <v/>
      </c>
      <c r="K620" s="5" t="str">
        <f aca="true">IF(J620="","",IF($J620&lt;$E$2,0,SUMPRODUCT(OFFSET(F$2,0,0,$E$2+1,1),OFFSET($C620,-$E$2,0,$E$2+1,1))))</f>
        <v/>
      </c>
      <c r="L620" s="5" t="str">
        <f aca="true">IF(K620="","",IF($J620&lt;$E$2,0,SUMPRODUCT(OFFSET(G$2,0,0,$E$2+1,1),OFFSET($D620,-$E$2,0,$E$2+1,1))))</f>
        <v/>
      </c>
      <c r="M620" s="5" t="str">
        <f aca="true">IF(L620="","",IF($J620&lt;$E$2,0,SUMPRODUCT(OFFSET(H$2,0,0,$E$2+1,1),OFFSET($C620,-$E$2,0,$E$2+1,1))))</f>
        <v/>
      </c>
      <c r="N620" s="5" t="str">
        <f aca="true">IF(M620="","",IF($J620&lt;$E$2,0,SUMPRODUCT(OFFSET(I$2,0,0,$E$2+1,1),OFFSET($D620,-$E$2,0,$E$2+1,1))))</f>
        <v/>
      </c>
      <c r="O620" s="5" t="str">
        <f aca="false">IF(K620="","",K620*'Trading Rule'!$J$6/E$11)</f>
        <v/>
      </c>
      <c r="P620" s="5" t="str">
        <f aca="false">IF(L620="","",L620*'Trading Rule'!$J$7/E$14)</f>
        <v/>
      </c>
      <c r="Q620" s="5" t="str">
        <f aca="false">IF(M620="","",M620*'Trading Rule'!$J$8/E$23)</f>
        <v/>
      </c>
      <c r="R620" s="5" t="str">
        <f aca="false">IF(N620="","",N620*'Trading Rule'!$J$9/E$26)</f>
        <v/>
      </c>
    </row>
    <row r="621" customFormat="false" ht="15.75" hidden="false" customHeight="true" outlineLevel="0" collapsed="false">
      <c r="A621" s="23" t="str">
        <f aca="false">IF(B621="","",(O621+P621+Q621+R621)/C621)</f>
        <v/>
      </c>
      <c r="B621" s="4" t="str">
        <f aca="false">IF('Time Series Inputs'!A621="","",'Time Series Inputs'!A621)</f>
        <v/>
      </c>
      <c r="C621" s="5" t="str">
        <f aca="false">IF('Time Series Inputs'!B621="","",'Time Series Inputs'!B621)</f>
        <v/>
      </c>
      <c r="D621" s="5" t="str">
        <f aca="false">IF('Time Series Inputs'!C621="","",'Time Series Inputs'!C621)</f>
        <v/>
      </c>
      <c r="F621" s="5" t="str">
        <f aca="false">IF(F620&lt;0.9999, F620/$E$5, "")</f>
        <v/>
      </c>
      <c r="G621" s="5" t="str">
        <f aca="false">IF(G620&lt;0.9999, G620/$E$8, "")</f>
        <v/>
      </c>
      <c r="H621" s="5" t="str">
        <f aca="false">IF(H620&lt;0.9999, H620/$E$17, "")</f>
        <v/>
      </c>
      <c r="I621" s="5" t="str">
        <f aca="false">IF(I620&lt;0.9999, I620/$E$20, "")</f>
        <v/>
      </c>
      <c r="J621" s="5" t="str">
        <f aca="false">IF(B621="","",J620+1)</f>
        <v/>
      </c>
      <c r="K621" s="5" t="str">
        <f aca="true">IF(J621="","",IF($J621&lt;$E$2,0,SUMPRODUCT(OFFSET(F$2,0,0,$E$2+1,1),OFFSET($C621,-$E$2,0,$E$2+1,1))))</f>
        <v/>
      </c>
      <c r="L621" s="5" t="str">
        <f aca="true">IF(K621="","",IF($J621&lt;$E$2,0,SUMPRODUCT(OFFSET(G$2,0,0,$E$2+1,1),OFFSET($D621,-$E$2,0,$E$2+1,1))))</f>
        <v/>
      </c>
      <c r="M621" s="5" t="str">
        <f aca="true">IF(L621="","",IF($J621&lt;$E$2,0,SUMPRODUCT(OFFSET(H$2,0,0,$E$2+1,1),OFFSET($C621,-$E$2,0,$E$2+1,1))))</f>
        <v/>
      </c>
      <c r="N621" s="5" t="str">
        <f aca="true">IF(M621="","",IF($J621&lt;$E$2,0,SUMPRODUCT(OFFSET(I$2,0,0,$E$2+1,1),OFFSET($D621,-$E$2,0,$E$2+1,1))))</f>
        <v/>
      </c>
      <c r="O621" s="5" t="str">
        <f aca="false">IF(K621="","",K621*'Trading Rule'!$J$6/E$11)</f>
        <v/>
      </c>
      <c r="P621" s="5" t="str">
        <f aca="false">IF(L621="","",L621*'Trading Rule'!$J$7/E$14)</f>
        <v/>
      </c>
      <c r="Q621" s="5" t="str">
        <f aca="false">IF(M621="","",M621*'Trading Rule'!$J$8/E$23)</f>
        <v/>
      </c>
      <c r="R621" s="5" t="str">
        <f aca="false">IF(N621="","",N621*'Trading Rule'!$J$9/E$26)</f>
        <v/>
      </c>
    </row>
    <row r="622" customFormat="false" ht="15.75" hidden="false" customHeight="true" outlineLevel="0" collapsed="false">
      <c r="A622" s="23" t="str">
        <f aca="false">IF(B622="","",(O622+P622+Q622+R622)/C622)</f>
        <v/>
      </c>
      <c r="B622" s="4" t="str">
        <f aca="false">IF('Time Series Inputs'!A622="","",'Time Series Inputs'!A622)</f>
        <v/>
      </c>
      <c r="C622" s="5" t="str">
        <f aca="false">IF('Time Series Inputs'!B622="","",'Time Series Inputs'!B622)</f>
        <v/>
      </c>
      <c r="D622" s="5" t="str">
        <f aca="false">IF('Time Series Inputs'!C622="","",'Time Series Inputs'!C622)</f>
        <v/>
      </c>
      <c r="F622" s="5" t="str">
        <f aca="false">IF(F621&lt;0.9999, F621/$E$5, "")</f>
        <v/>
      </c>
      <c r="G622" s="5" t="str">
        <f aca="false">IF(G621&lt;0.9999, G621/$E$8, "")</f>
        <v/>
      </c>
      <c r="H622" s="5" t="str">
        <f aca="false">IF(H621&lt;0.9999, H621/$E$17, "")</f>
        <v/>
      </c>
      <c r="I622" s="5" t="str">
        <f aca="false">IF(I621&lt;0.9999, I621/$E$20, "")</f>
        <v/>
      </c>
      <c r="J622" s="5" t="str">
        <f aca="false">IF(B622="","",J621+1)</f>
        <v/>
      </c>
      <c r="K622" s="5" t="str">
        <f aca="true">IF(J622="","",IF($J622&lt;$E$2,0,SUMPRODUCT(OFFSET(F$2,0,0,$E$2+1,1),OFFSET($C622,-$E$2,0,$E$2+1,1))))</f>
        <v/>
      </c>
      <c r="L622" s="5" t="str">
        <f aca="true">IF(K622="","",IF($J622&lt;$E$2,0,SUMPRODUCT(OFFSET(G$2,0,0,$E$2+1,1),OFFSET($D622,-$E$2,0,$E$2+1,1))))</f>
        <v/>
      </c>
      <c r="M622" s="5" t="str">
        <f aca="true">IF(L622="","",IF($J622&lt;$E$2,0,SUMPRODUCT(OFFSET(H$2,0,0,$E$2+1,1),OFFSET($C622,-$E$2,0,$E$2+1,1))))</f>
        <v/>
      </c>
      <c r="N622" s="5" t="str">
        <f aca="true">IF(M622="","",IF($J622&lt;$E$2,0,SUMPRODUCT(OFFSET(I$2,0,0,$E$2+1,1),OFFSET($D622,-$E$2,0,$E$2+1,1))))</f>
        <v/>
      </c>
      <c r="O622" s="5" t="str">
        <f aca="false">IF(K622="","",K622*'Trading Rule'!$J$6/E$11)</f>
        <v/>
      </c>
      <c r="P622" s="5" t="str">
        <f aca="false">IF(L622="","",L622*'Trading Rule'!$J$7/E$14)</f>
        <v/>
      </c>
      <c r="Q622" s="5" t="str">
        <f aca="false">IF(M622="","",M622*'Trading Rule'!$J$8/E$23)</f>
        <v/>
      </c>
      <c r="R622" s="5" t="str">
        <f aca="false">IF(N622="","",N622*'Trading Rule'!$J$9/E$26)</f>
        <v/>
      </c>
    </row>
    <row r="623" customFormat="false" ht="15.75" hidden="false" customHeight="true" outlineLevel="0" collapsed="false">
      <c r="A623" s="23" t="str">
        <f aca="false">IF(B623="","",(O623+P623+Q623+R623)/C623)</f>
        <v/>
      </c>
      <c r="B623" s="4" t="str">
        <f aca="false">IF('Time Series Inputs'!A623="","",'Time Series Inputs'!A623)</f>
        <v/>
      </c>
      <c r="C623" s="5" t="str">
        <f aca="false">IF('Time Series Inputs'!B623="","",'Time Series Inputs'!B623)</f>
        <v/>
      </c>
      <c r="D623" s="5" t="str">
        <f aca="false">IF('Time Series Inputs'!C623="","",'Time Series Inputs'!C623)</f>
        <v/>
      </c>
      <c r="F623" s="5" t="str">
        <f aca="false">IF(F622&lt;0.9999, F622/$E$5, "")</f>
        <v/>
      </c>
      <c r="G623" s="5" t="str">
        <f aca="false">IF(G622&lt;0.9999, G622/$E$8, "")</f>
        <v/>
      </c>
      <c r="H623" s="5" t="str">
        <f aca="false">IF(H622&lt;0.9999, H622/$E$17, "")</f>
        <v/>
      </c>
      <c r="I623" s="5" t="str">
        <f aca="false">IF(I622&lt;0.9999, I622/$E$20, "")</f>
        <v/>
      </c>
      <c r="J623" s="5" t="str">
        <f aca="false">IF(B623="","",J622+1)</f>
        <v/>
      </c>
      <c r="K623" s="5" t="str">
        <f aca="true">IF(J623="","",IF($J623&lt;$E$2,0,SUMPRODUCT(OFFSET(F$2,0,0,$E$2+1,1),OFFSET($C623,-$E$2,0,$E$2+1,1))))</f>
        <v/>
      </c>
      <c r="L623" s="5" t="str">
        <f aca="true">IF(K623="","",IF($J623&lt;$E$2,0,SUMPRODUCT(OFFSET(G$2,0,0,$E$2+1,1),OFFSET($D623,-$E$2,0,$E$2+1,1))))</f>
        <v/>
      </c>
      <c r="M623" s="5" t="str">
        <f aca="true">IF(L623="","",IF($J623&lt;$E$2,0,SUMPRODUCT(OFFSET(H$2,0,0,$E$2+1,1),OFFSET($C623,-$E$2,0,$E$2+1,1))))</f>
        <v/>
      </c>
      <c r="N623" s="5" t="str">
        <f aca="true">IF(M623="","",IF($J623&lt;$E$2,0,SUMPRODUCT(OFFSET(I$2,0,0,$E$2+1,1),OFFSET($D623,-$E$2,0,$E$2+1,1))))</f>
        <v/>
      </c>
      <c r="O623" s="5" t="str">
        <f aca="false">IF(K623="","",K623*'Trading Rule'!$J$6/E$11)</f>
        <v/>
      </c>
      <c r="P623" s="5" t="str">
        <f aca="false">IF(L623="","",L623*'Trading Rule'!$J$7/E$14)</f>
        <v/>
      </c>
      <c r="Q623" s="5" t="str">
        <f aca="false">IF(M623="","",M623*'Trading Rule'!$J$8/E$23)</f>
        <v/>
      </c>
      <c r="R623" s="5" t="str">
        <f aca="false">IF(N623="","",N623*'Trading Rule'!$J$9/E$26)</f>
        <v/>
      </c>
    </row>
    <row r="624" customFormat="false" ht="15.75" hidden="false" customHeight="true" outlineLevel="0" collapsed="false">
      <c r="A624" s="23" t="str">
        <f aca="false">IF(B624="","",(O624+P624+Q624+R624)/C624)</f>
        <v/>
      </c>
      <c r="B624" s="4" t="str">
        <f aca="false">IF('Time Series Inputs'!A624="","",'Time Series Inputs'!A624)</f>
        <v/>
      </c>
      <c r="C624" s="5" t="str">
        <f aca="false">IF('Time Series Inputs'!B624="","",'Time Series Inputs'!B624)</f>
        <v/>
      </c>
      <c r="D624" s="5" t="str">
        <f aca="false">IF('Time Series Inputs'!C624="","",'Time Series Inputs'!C624)</f>
        <v/>
      </c>
      <c r="F624" s="5" t="str">
        <f aca="false">IF(F623&lt;0.9999, F623/$E$5, "")</f>
        <v/>
      </c>
      <c r="G624" s="5" t="str">
        <f aca="false">IF(G623&lt;0.9999, G623/$E$8, "")</f>
        <v/>
      </c>
      <c r="H624" s="5" t="str">
        <f aca="false">IF(H623&lt;0.9999, H623/$E$17, "")</f>
        <v/>
      </c>
      <c r="I624" s="5" t="str">
        <f aca="false">IF(I623&lt;0.9999, I623/$E$20, "")</f>
        <v/>
      </c>
      <c r="J624" s="5" t="str">
        <f aca="false">IF(B624="","",J623+1)</f>
        <v/>
      </c>
      <c r="K624" s="5" t="str">
        <f aca="true">IF(J624="","",IF($J624&lt;$E$2,0,SUMPRODUCT(OFFSET(F$2,0,0,$E$2+1,1),OFFSET($C624,-$E$2,0,$E$2+1,1))))</f>
        <v/>
      </c>
      <c r="L624" s="5" t="str">
        <f aca="true">IF(K624="","",IF($J624&lt;$E$2,0,SUMPRODUCT(OFFSET(G$2,0,0,$E$2+1,1),OFFSET($D624,-$E$2,0,$E$2+1,1))))</f>
        <v/>
      </c>
      <c r="M624" s="5" t="str">
        <f aca="true">IF(L624="","",IF($J624&lt;$E$2,0,SUMPRODUCT(OFFSET(H$2,0,0,$E$2+1,1),OFFSET($C624,-$E$2,0,$E$2+1,1))))</f>
        <v/>
      </c>
      <c r="N624" s="5" t="str">
        <f aca="true">IF(M624="","",IF($J624&lt;$E$2,0,SUMPRODUCT(OFFSET(I$2,0,0,$E$2+1,1),OFFSET($D624,-$E$2,0,$E$2+1,1))))</f>
        <v/>
      </c>
      <c r="O624" s="5" t="str">
        <f aca="false">IF(K624="","",K624*'Trading Rule'!$J$6/E$11)</f>
        <v/>
      </c>
      <c r="P624" s="5" t="str">
        <f aca="false">IF(L624="","",L624*'Trading Rule'!$J$7/E$14)</f>
        <v/>
      </c>
      <c r="Q624" s="5" t="str">
        <f aca="false">IF(M624="","",M624*'Trading Rule'!$J$8/E$23)</f>
        <v/>
      </c>
      <c r="R624" s="5" t="str">
        <f aca="false">IF(N624="","",N624*'Trading Rule'!$J$9/E$26)</f>
        <v/>
      </c>
    </row>
    <row r="625" customFormat="false" ht="15.75" hidden="false" customHeight="true" outlineLevel="0" collapsed="false">
      <c r="A625" s="23" t="str">
        <f aca="false">IF(B625="","",(O625+P625+Q625+R625)/C625)</f>
        <v/>
      </c>
      <c r="B625" s="4" t="str">
        <f aca="false">IF('Time Series Inputs'!A625="","",'Time Series Inputs'!A625)</f>
        <v/>
      </c>
      <c r="C625" s="5" t="str">
        <f aca="false">IF('Time Series Inputs'!B625="","",'Time Series Inputs'!B625)</f>
        <v/>
      </c>
      <c r="D625" s="5" t="str">
        <f aca="false">IF('Time Series Inputs'!C625="","",'Time Series Inputs'!C625)</f>
        <v/>
      </c>
      <c r="F625" s="5" t="str">
        <f aca="false">IF(F624&lt;0.9999, F624/$E$5, "")</f>
        <v/>
      </c>
      <c r="G625" s="5" t="str">
        <f aca="false">IF(G624&lt;0.9999, G624/$E$8, "")</f>
        <v/>
      </c>
      <c r="H625" s="5" t="str">
        <f aca="false">IF(H624&lt;0.9999, H624/$E$17, "")</f>
        <v/>
      </c>
      <c r="I625" s="5" t="str">
        <f aca="false">IF(I624&lt;0.9999, I624/$E$20, "")</f>
        <v/>
      </c>
      <c r="J625" s="5" t="str">
        <f aca="false">IF(B625="","",J624+1)</f>
        <v/>
      </c>
      <c r="K625" s="5" t="str">
        <f aca="true">IF(J625="","",IF($J625&lt;$E$2,0,SUMPRODUCT(OFFSET(F$2,0,0,$E$2+1,1),OFFSET($C625,-$E$2,0,$E$2+1,1))))</f>
        <v/>
      </c>
      <c r="L625" s="5" t="str">
        <f aca="true">IF(K625="","",IF($J625&lt;$E$2,0,SUMPRODUCT(OFFSET(G$2,0,0,$E$2+1,1),OFFSET($D625,-$E$2,0,$E$2+1,1))))</f>
        <v/>
      </c>
      <c r="M625" s="5" t="str">
        <f aca="true">IF(L625="","",IF($J625&lt;$E$2,0,SUMPRODUCT(OFFSET(H$2,0,0,$E$2+1,1),OFFSET($C625,-$E$2,0,$E$2+1,1))))</f>
        <v/>
      </c>
      <c r="N625" s="5" t="str">
        <f aca="true">IF(M625="","",IF($J625&lt;$E$2,0,SUMPRODUCT(OFFSET(I$2,0,0,$E$2+1,1),OFFSET($D625,-$E$2,0,$E$2+1,1))))</f>
        <v/>
      </c>
      <c r="O625" s="5" t="str">
        <f aca="false">IF(K625="","",K625*'Trading Rule'!$J$6/E$11)</f>
        <v/>
      </c>
      <c r="P625" s="5" t="str">
        <f aca="false">IF(L625="","",L625*'Trading Rule'!$J$7/E$14)</f>
        <v/>
      </c>
      <c r="Q625" s="5" t="str">
        <f aca="false">IF(M625="","",M625*'Trading Rule'!$J$8/E$23)</f>
        <v/>
      </c>
      <c r="R625" s="5" t="str">
        <f aca="false">IF(N625="","",N625*'Trading Rule'!$J$9/E$26)</f>
        <v/>
      </c>
    </row>
    <row r="626" customFormat="false" ht="15.75" hidden="false" customHeight="true" outlineLevel="0" collapsed="false">
      <c r="A626" s="23" t="str">
        <f aca="false">IF(B626="","",(O626+P626+Q626+R626)/C626)</f>
        <v/>
      </c>
      <c r="B626" s="4" t="str">
        <f aca="false">IF('Time Series Inputs'!A626="","",'Time Series Inputs'!A626)</f>
        <v/>
      </c>
      <c r="C626" s="5" t="str">
        <f aca="false">IF('Time Series Inputs'!B626="","",'Time Series Inputs'!B626)</f>
        <v/>
      </c>
      <c r="D626" s="5" t="str">
        <f aca="false">IF('Time Series Inputs'!C626="","",'Time Series Inputs'!C626)</f>
        <v/>
      </c>
      <c r="F626" s="5" t="str">
        <f aca="false">IF(F625&lt;0.9999, F625/$E$5, "")</f>
        <v/>
      </c>
      <c r="G626" s="5" t="str">
        <f aca="false">IF(G625&lt;0.9999, G625/$E$8, "")</f>
        <v/>
      </c>
      <c r="H626" s="5" t="str">
        <f aca="false">IF(H625&lt;0.9999, H625/$E$17, "")</f>
        <v/>
      </c>
      <c r="I626" s="5" t="str">
        <f aca="false">IF(I625&lt;0.9999, I625/$E$20, "")</f>
        <v/>
      </c>
      <c r="J626" s="5" t="str">
        <f aca="false">IF(B626="","",J625+1)</f>
        <v/>
      </c>
      <c r="K626" s="5" t="str">
        <f aca="true">IF(J626="","",IF($J626&lt;$E$2,0,SUMPRODUCT(OFFSET(F$2,0,0,$E$2+1,1),OFFSET($C626,-$E$2,0,$E$2+1,1))))</f>
        <v/>
      </c>
      <c r="L626" s="5" t="str">
        <f aca="true">IF(K626="","",IF($J626&lt;$E$2,0,SUMPRODUCT(OFFSET(G$2,0,0,$E$2+1,1),OFFSET($D626,-$E$2,0,$E$2+1,1))))</f>
        <v/>
      </c>
      <c r="M626" s="5" t="str">
        <f aca="true">IF(L626="","",IF($J626&lt;$E$2,0,SUMPRODUCT(OFFSET(H$2,0,0,$E$2+1,1),OFFSET($C626,-$E$2,0,$E$2+1,1))))</f>
        <v/>
      </c>
      <c r="N626" s="5" t="str">
        <f aca="true">IF(M626="","",IF($J626&lt;$E$2,0,SUMPRODUCT(OFFSET(I$2,0,0,$E$2+1,1),OFFSET($D626,-$E$2,0,$E$2+1,1))))</f>
        <v/>
      </c>
      <c r="O626" s="5" t="str">
        <f aca="false">IF(K626="","",K626*'Trading Rule'!$J$6/E$11)</f>
        <v/>
      </c>
      <c r="P626" s="5" t="str">
        <f aca="false">IF(L626="","",L626*'Trading Rule'!$J$7/E$14)</f>
        <v/>
      </c>
      <c r="Q626" s="5" t="str">
        <f aca="false">IF(M626="","",M626*'Trading Rule'!$J$8/E$23)</f>
        <v/>
      </c>
      <c r="R626" s="5" t="str">
        <f aca="false">IF(N626="","",N626*'Trading Rule'!$J$9/E$26)</f>
        <v/>
      </c>
    </row>
    <row r="627" customFormat="false" ht="15.75" hidden="false" customHeight="true" outlineLevel="0" collapsed="false">
      <c r="A627" s="23" t="str">
        <f aca="false">IF(B627="","",(O627+P627+Q627+R627)/C627)</f>
        <v/>
      </c>
      <c r="B627" s="4" t="str">
        <f aca="false">IF('Time Series Inputs'!A627="","",'Time Series Inputs'!A627)</f>
        <v/>
      </c>
      <c r="C627" s="5" t="str">
        <f aca="false">IF('Time Series Inputs'!B627="","",'Time Series Inputs'!B627)</f>
        <v/>
      </c>
      <c r="D627" s="5" t="str">
        <f aca="false">IF('Time Series Inputs'!C627="","",'Time Series Inputs'!C627)</f>
        <v/>
      </c>
      <c r="F627" s="5" t="str">
        <f aca="false">IF(F626&lt;0.9999, F626/$E$5, "")</f>
        <v/>
      </c>
      <c r="G627" s="5" t="str">
        <f aca="false">IF(G626&lt;0.9999, G626/$E$8, "")</f>
        <v/>
      </c>
      <c r="H627" s="5" t="str">
        <f aca="false">IF(H626&lt;0.9999, H626/$E$17, "")</f>
        <v/>
      </c>
      <c r="I627" s="5" t="str">
        <f aca="false">IF(I626&lt;0.9999, I626/$E$20, "")</f>
        <v/>
      </c>
      <c r="J627" s="5" t="str">
        <f aca="false">IF(B627="","",J626+1)</f>
        <v/>
      </c>
      <c r="K627" s="5" t="str">
        <f aca="true">IF(J627="","",IF($J627&lt;$E$2,0,SUMPRODUCT(OFFSET(F$2,0,0,$E$2+1,1),OFFSET($C627,-$E$2,0,$E$2+1,1))))</f>
        <v/>
      </c>
      <c r="L627" s="5" t="str">
        <f aca="true">IF(K627="","",IF($J627&lt;$E$2,0,SUMPRODUCT(OFFSET(G$2,0,0,$E$2+1,1),OFFSET($D627,-$E$2,0,$E$2+1,1))))</f>
        <v/>
      </c>
      <c r="M627" s="5" t="str">
        <f aca="true">IF(L627="","",IF($J627&lt;$E$2,0,SUMPRODUCT(OFFSET(H$2,0,0,$E$2+1,1),OFFSET($C627,-$E$2,0,$E$2+1,1))))</f>
        <v/>
      </c>
      <c r="N627" s="5" t="str">
        <f aca="true">IF(M627="","",IF($J627&lt;$E$2,0,SUMPRODUCT(OFFSET(I$2,0,0,$E$2+1,1),OFFSET($D627,-$E$2,0,$E$2+1,1))))</f>
        <v/>
      </c>
      <c r="O627" s="5" t="str">
        <f aca="false">IF(K627="","",K627*'Trading Rule'!$J$6/E$11)</f>
        <v/>
      </c>
      <c r="P627" s="5" t="str">
        <f aca="false">IF(L627="","",L627*'Trading Rule'!$J$7/E$14)</f>
        <v/>
      </c>
      <c r="Q627" s="5" t="str">
        <f aca="false">IF(M627="","",M627*'Trading Rule'!$J$8/E$23)</f>
        <v/>
      </c>
      <c r="R627" s="5" t="str">
        <f aca="false">IF(N627="","",N627*'Trading Rule'!$J$9/E$26)</f>
        <v/>
      </c>
    </row>
    <row r="628" customFormat="false" ht="15.75" hidden="false" customHeight="true" outlineLevel="0" collapsed="false">
      <c r="A628" s="23" t="str">
        <f aca="false">IF(B628="","",(O628+P628+Q628+R628)/C628)</f>
        <v/>
      </c>
      <c r="B628" s="4" t="str">
        <f aca="false">IF('Time Series Inputs'!A628="","",'Time Series Inputs'!A628)</f>
        <v/>
      </c>
      <c r="C628" s="5" t="str">
        <f aca="false">IF('Time Series Inputs'!B628="","",'Time Series Inputs'!B628)</f>
        <v/>
      </c>
      <c r="D628" s="5" t="str">
        <f aca="false">IF('Time Series Inputs'!C628="","",'Time Series Inputs'!C628)</f>
        <v/>
      </c>
      <c r="F628" s="5" t="str">
        <f aca="false">IF(F627&lt;0.9999, F627/$E$5, "")</f>
        <v/>
      </c>
      <c r="G628" s="5" t="str">
        <f aca="false">IF(G627&lt;0.9999, G627/$E$8, "")</f>
        <v/>
      </c>
      <c r="H628" s="5" t="str">
        <f aca="false">IF(H627&lt;0.9999, H627/$E$17, "")</f>
        <v/>
      </c>
      <c r="I628" s="5" t="str">
        <f aca="false">IF(I627&lt;0.9999, I627/$E$20, "")</f>
        <v/>
      </c>
      <c r="J628" s="5" t="str">
        <f aca="false">IF(B628="","",J627+1)</f>
        <v/>
      </c>
      <c r="K628" s="5" t="str">
        <f aca="true">IF(J628="","",IF($J628&lt;$E$2,0,SUMPRODUCT(OFFSET(F$2,0,0,$E$2+1,1),OFFSET($C628,-$E$2,0,$E$2+1,1))))</f>
        <v/>
      </c>
      <c r="L628" s="5" t="str">
        <f aca="true">IF(K628="","",IF($J628&lt;$E$2,0,SUMPRODUCT(OFFSET(G$2,0,0,$E$2+1,1),OFFSET($D628,-$E$2,0,$E$2+1,1))))</f>
        <v/>
      </c>
      <c r="M628" s="5" t="str">
        <f aca="true">IF(L628="","",IF($J628&lt;$E$2,0,SUMPRODUCT(OFFSET(H$2,0,0,$E$2+1,1),OFFSET($C628,-$E$2,0,$E$2+1,1))))</f>
        <v/>
      </c>
      <c r="N628" s="5" t="str">
        <f aca="true">IF(M628="","",IF($J628&lt;$E$2,0,SUMPRODUCT(OFFSET(I$2,0,0,$E$2+1,1),OFFSET($D628,-$E$2,0,$E$2+1,1))))</f>
        <v/>
      </c>
      <c r="O628" s="5" t="str">
        <f aca="false">IF(K628="","",K628*'Trading Rule'!$J$6/E$11)</f>
        <v/>
      </c>
      <c r="P628" s="5" t="str">
        <f aca="false">IF(L628="","",L628*'Trading Rule'!$J$7/E$14)</f>
        <v/>
      </c>
      <c r="Q628" s="5" t="str">
        <f aca="false">IF(M628="","",M628*'Trading Rule'!$J$8/E$23)</f>
        <v/>
      </c>
      <c r="R628" s="5" t="str">
        <f aca="false">IF(N628="","",N628*'Trading Rule'!$J$9/E$26)</f>
        <v/>
      </c>
    </row>
    <row r="629" customFormat="false" ht="15.75" hidden="false" customHeight="true" outlineLevel="0" collapsed="false">
      <c r="A629" s="23" t="str">
        <f aca="false">IF(B629="","",(O629+P629+Q629+R629)/C629)</f>
        <v/>
      </c>
      <c r="B629" s="4" t="str">
        <f aca="false">IF('Time Series Inputs'!A629="","",'Time Series Inputs'!A629)</f>
        <v/>
      </c>
      <c r="C629" s="5" t="str">
        <f aca="false">IF('Time Series Inputs'!B629="","",'Time Series Inputs'!B629)</f>
        <v/>
      </c>
      <c r="D629" s="5" t="str">
        <f aca="false">IF('Time Series Inputs'!C629="","",'Time Series Inputs'!C629)</f>
        <v/>
      </c>
      <c r="F629" s="5" t="str">
        <f aca="false">IF(F628&lt;0.9999, F628/$E$5, "")</f>
        <v/>
      </c>
      <c r="G629" s="5" t="str">
        <f aca="false">IF(G628&lt;0.9999, G628/$E$8, "")</f>
        <v/>
      </c>
      <c r="H629" s="5" t="str">
        <f aca="false">IF(H628&lt;0.9999, H628/$E$17, "")</f>
        <v/>
      </c>
      <c r="I629" s="5" t="str">
        <f aca="false">IF(I628&lt;0.9999, I628/$E$20, "")</f>
        <v/>
      </c>
      <c r="J629" s="5" t="str">
        <f aca="false">IF(B629="","",J628+1)</f>
        <v/>
      </c>
      <c r="K629" s="5" t="str">
        <f aca="true">IF(J629="","",IF($J629&lt;$E$2,0,SUMPRODUCT(OFFSET(F$2,0,0,$E$2+1,1),OFFSET($C629,-$E$2,0,$E$2+1,1))))</f>
        <v/>
      </c>
      <c r="L629" s="5" t="str">
        <f aca="true">IF(K629="","",IF($J629&lt;$E$2,0,SUMPRODUCT(OFFSET(G$2,0,0,$E$2+1,1),OFFSET($D629,-$E$2,0,$E$2+1,1))))</f>
        <v/>
      </c>
      <c r="M629" s="5" t="str">
        <f aca="true">IF(L629="","",IF($J629&lt;$E$2,0,SUMPRODUCT(OFFSET(H$2,0,0,$E$2+1,1),OFFSET($C629,-$E$2,0,$E$2+1,1))))</f>
        <v/>
      </c>
      <c r="N629" s="5" t="str">
        <f aca="true">IF(M629="","",IF($J629&lt;$E$2,0,SUMPRODUCT(OFFSET(I$2,0,0,$E$2+1,1),OFFSET($D629,-$E$2,0,$E$2+1,1))))</f>
        <v/>
      </c>
      <c r="O629" s="5" t="str">
        <f aca="false">IF(K629="","",K629*'Trading Rule'!$J$6/E$11)</f>
        <v/>
      </c>
      <c r="P629" s="5" t="str">
        <f aca="false">IF(L629="","",L629*'Trading Rule'!$J$7/E$14)</f>
        <v/>
      </c>
      <c r="Q629" s="5" t="str">
        <f aca="false">IF(M629="","",M629*'Trading Rule'!$J$8/E$23)</f>
        <v/>
      </c>
      <c r="R629" s="5" t="str">
        <f aca="false">IF(N629="","",N629*'Trading Rule'!$J$9/E$26)</f>
        <v/>
      </c>
    </row>
    <row r="630" customFormat="false" ht="15.75" hidden="false" customHeight="true" outlineLevel="0" collapsed="false">
      <c r="A630" s="23" t="str">
        <f aca="false">IF(B630="","",(O630+P630+Q630+R630)/C630)</f>
        <v/>
      </c>
      <c r="B630" s="4" t="str">
        <f aca="false">IF('Time Series Inputs'!A630="","",'Time Series Inputs'!A630)</f>
        <v/>
      </c>
      <c r="C630" s="5" t="str">
        <f aca="false">IF('Time Series Inputs'!B630="","",'Time Series Inputs'!B630)</f>
        <v/>
      </c>
      <c r="D630" s="5" t="str">
        <f aca="false">IF('Time Series Inputs'!C630="","",'Time Series Inputs'!C630)</f>
        <v/>
      </c>
      <c r="F630" s="5" t="str">
        <f aca="false">IF(F629&lt;0.9999, F629/$E$5, "")</f>
        <v/>
      </c>
      <c r="G630" s="5" t="str">
        <f aca="false">IF(G629&lt;0.9999, G629/$E$8, "")</f>
        <v/>
      </c>
      <c r="H630" s="5" t="str">
        <f aca="false">IF(H629&lt;0.9999, H629/$E$17, "")</f>
        <v/>
      </c>
      <c r="I630" s="5" t="str">
        <f aca="false">IF(I629&lt;0.9999, I629/$E$20, "")</f>
        <v/>
      </c>
      <c r="J630" s="5" t="str">
        <f aca="false">IF(B630="","",J629+1)</f>
        <v/>
      </c>
      <c r="K630" s="5" t="str">
        <f aca="true">IF(J630="","",IF($J630&lt;$E$2,0,SUMPRODUCT(OFFSET(F$2,0,0,$E$2+1,1),OFFSET($C630,-$E$2,0,$E$2+1,1))))</f>
        <v/>
      </c>
      <c r="L630" s="5" t="str">
        <f aca="true">IF(K630="","",IF($J630&lt;$E$2,0,SUMPRODUCT(OFFSET(G$2,0,0,$E$2+1,1),OFFSET($D630,-$E$2,0,$E$2+1,1))))</f>
        <v/>
      </c>
      <c r="M630" s="5" t="str">
        <f aca="true">IF(L630="","",IF($J630&lt;$E$2,0,SUMPRODUCT(OFFSET(H$2,0,0,$E$2+1,1),OFFSET($C630,-$E$2,0,$E$2+1,1))))</f>
        <v/>
      </c>
      <c r="N630" s="5" t="str">
        <f aca="true">IF(M630="","",IF($J630&lt;$E$2,0,SUMPRODUCT(OFFSET(I$2,0,0,$E$2+1,1),OFFSET($D630,-$E$2,0,$E$2+1,1))))</f>
        <v/>
      </c>
      <c r="O630" s="5" t="str">
        <f aca="false">IF(K630="","",K630*'Trading Rule'!$J$6/E$11)</f>
        <v/>
      </c>
      <c r="P630" s="5" t="str">
        <f aca="false">IF(L630="","",L630*'Trading Rule'!$J$7/E$14)</f>
        <v/>
      </c>
      <c r="Q630" s="5" t="str">
        <f aca="false">IF(M630="","",M630*'Trading Rule'!$J$8/E$23)</f>
        <v/>
      </c>
      <c r="R630" s="5" t="str">
        <f aca="false">IF(N630="","",N630*'Trading Rule'!$J$9/E$26)</f>
        <v/>
      </c>
    </row>
    <row r="631" customFormat="false" ht="15.75" hidden="false" customHeight="true" outlineLevel="0" collapsed="false">
      <c r="A631" s="23" t="str">
        <f aca="false">IF(B631="","",(O631+P631+Q631+R631)/C631)</f>
        <v/>
      </c>
      <c r="B631" s="4" t="str">
        <f aca="false">IF('Time Series Inputs'!A631="","",'Time Series Inputs'!A631)</f>
        <v/>
      </c>
      <c r="C631" s="5" t="str">
        <f aca="false">IF('Time Series Inputs'!B631="","",'Time Series Inputs'!B631)</f>
        <v/>
      </c>
      <c r="D631" s="5" t="str">
        <f aca="false">IF('Time Series Inputs'!C631="","",'Time Series Inputs'!C631)</f>
        <v/>
      </c>
      <c r="F631" s="5" t="str">
        <f aca="false">IF(F630&lt;0.9999, F630/$E$5, "")</f>
        <v/>
      </c>
      <c r="G631" s="5" t="str">
        <f aca="false">IF(G630&lt;0.9999, G630/$E$8, "")</f>
        <v/>
      </c>
      <c r="H631" s="5" t="str">
        <f aca="false">IF(H630&lt;0.9999, H630/$E$17, "")</f>
        <v/>
      </c>
      <c r="I631" s="5" t="str">
        <f aca="false">IF(I630&lt;0.9999, I630/$E$20, "")</f>
        <v/>
      </c>
      <c r="J631" s="5" t="str">
        <f aca="false">IF(B631="","",J630+1)</f>
        <v/>
      </c>
      <c r="K631" s="5" t="str">
        <f aca="true">IF(J631="","",IF($J631&lt;$E$2,0,SUMPRODUCT(OFFSET(F$2,0,0,$E$2+1,1),OFFSET($C631,-$E$2,0,$E$2+1,1))))</f>
        <v/>
      </c>
      <c r="L631" s="5" t="str">
        <f aca="true">IF(K631="","",IF($J631&lt;$E$2,0,SUMPRODUCT(OFFSET(G$2,0,0,$E$2+1,1),OFFSET($D631,-$E$2,0,$E$2+1,1))))</f>
        <v/>
      </c>
      <c r="M631" s="5" t="str">
        <f aca="true">IF(L631="","",IF($J631&lt;$E$2,0,SUMPRODUCT(OFFSET(H$2,0,0,$E$2+1,1),OFFSET($C631,-$E$2,0,$E$2+1,1))))</f>
        <v/>
      </c>
      <c r="N631" s="5" t="str">
        <f aca="true">IF(M631="","",IF($J631&lt;$E$2,0,SUMPRODUCT(OFFSET(I$2,0,0,$E$2+1,1),OFFSET($D631,-$E$2,0,$E$2+1,1))))</f>
        <v/>
      </c>
      <c r="O631" s="5" t="str">
        <f aca="false">IF(K631="","",K631*'Trading Rule'!$J$6/E$11)</f>
        <v/>
      </c>
      <c r="P631" s="5" t="str">
        <f aca="false">IF(L631="","",L631*'Trading Rule'!$J$7/E$14)</f>
        <v/>
      </c>
      <c r="Q631" s="5" t="str">
        <f aca="false">IF(M631="","",M631*'Trading Rule'!$J$8/E$23)</f>
        <v/>
      </c>
      <c r="R631" s="5" t="str">
        <f aca="false">IF(N631="","",N631*'Trading Rule'!$J$9/E$26)</f>
        <v/>
      </c>
    </row>
    <row r="632" customFormat="false" ht="15.75" hidden="false" customHeight="true" outlineLevel="0" collapsed="false">
      <c r="A632" s="23" t="str">
        <f aca="false">IF(B632="","",(O632+P632+Q632+R632)/C632)</f>
        <v/>
      </c>
      <c r="B632" s="4" t="str">
        <f aca="false">IF('Time Series Inputs'!A632="","",'Time Series Inputs'!A632)</f>
        <v/>
      </c>
      <c r="C632" s="5" t="str">
        <f aca="false">IF('Time Series Inputs'!B632="","",'Time Series Inputs'!B632)</f>
        <v/>
      </c>
      <c r="D632" s="5" t="str">
        <f aca="false">IF('Time Series Inputs'!C632="","",'Time Series Inputs'!C632)</f>
        <v/>
      </c>
      <c r="F632" s="5" t="str">
        <f aca="false">IF(F631&lt;0.9999, F631/$E$5, "")</f>
        <v/>
      </c>
      <c r="G632" s="5" t="str">
        <f aca="false">IF(G631&lt;0.9999, G631/$E$8, "")</f>
        <v/>
      </c>
      <c r="H632" s="5" t="str">
        <f aca="false">IF(H631&lt;0.9999, H631/$E$17, "")</f>
        <v/>
      </c>
      <c r="I632" s="5" t="str">
        <f aca="false">IF(I631&lt;0.9999, I631/$E$20, "")</f>
        <v/>
      </c>
      <c r="J632" s="5" t="str">
        <f aca="false">IF(B632="","",J631+1)</f>
        <v/>
      </c>
      <c r="K632" s="5" t="str">
        <f aca="true">IF(J632="","",IF($J632&lt;$E$2,0,SUMPRODUCT(OFFSET(F$2,0,0,$E$2+1,1),OFFSET($C632,-$E$2,0,$E$2+1,1))))</f>
        <v/>
      </c>
      <c r="L632" s="5" t="str">
        <f aca="true">IF(K632="","",IF($J632&lt;$E$2,0,SUMPRODUCT(OFFSET(G$2,0,0,$E$2+1,1),OFFSET($D632,-$E$2,0,$E$2+1,1))))</f>
        <v/>
      </c>
      <c r="M632" s="5" t="str">
        <f aca="true">IF(L632="","",IF($J632&lt;$E$2,0,SUMPRODUCT(OFFSET(H$2,0,0,$E$2+1,1),OFFSET($C632,-$E$2,0,$E$2+1,1))))</f>
        <v/>
      </c>
      <c r="N632" s="5" t="str">
        <f aca="true">IF(M632="","",IF($J632&lt;$E$2,0,SUMPRODUCT(OFFSET(I$2,0,0,$E$2+1,1),OFFSET($D632,-$E$2,0,$E$2+1,1))))</f>
        <v/>
      </c>
      <c r="O632" s="5" t="str">
        <f aca="false">IF(K632="","",K632*'Trading Rule'!$J$6/E$11)</f>
        <v/>
      </c>
      <c r="P632" s="5" t="str">
        <f aca="false">IF(L632="","",L632*'Trading Rule'!$J$7/E$14)</f>
        <v/>
      </c>
      <c r="Q632" s="5" t="str">
        <f aca="false">IF(M632="","",M632*'Trading Rule'!$J$8/E$23)</f>
        <v/>
      </c>
      <c r="R632" s="5" t="str">
        <f aca="false">IF(N632="","",N632*'Trading Rule'!$J$9/E$26)</f>
        <v/>
      </c>
    </row>
    <row r="633" customFormat="false" ht="15.75" hidden="false" customHeight="true" outlineLevel="0" collapsed="false">
      <c r="A633" s="23" t="str">
        <f aca="false">IF(B633="","",(O633+P633+Q633+R633)/C633)</f>
        <v/>
      </c>
      <c r="B633" s="4" t="str">
        <f aca="false">IF('Time Series Inputs'!A633="","",'Time Series Inputs'!A633)</f>
        <v/>
      </c>
      <c r="C633" s="5" t="str">
        <f aca="false">IF('Time Series Inputs'!B633="","",'Time Series Inputs'!B633)</f>
        <v/>
      </c>
      <c r="D633" s="5" t="str">
        <f aca="false">IF('Time Series Inputs'!C633="","",'Time Series Inputs'!C633)</f>
        <v/>
      </c>
      <c r="F633" s="5" t="str">
        <f aca="false">IF(F632&lt;0.9999, F632/$E$5, "")</f>
        <v/>
      </c>
      <c r="G633" s="5" t="str">
        <f aca="false">IF(G632&lt;0.9999, G632/$E$8, "")</f>
        <v/>
      </c>
      <c r="H633" s="5" t="str">
        <f aca="false">IF(H632&lt;0.9999, H632/$E$17, "")</f>
        <v/>
      </c>
      <c r="I633" s="5" t="str">
        <f aca="false">IF(I632&lt;0.9999, I632/$E$20, "")</f>
        <v/>
      </c>
      <c r="J633" s="5" t="str">
        <f aca="false">IF(B633="","",J632+1)</f>
        <v/>
      </c>
      <c r="K633" s="5" t="str">
        <f aca="true">IF(J633="","",IF($J633&lt;$E$2,0,SUMPRODUCT(OFFSET(F$2,0,0,$E$2+1,1),OFFSET($C633,-$E$2,0,$E$2+1,1))))</f>
        <v/>
      </c>
      <c r="L633" s="5" t="str">
        <f aca="true">IF(K633="","",IF($J633&lt;$E$2,0,SUMPRODUCT(OFFSET(G$2,0,0,$E$2+1,1),OFFSET($D633,-$E$2,0,$E$2+1,1))))</f>
        <v/>
      </c>
      <c r="M633" s="5" t="str">
        <f aca="true">IF(L633="","",IF($J633&lt;$E$2,0,SUMPRODUCT(OFFSET(H$2,0,0,$E$2+1,1),OFFSET($C633,-$E$2,0,$E$2+1,1))))</f>
        <v/>
      </c>
      <c r="N633" s="5" t="str">
        <f aca="true">IF(M633="","",IF($J633&lt;$E$2,0,SUMPRODUCT(OFFSET(I$2,0,0,$E$2+1,1),OFFSET($D633,-$E$2,0,$E$2+1,1))))</f>
        <v/>
      </c>
      <c r="O633" s="5" t="str">
        <f aca="false">IF(K633="","",K633*'Trading Rule'!$J$6/E$11)</f>
        <v/>
      </c>
      <c r="P633" s="5" t="str">
        <f aca="false">IF(L633="","",L633*'Trading Rule'!$J$7/E$14)</f>
        <v/>
      </c>
      <c r="Q633" s="5" t="str">
        <f aca="false">IF(M633="","",M633*'Trading Rule'!$J$8/E$23)</f>
        <v/>
      </c>
      <c r="R633" s="5" t="str">
        <f aca="false">IF(N633="","",N633*'Trading Rule'!$J$9/E$26)</f>
        <v/>
      </c>
    </row>
    <row r="634" customFormat="false" ht="15.75" hidden="false" customHeight="true" outlineLevel="0" collapsed="false">
      <c r="A634" s="23" t="str">
        <f aca="false">IF(B634="","",(O634+P634+Q634+R634)/C634)</f>
        <v/>
      </c>
      <c r="B634" s="4" t="str">
        <f aca="false">IF('Time Series Inputs'!A634="","",'Time Series Inputs'!A634)</f>
        <v/>
      </c>
      <c r="C634" s="5" t="str">
        <f aca="false">IF('Time Series Inputs'!B634="","",'Time Series Inputs'!B634)</f>
        <v/>
      </c>
      <c r="D634" s="5" t="str">
        <f aca="false">IF('Time Series Inputs'!C634="","",'Time Series Inputs'!C634)</f>
        <v/>
      </c>
      <c r="F634" s="5" t="str">
        <f aca="false">IF(F633&lt;0.9999, F633/$E$5, "")</f>
        <v/>
      </c>
      <c r="G634" s="5" t="str">
        <f aca="false">IF(G633&lt;0.9999, G633/$E$8, "")</f>
        <v/>
      </c>
      <c r="H634" s="5" t="str">
        <f aca="false">IF(H633&lt;0.9999, H633/$E$17, "")</f>
        <v/>
      </c>
      <c r="I634" s="5" t="str">
        <f aca="false">IF(I633&lt;0.9999, I633/$E$20, "")</f>
        <v/>
      </c>
      <c r="J634" s="5" t="str">
        <f aca="false">IF(B634="","",J633+1)</f>
        <v/>
      </c>
      <c r="K634" s="5" t="str">
        <f aca="true">IF(J634="","",IF($J634&lt;$E$2,0,SUMPRODUCT(OFFSET(F$2,0,0,$E$2+1,1),OFFSET($C634,-$E$2,0,$E$2+1,1))))</f>
        <v/>
      </c>
      <c r="L634" s="5" t="str">
        <f aca="true">IF(K634="","",IF($J634&lt;$E$2,0,SUMPRODUCT(OFFSET(G$2,0,0,$E$2+1,1),OFFSET($D634,-$E$2,0,$E$2+1,1))))</f>
        <v/>
      </c>
      <c r="M634" s="5" t="str">
        <f aca="true">IF(L634="","",IF($J634&lt;$E$2,0,SUMPRODUCT(OFFSET(H$2,0,0,$E$2+1,1),OFFSET($C634,-$E$2,0,$E$2+1,1))))</f>
        <v/>
      </c>
      <c r="N634" s="5" t="str">
        <f aca="true">IF(M634="","",IF($J634&lt;$E$2,0,SUMPRODUCT(OFFSET(I$2,0,0,$E$2+1,1),OFFSET($D634,-$E$2,0,$E$2+1,1))))</f>
        <v/>
      </c>
      <c r="O634" s="5" t="str">
        <f aca="false">IF(K634="","",K634*'Trading Rule'!$J$6/E$11)</f>
        <v/>
      </c>
      <c r="P634" s="5" t="str">
        <f aca="false">IF(L634="","",L634*'Trading Rule'!$J$7/E$14)</f>
        <v/>
      </c>
      <c r="Q634" s="5" t="str">
        <f aca="false">IF(M634="","",M634*'Trading Rule'!$J$8/E$23)</f>
        <v/>
      </c>
      <c r="R634" s="5" t="str">
        <f aca="false">IF(N634="","",N634*'Trading Rule'!$J$9/E$26)</f>
        <v/>
      </c>
    </row>
    <row r="635" customFormat="false" ht="15.75" hidden="false" customHeight="true" outlineLevel="0" collapsed="false">
      <c r="A635" s="23" t="str">
        <f aca="false">IF(B635="","",(O635+P635+Q635+R635)/C635)</f>
        <v/>
      </c>
      <c r="B635" s="4" t="str">
        <f aca="false">IF('Time Series Inputs'!A635="","",'Time Series Inputs'!A635)</f>
        <v/>
      </c>
      <c r="C635" s="5" t="str">
        <f aca="false">IF('Time Series Inputs'!B635="","",'Time Series Inputs'!B635)</f>
        <v/>
      </c>
      <c r="D635" s="5" t="str">
        <f aca="false">IF('Time Series Inputs'!C635="","",'Time Series Inputs'!C635)</f>
        <v/>
      </c>
      <c r="F635" s="5" t="str">
        <f aca="false">IF(F634&lt;0.9999, F634/$E$5, "")</f>
        <v/>
      </c>
      <c r="G635" s="5" t="str">
        <f aca="false">IF(G634&lt;0.9999, G634/$E$8, "")</f>
        <v/>
      </c>
      <c r="H635" s="5" t="str">
        <f aca="false">IF(H634&lt;0.9999, H634/$E$17, "")</f>
        <v/>
      </c>
      <c r="I635" s="5" t="str">
        <f aca="false">IF(I634&lt;0.9999, I634/$E$20, "")</f>
        <v/>
      </c>
      <c r="J635" s="5" t="str">
        <f aca="false">IF(B635="","",J634+1)</f>
        <v/>
      </c>
      <c r="K635" s="5" t="str">
        <f aca="true">IF(J635="","",IF($J635&lt;$E$2,0,SUMPRODUCT(OFFSET(F$2,0,0,$E$2+1,1),OFFSET($C635,-$E$2,0,$E$2+1,1))))</f>
        <v/>
      </c>
      <c r="L635" s="5" t="str">
        <f aca="true">IF(K635="","",IF($J635&lt;$E$2,0,SUMPRODUCT(OFFSET(G$2,0,0,$E$2+1,1),OFFSET($D635,-$E$2,0,$E$2+1,1))))</f>
        <v/>
      </c>
      <c r="M635" s="5" t="str">
        <f aca="true">IF(L635="","",IF($J635&lt;$E$2,0,SUMPRODUCT(OFFSET(H$2,0,0,$E$2+1,1),OFFSET($C635,-$E$2,0,$E$2+1,1))))</f>
        <v/>
      </c>
      <c r="N635" s="5" t="str">
        <f aca="true">IF(M635="","",IF($J635&lt;$E$2,0,SUMPRODUCT(OFFSET(I$2,0,0,$E$2+1,1),OFFSET($D635,-$E$2,0,$E$2+1,1))))</f>
        <v/>
      </c>
      <c r="O635" s="5" t="str">
        <f aca="false">IF(K635="","",K635*'Trading Rule'!$J$6/E$11)</f>
        <v/>
      </c>
      <c r="P635" s="5" t="str">
        <f aca="false">IF(L635="","",L635*'Trading Rule'!$J$7/E$14)</f>
        <v/>
      </c>
      <c r="Q635" s="5" t="str">
        <f aca="false">IF(M635="","",M635*'Trading Rule'!$J$8/E$23)</f>
        <v/>
      </c>
      <c r="R635" s="5" t="str">
        <f aca="false">IF(N635="","",N635*'Trading Rule'!$J$9/E$26)</f>
        <v/>
      </c>
    </row>
    <row r="636" customFormat="false" ht="15.75" hidden="false" customHeight="true" outlineLevel="0" collapsed="false">
      <c r="A636" s="23" t="str">
        <f aca="false">IF(B636="","",(O636+P636+Q636+R636)/C636)</f>
        <v/>
      </c>
      <c r="B636" s="4" t="str">
        <f aca="false">IF('Time Series Inputs'!A636="","",'Time Series Inputs'!A636)</f>
        <v/>
      </c>
      <c r="C636" s="5" t="str">
        <f aca="false">IF('Time Series Inputs'!B636="","",'Time Series Inputs'!B636)</f>
        <v/>
      </c>
      <c r="D636" s="5" t="str">
        <f aca="false">IF('Time Series Inputs'!C636="","",'Time Series Inputs'!C636)</f>
        <v/>
      </c>
      <c r="F636" s="5" t="str">
        <f aca="false">IF(F635&lt;0.9999, F635/$E$5, "")</f>
        <v/>
      </c>
      <c r="G636" s="5" t="str">
        <f aca="false">IF(G635&lt;0.9999, G635/$E$8, "")</f>
        <v/>
      </c>
      <c r="H636" s="5" t="str">
        <f aca="false">IF(H635&lt;0.9999, H635/$E$17, "")</f>
        <v/>
      </c>
      <c r="I636" s="5" t="str">
        <f aca="false">IF(I635&lt;0.9999, I635/$E$20, "")</f>
        <v/>
      </c>
      <c r="J636" s="5" t="str">
        <f aca="false">IF(B636="","",J635+1)</f>
        <v/>
      </c>
      <c r="K636" s="5" t="str">
        <f aca="true">IF(J636="","",IF($J636&lt;$E$2,0,SUMPRODUCT(OFFSET(F$2,0,0,$E$2+1,1),OFFSET($C636,-$E$2,0,$E$2+1,1))))</f>
        <v/>
      </c>
      <c r="L636" s="5" t="str">
        <f aca="true">IF(K636="","",IF($J636&lt;$E$2,0,SUMPRODUCT(OFFSET(G$2,0,0,$E$2+1,1),OFFSET($D636,-$E$2,0,$E$2+1,1))))</f>
        <v/>
      </c>
      <c r="M636" s="5" t="str">
        <f aca="true">IF(L636="","",IF($J636&lt;$E$2,0,SUMPRODUCT(OFFSET(H$2,0,0,$E$2+1,1),OFFSET($C636,-$E$2,0,$E$2+1,1))))</f>
        <v/>
      </c>
      <c r="N636" s="5" t="str">
        <f aca="true">IF(M636="","",IF($J636&lt;$E$2,0,SUMPRODUCT(OFFSET(I$2,0,0,$E$2+1,1),OFFSET($D636,-$E$2,0,$E$2+1,1))))</f>
        <v/>
      </c>
      <c r="O636" s="5" t="str">
        <f aca="false">IF(K636="","",K636*'Trading Rule'!$J$6/E$11)</f>
        <v/>
      </c>
      <c r="P636" s="5" t="str">
        <f aca="false">IF(L636="","",L636*'Trading Rule'!$J$7/E$14)</f>
        <v/>
      </c>
      <c r="Q636" s="5" t="str">
        <f aca="false">IF(M636="","",M636*'Trading Rule'!$J$8/E$23)</f>
        <v/>
      </c>
      <c r="R636" s="5" t="str">
        <f aca="false">IF(N636="","",N636*'Trading Rule'!$J$9/E$26)</f>
        <v/>
      </c>
    </row>
    <row r="637" customFormat="false" ht="15.75" hidden="false" customHeight="true" outlineLevel="0" collapsed="false">
      <c r="A637" s="23" t="str">
        <f aca="false">IF(B637="","",(O637+P637+Q637+R637)/C637)</f>
        <v/>
      </c>
      <c r="B637" s="4" t="str">
        <f aca="false">IF('Time Series Inputs'!A637="","",'Time Series Inputs'!A637)</f>
        <v/>
      </c>
      <c r="C637" s="5" t="str">
        <f aca="false">IF('Time Series Inputs'!B637="","",'Time Series Inputs'!B637)</f>
        <v/>
      </c>
      <c r="D637" s="5" t="str">
        <f aca="false">IF('Time Series Inputs'!C637="","",'Time Series Inputs'!C637)</f>
        <v/>
      </c>
      <c r="F637" s="5" t="str">
        <f aca="false">IF(F636&lt;0.9999, F636/$E$5, "")</f>
        <v/>
      </c>
      <c r="G637" s="5" t="str">
        <f aca="false">IF(G636&lt;0.9999, G636/$E$8, "")</f>
        <v/>
      </c>
      <c r="H637" s="5" t="str">
        <f aca="false">IF(H636&lt;0.9999, H636/$E$17, "")</f>
        <v/>
      </c>
      <c r="I637" s="5" t="str">
        <f aca="false">IF(I636&lt;0.9999, I636/$E$20, "")</f>
        <v/>
      </c>
      <c r="J637" s="5" t="str">
        <f aca="false">IF(B637="","",J636+1)</f>
        <v/>
      </c>
      <c r="K637" s="5" t="str">
        <f aca="true">IF(J637="","",IF($J637&lt;$E$2,0,SUMPRODUCT(OFFSET(F$2,0,0,$E$2+1,1),OFFSET($C637,-$E$2,0,$E$2+1,1))))</f>
        <v/>
      </c>
      <c r="L637" s="5" t="str">
        <f aca="true">IF(K637="","",IF($J637&lt;$E$2,0,SUMPRODUCT(OFFSET(G$2,0,0,$E$2+1,1),OFFSET($D637,-$E$2,0,$E$2+1,1))))</f>
        <v/>
      </c>
      <c r="M637" s="5" t="str">
        <f aca="true">IF(L637="","",IF($J637&lt;$E$2,0,SUMPRODUCT(OFFSET(H$2,0,0,$E$2+1,1),OFFSET($C637,-$E$2,0,$E$2+1,1))))</f>
        <v/>
      </c>
      <c r="N637" s="5" t="str">
        <f aca="true">IF(M637="","",IF($J637&lt;$E$2,0,SUMPRODUCT(OFFSET(I$2,0,0,$E$2+1,1),OFFSET($D637,-$E$2,0,$E$2+1,1))))</f>
        <v/>
      </c>
      <c r="O637" s="5" t="str">
        <f aca="false">IF(K637="","",K637*'Trading Rule'!$J$6/E$11)</f>
        <v/>
      </c>
      <c r="P637" s="5" t="str">
        <f aca="false">IF(L637="","",L637*'Trading Rule'!$J$7/E$14)</f>
        <v/>
      </c>
      <c r="Q637" s="5" t="str">
        <f aca="false">IF(M637="","",M637*'Trading Rule'!$J$8/E$23)</f>
        <v/>
      </c>
      <c r="R637" s="5" t="str">
        <f aca="false">IF(N637="","",N637*'Trading Rule'!$J$9/E$26)</f>
        <v/>
      </c>
    </row>
    <row r="638" customFormat="false" ht="15.75" hidden="false" customHeight="true" outlineLevel="0" collapsed="false">
      <c r="A638" s="23" t="str">
        <f aca="false">IF(B638="","",(O638+P638+Q638+R638)/C638)</f>
        <v/>
      </c>
      <c r="B638" s="4" t="str">
        <f aca="false">IF('Time Series Inputs'!A638="","",'Time Series Inputs'!A638)</f>
        <v/>
      </c>
      <c r="C638" s="5" t="str">
        <f aca="false">IF('Time Series Inputs'!B638="","",'Time Series Inputs'!B638)</f>
        <v/>
      </c>
      <c r="D638" s="5" t="str">
        <f aca="false">IF('Time Series Inputs'!C638="","",'Time Series Inputs'!C638)</f>
        <v/>
      </c>
      <c r="F638" s="5" t="str">
        <f aca="false">IF(F637&lt;0.9999, F637/$E$5, "")</f>
        <v/>
      </c>
      <c r="G638" s="5" t="str">
        <f aca="false">IF(G637&lt;0.9999, G637/$E$8, "")</f>
        <v/>
      </c>
      <c r="H638" s="5" t="str">
        <f aca="false">IF(H637&lt;0.9999, H637/$E$17, "")</f>
        <v/>
      </c>
      <c r="I638" s="5" t="str">
        <f aca="false">IF(I637&lt;0.9999, I637/$E$20, "")</f>
        <v/>
      </c>
      <c r="J638" s="5" t="str">
        <f aca="false">IF(B638="","",J637+1)</f>
        <v/>
      </c>
      <c r="K638" s="5" t="str">
        <f aca="true">IF(J638="","",IF($J638&lt;$E$2,0,SUMPRODUCT(OFFSET(F$2,0,0,$E$2+1,1),OFFSET($C638,-$E$2,0,$E$2+1,1))))</f>
        <v/>
      </c>
      <c r="L638" s="5" t="str">
        <f aca="true">IF(K638="","",IF($J638&lt;$E$2,0,SUMPRODUCT(OFFSET(G$2,0,0,$E$2+1,1),OFFSET($D638,-$E$2,0,$E$2+1,1))))</f>
        <v/>
      </c>
      <c r="M638" s="5" t="str">
        <f aca="true">IF(L638="","",IF($J638&lt;$E$2,0,SUMPRODUCT(OFFSET(H$2,0,0,$E$2+1,1),OFFSET($C638,-$E$2,0,$E$2+1,1))))</f>
        <v/>
      </c>
      <c r="N638" s="5" t="str">
        <f aca="true">IF(M638="","",IF($J638&lt;$E$2,0,SUMPRODUCT(OFFSET(I$2,0,0,$E$2+1,1),OFFSET($D638,-$E$2,0,$E$2+1,1))))</f>
        <v/>
      </c>
      <c r="O638" s="5" t="str">
        <f aca="false">IF(K638="","",K638*'Trading Rule'!$J$6/E$11)</f>
        <v/>
      </c>
      <c r="P638" s="5" t="str">
        <f aca="false">IF(L638="","",L638*'Trading Rule'!$J$7/E$14)</f>
        <v/>
      </c>
      <c r="Q638" s="5" t="str">
        <f aca="false">IF(M638="","",M638*'Trading Rule'!$J$8/E$23)</f>
        <v/>
      </c>
      <c r="R638" s="5" t="str">
        <f aca="false">IF(N638="","",N638*'Trading Rule'!$J$9/E$26)</f>
        <v/>
      </c>
    </row>
    <row r="639" customFormat="false" ht="15.75" hidden="false" customHeight="true" outlineLevel="0" collapsed="false">
      <c r="A639" s="23" t="str">
        <f aca="false">IF(B639="","",(O639+P639+Q639+R639)/C639)</f>
        <v/>
      </c>
      <c r="B639" s="4" t="str">
        <f aca="false">IF('Time Series Inputs'!A639="","",'Time Series Inputs'!A639)</f>
        <v/>
      </c>
      <c r="C639" s="5" t="str">
        <f aca="false">IF('Time Series Inputs'!B639="","",'Time Series Inputs'!B639)</f>
        <v/>
      </c>
      <c r="D639" s="5" t="str">
        <f aca="false">IF('Time Series Inputs'!C639="","",'Time Series Inputs'!C639)</f>
        <v/>
      </c>
      <c r="F639" s="5" t="str">
        <f aca="false">IF(F638&lt;0.9999, F638/$E$5, "")</f>
        <v/>
      </c>
      <c r="G639" s="5" t="str">
        <f aca="false">IF(G638&lt;0.9999, G638/$E$8, "")</f>
        <v/>
      </c>
      <c r="H639" s="5" t="str">
        <f aca="false">IF(H638&lt;0.9999, H638/$E$17, "")</f>
        <v/>
      </c>
      <c r="I639" s="5" t="str">
        <f aca="false">IF(I638&lt;0.9999, I638/$E$20, "")</f>
        <v/>
      </c>
      <c r="J639" s="5" t="str">
        <f aca="false">IF(B639="","",J638+1)</f>
        <v/>
      </c>
      <c r="K639" s="5" t="str">
        <f aca="true">IF(J639="","",IF($J639&lt;$E$2,0,SUMPRODUCT(OFFSET(F$2,0,0,$E$2+1,1),OFFSET($C639,-$E$2,0,$E$2+1,1))))</f>
        <v/>
      </c>
      <c r="L639" s="5" t="str">
        <f aca="true">IF(K639="","",IF($J639&lt;$E$2,0,SUMPRODUCT(OFFSET(G$2,0,0,$E$2+1,1),OFFSET($D639,-$E$2,0,$E$2+1,1))))</f>
        <v/>
      </c>
      <c r="M639" s="5" t="str">
        <f aca="true">IF(L639="","",IF($J639&lt;$E$2,0,SUMPRODUCT(OFFSET(H$2,0,0,$E$2+1,1),OFFSET($C639,-$E$2,0,$E$2+1,1))))</f>
        <v/>
      </c>
      <c r="N639" s="5" t="str">
        <f aca="true">IF(M639="","",IF($J639&lt;$E$2,0,SUMPRODUCT(OFFSET(I$2,0,0,$E$2+1,1),OFFSET($D639,-$E$2,0,$E$2+1,1))))</f>
        <v/>
      </c>
      <c r="O639" s="5" t="str">
        <f aca="false">IF(K639="","",K639*'Trading Rule'!$J$6/E$11)</f>
        <v/>
      </c>
      <c r="P639" s="5" t="str">
        <f aca="false">IF(L639="","",L639*'Trading Rule'!$J$7/E$14)</f>
        <v/>
      </c>
      <c r="Q639" s="5" t="str">
        <f aca="false">IF(M639="","",M639*'Trading Rule'!$J$8/E$23)</f>
        <v/>
      </c>
      <c r="R639" s="5" t="str">
        <f aca="false">IF(N639="","",N639*'Trading Rule'!$J$9/E$26)</f>
        <v/>
      </c>
    </row>
    <row r="640" customFormat="false" ht="15.75" hidden="false" customHeight="true" outlineLevel="0" collapsed="false">
      <c r="A640" s="23" t="str">
        <f aca="false">IF(B640="","",(O640+P640+Q640+R640)/C640)</f>
        <v/>
      </c>
      <c r="B640" s="4" t="str">
        <f aca="false">IF('Time Series Inputs'!A640="","",'Time Series Inputs'!A640)</f>
        <v/>
      </c>
      <c r="C640" s="5" t="str">
        <f aca="false">IF('Time Series Inputs'!B640="","",'Time Series Inputs'!B640)</f>
        <v/>
      </c>
      <c r="D640" s="5" t="str">
        <f aca="false">IF('Time Series Inputs'!C640="","",'Time Series Inputs'!C640)</f>
        <v/>
      </c>
      <c r="F640" s="5" t="str">
        <f aca="false">IF(F639&lt;0.9999, F639/$E$5, "")</f>
        <v/>
      </c>
      <c r="G640" s="5" t="str">
        <f aca="false">IF(G639&lt;0.9999, G639/$E$8, "")</f>
        <v/>
      </c>
      <c r="H640" s="5" t="str">
        <f aca="false">IF(H639&lt;0.9999, H639/$E$17, "")</f>
        <v/>
      </c>
      <c r="I640" s="5" t="str">
        <f aca="false">IF(I639&lt;0.9999, I639/$E$20, "")</f>
        <v/>
      </c>
      <c r="J640" s="5" t="str">
        <f aca="false">IF(B640="","",J639+1)</f>
        <v/>
      </c>
      <c r="K640" s="5" t="str">
        <f aca="true">IF(J640="","",IF($J640&lt;$E$2,0,SUMPRODUCT(OFFSET(F$2,0,0,$E$2+1,1),OFFSET($C640,-$E$2,0,$E$2+1,1))))</f>
        <v/>
      </c>
      <c r="L640" s="5" t="str">
        <f aca="true">IF(K640="","",IF($J640&lt;$E$2,0,SUMPRODUCT(OFFSET(G$2,0,0,$E$2+1,1),OFFSET($D640,-$E$2,0,$E$2+1,1))))</f>
        <v/>
      </c>
      <c r="M640" s="5" t="str">
        <f aca="true">IF(L640="","",IF($J640&lt;$E$2,0,SUMPRODUCT(OFFSET(H$2,0,0,$E$2+1,1),OFFSET($C640,-$E$2,0,$E$2+1,1))))</f>
        <v/>
      </c>
      <c r="N640" s="5" t="str">
        <f aca="true">IF(M640="","",IF($J640&lt;$E$2,0,SUMPRODUCT(OFFSET(I$2,0,0,$E$2+1,1),OFFSET($D640,-$E$2,0,$E$2+1,1))))</f>
        <v/>
      </c>
      <c r="O640" s="5" t="str">
        <f aca="false">IF(K640="","",K640*'Trading Rule'!$J$6/E$11)</f>
        <v/>
      </c>
      <c r="P640" s="5" t="str">
        <f aca="false">IF(L640="","",L640*'Trading Rule'!$J$7/E$14)</f>
        <v/>
      </c>
      <c r="Q640" s="5" t="str">
        <f aca="false">IF(M640="","",M640*'Trading Rule'!$J$8/E$23)</f>
        <v/>
      </c>
      <c r="R640" s="5" t="str">
        <f aca="false">IF(N640="","",N640*'Trading Rule'!$J$9/E$26)</f>
        <v/>
      </c>
    </row>
    <row r="641" customFormat="false" ht="15.75" hidden="false" customHeight="true" outlineLevel="0" collapsed="false">
      <c r="A641" s="23" t="str">
        <f aca="false">IF(B641="","",(O641+P641+Q641+R641)/C641)</f>
        <v/>
      </c>
      <c r="B641" s="4" t="str">
        <f aca="false">IF('Time Series Inputs'!A641="","",'Time Series Inputs'!A641)</f>
        <v/>
      </c>
      <c r="C641" s="5" t="str">
        <f aca="false">IF('Time Series Inputs'!B641="","",'Time Series Inputs'!B641)</f>
        <v/>
      </c>
      <c r="D641" s="5" t="str">
        <f aca="false">IF('Time Series Inputs'!C641="","",'Time Series Inputs'!C641)</f>
        <v/>
      </c>
      <c r="F641" s="5" t="str">
        <f aca="false">IF(F640&lt;0.9999, F640/$E$5, "")</f>
        <v/>
      </c>
      <c r="G641" s="5" t="str">
        <f aca="false">IF(G640&lt;0.9999, G640/$E$8, "")</f>
        <v/>
      </c>
      <c r="H641" s="5" t="str">
        <f aca="false">IF(H640&lt;0.9999, H640/$E$17, "")</f>
        <v/>
      </c>
      <c r="I641" s="5" t="str">
        <f aca="false">IF(I640&lt;0.9999, I640/$E$20, "")</f>
        <v/>
      </c>
      <c r="J641" s="5" t="str">
        <f aca="false">IF(B641="","",J640+1)</f>
        <v/>
      </c>
      <c r="K641" s="5" t="str">
        <f aca="true">IF(J641="","",IF($J641&lt;$E$2,0,SUMPRODUCT(OFFSET(F$2,0,0,$E$2+1,1),OFFSET($C641,-$E$2,0,$E$2+1,1))))</f>
        <v/>
      </c>
      <c r="L641" s="5" t="str">
        <f aca="true">IF(K641="","",IF($J641&lt;$E$2,0,SUMPRODUCT(OFFSET(G$2,0,0,$E$2+1,1),OFFSET($D641,-$E$2,0,$E$2+1,1))))</f>
        <v/>
      </c>
      <c r="M641" s="5" t="str">
        <f aca="true">IF(L641="","",IF($J641&lt;$E$2,0,SUMPRODUCT(OFFSET(H$2,0,0,$E$2+1,1),OFFSET($C641,-$E$2,0,$E$2+1,1))))</f>
        <v/>
      </c>
      <c r="N641" s="5" t="str">
        <f aca="true">IF(M641="","",IF($J641&lt;$E$2,0,SUMPRODUCT(OFFSET(I$2,0,0,$E$2+1,1),OFFSET($D641,-$E$2,0,$E$2+1,1))))</f>
        <v/>
      </c>
      <c r="O641" s="5" t="str">
        <f aca="false">IF(K641="","",K641*'Trading Rule'!$J$6/E$11)</f>
        <v/>
      </c>
      <c r="P641" s="5" t="str">
        <f aca="false">IF(L641="","",L641*'Trading Rule'!$J$7/E$14)</f>
        <v/>
      </c>
      <c r="Q641" s="5" t="str">
        <f aca="false">IF(M641="","",M641*'Trading Rule'!$J$8/E$23)</f>
        <v/>
      </c>
      <c r="R641" s="5" t="str">
        <f aca="false">IF(N641="","",N641*'Trading Rule'!$J$9/E$26)</f>
        <v/>
      </c>
    </row>
    <row r="642" customFormat="false" ht="15.75" hidden="false" customHeight="true" outlineLevel="0" collapsed="false">
      <c r="A642" s="23" t="str">
        <f aca="false">IF(B642="","",(O642+P642+Q642+R642)/C642)</f>
        <v/>
      </c>
      <c r="B642" s="4" t="str">
        <f aca="false">IF('Time Series Inputs'!A642="","",'Time Series Inputs'!A642)</f>
        <v/>
      </c>
      <c r="C642" s="5" t="str">
        <f aca="false">IF('Time Series Inputs'!B642="","",'Time Series Inputs'!B642)</f>
        <v/>
      </c>
      <c r="D642" s="5" t="str">
        <f aca="false">IF('Time Series Inputs'!C642="","",'Time Series Inputs'!C642)</f>
        <v/>
      </c>
      <c r="F642" s="5" t="str">
        <f aca="false">IF(F641&lt;0.9999, F641/$E$5, "")</f>
        <v/>
      </c>
      <c r="G642" s="5" t="str">
        <f aca="false">IF(G641&lt;0.9999, G641/$E$8, "")</f>
        <v/>
      </c>
      <c r="H642" s="5" t="str">
        <f aca="false">IF(H641&lt;0.9999, H641/$E$17, "")</f>
        <v/>
      </c>
      <c r="I642" s="5" t="str">
        <f aca="false">IF(I641&lt;0.9999, I641/$E$20, "")</f>
        <v/>
      </c>
      <c r="J642" s="5" t="str">
        <f aca="false">IF(B642="","",J641+1)</f>
        <v/>
      </c>
      <c r="K642" s="5" t="str">
        <f aca="true">IF(J642="","",IF($J642&lt;$E$2,0,SUMPRODUCT(OFFSET(F$2,0,0,$E$2+1,1),OFFSET($C642,-$E$2,0,$E$2+1,1))))</f>
        <v/>
      </c>
      <c r="L642" s="5" t="str">
        <f aca="true">IF(K642="","",IF($J642&lt;$E$2,0,SUMPRODUCT(OFFSET(G$2,0,0,$E$2+1,1),OFFSET($D642,-$E$2,0,$E$2+1,1))))</f>
        <v/>
      </c>
      <c r="M642" s="5" t="str">
        <f aca="true">IF(L642="","",IF($J642&lt;$E$2,0,SUMPRODUCT(OFFSET(H$2,0,0,$E$2+1,1),OFFSET($C642,-$E$2,0,$E$2+1,1))))</f>
        <v/>
      </c>
      <c r="N642" s="5" t="str">
        <f aca="true">IF(M642="","",IF($J642&lt;$E$2,0,SUMPRODUCT(OFFSET(I$2,0,0,$E$2+1,1),OFFSET($D642,-$E$2,0,$E$2+1,1))))</f>
        <v/>
      </c>
      <c r="O642" s="5" t="str">
        <f aca="false">IF(K642="","",K642*'Trading Rule'!$J$6/E$11)</f>
        <v/>
      </c>
      <c r="P642" s="5" t="str">
        <f aca="false">IF(L642="","",L642*'Trading Rule'!$J$7/E$14)</f>
        <v/>
      </c>
      <c r="Q642" s="5" t="str">
        <f aca="false">IF(M642="","",M642*'Trading Rule'!$J$8/E$23)</f>
        <v/>
      </c>
      <c r="R642" s="5" t="str">
        <f aca="false">IF(N642="","",N642*'Trading Rule'!$J$9/E$26)</f>
        <v/>
      </c>
    </row>
    <row r="643" customFormat="false" ht="15.75" hidden="false" customHeight="true" outlineLevel="0" collapsed="false">
      <c r="A643" s="23" t="str">
        <f aca="false">IF(B643="","",(O643+P643+Q643+R643)/C643)</f>
        <v/>
      </c>
      <c r="B643" s="4" t="str">
        <f aca="false">IF('Time Series Inputs'!A643="","",'Time Series Inputs'!A643)</f>
        <v/>
      </c>
      <c r="C643" s="5" t="str">
        <f aca="false">IF('Time Series Inputs'!B643="","",'Time Series Inputs'!B643)</f>
        <v/>
      </c>
      <c r="D643" s="5" t="str">
        <f aca="false">IF('Time Series Inputs'!C643="","",'Time Series Inputs'!C643)</f>
        <v/>
      </c>
      <c r="F643" s="5" t="str">
        <f aca="false">IF(F642&lt;0.9999, F642/$E$5, "")</f>
        <v/>
      </c>
      <c r="G643" s="5" t="str">
        <f aca="false">IF(G642&lt;0.9999, G642/$E$8, "")</f>
        <v/>
      </c>
      <c r="H643" s="5" t="str">
        <f aca="false">IF(H642&lt;0.9999, H642/$E$17, "")</f>
        <v/>
      </c>
      <c r="I643" s="5" t="str">
        <f aca="false">IF(I642&lt;0.9999, I642/$E$20, "")</f>
        <v/>
      </c>
      <c r="J643" s="5" t="str">
        <f aca="false">IF(B643="","",J642+1)</f>
        <v/>
      </c>
      <c r="K643" s="5" t="str">
        <f aca="true">IF(J643="","",IF($J643&lt;$E$2,0,SUMPRODUCT(OFFSET(F$2,0,0,$E$2+1,1),OFFSET($C643,-$E$2,0,$E$2+1,1))))</f>
        <v/>
      </c>
      <c r="L643" s="5" t="str">
        <f aca="true">IF(K643="","",IF($J643&lt;$E$2,0,SUMPRODUCT(OFFSET(G$2,0,0,$E$2+1,1),OFFSET($D643,-$E$2,0,$E$2+1,1))))</f>
        <v/>
      </c>
      <c r="M643" s="5" t="str">
        <f aca="true">IF(L643="","",IF($J643&lt;$E$2,0,SUMPRODUCT(OFFSET(H$2,0,0,$E$2+1,1),OFFSET($C643,-$E$2,0,$E$2+1,1))))</f>
        <v/>
      </c>
      <c r="N643" s="5" t="str">
        <f aca="true">IF(M643="","",IF($J643&lt;$E$2,0,SUMPRODUCT(OFFSET(I$2,0,0,$E$2+1,1),OFFSET($D643,-$E$2,0,$E$2+1,1))))</f>
        <v/>
      </c>
      <c r="O643" s="5" t="str">
        <f aca="false">IF(K643="","",K643*'Trading Rule'!$J$6/E$11)</f>
        <v/>
      </c>
      <c r="P643" s="5" t="str">
        <f aca="false">IF(L643="","",L643*'Trading Rule'!$J$7/E$14)</f>
        <v/>
      </c>
      <c r="Q643" s="5" t="str">
        <f aca="false">IF(M643="","",M643*'Trading Rule'!$J$8/E$23)</f>
        <v/>
      </c>
      <c r="R643" s="5" t="str">
        <f aca="false">IF(N643="","",N643*'Trading Rule'!$J$9/E$26)</f>
        <v/>
      </c>
    </row>
    <row r="644" customFormat="false" ht="15.75" hidden="false" customHeight="true" outlineLevel="0" collapsed="false">
      <c r="A644" s="23" t="str">
        <f aca="false">IF(B644="","",(O644+P644+Q644+R644)/C644)</f>
        <v/>
      </c>
      <c r="B644" s="4" t="str">
        <f aca="false">IF('Time Series Inputs'!A644="","",'Time Series Inputs'!A644)</f>
        <v/>
      </c>
      <c r="C644" s="5" t="str">
        <f aca="false">IF('Time Series Inputs'!B644="","",'Time Series Inputs'!B644)</f>
        <v/>
      </c>
      <c r="D644" s="5" t="str">
        <f aca="false">IF('Time Series Inputs'!C644="","",'Time Series Inputs'!C644)</f>
        <v/>
      </c>
      <c r="F644" s="5" t="str">
        <f aca="false">IF(F643&lt;0.9999, F643/$E$5, "")</f>
        <v/>
      </c>
      <c r="G644" s="5" t="str">
        <f aca="false">IF(G643&lt;0.9999, G643/$E$8, "")</f>
        <v/>
      </c>
      <c r="H644" s="5" t="str">
        <f aca="false">IF(H643&lt;0.9999, H643/$E$17, "")</f>
        <v/>
      </c>
      <c r="I644" s="5" t="str">
        <f aca="false">IF(I643&lt;0.9999, I643/$E$20, "")</f>
        <v/>
      </c>
      <c r="J644" s="5" t="str">
        <f aca="false">IF(B644="","",J643+1)</f>
        <v/>
      </c>
      <c r="K644" s="5" t="str">
        <f aca="true">IF(J644="","",IF($J644&lt;$E$2,0,SUMPRODUCT(OFFSET(F$2,0,0,$E$2+1,1),OFFSET($C644,-$E$2,0,$E$2+1,1))))</f>
        <v/>
      </c>
      <c r="L644" s="5" t="str">
        <f aca="true">IF(K644="","",IF($J644&lt;$E$2,0,SUMPRODUCT(OFFSET(G$2,0,0,$E$2+1,1),OFFSET($D644,-$E$2,0,$E$2+1,1))))</f>
        <v/>
      </c>
      <c r="M644" s="5" t="str">
        <f aca="true">IF(L644="","",IF($J644&lt;$E$2,0,SUMPRODUCT(OFFSET(H$2,0,0,$E$2+1,1),OFFSET($C644,-$E$2,0,$E$2+1,1))))</f>
        <v/>
      </c>
      <c r="N644" s="5" t="str">
        <f aca="true">IF(M644="","",IF($J644&lt;$E$2,0,SUMPRODUCT(OFFSET(I$2,0,0,$E$2+1,1),OFFSET($D644,-$E$2,0,$E$2+1,1))))</f>
        <v/>
      </c>
      <c r="O644" s="5" t="str">
        <f aca="false">IF(K644="","",K644*'Trading Rule'!$J$6/E$11)</f>
        <v/>
      </c>
      <c r="P644" s="5" t="str">
        <f aca="false">IF(L644="","",L644*'Trading Rule'!$J$7/E$14)</f>
        <v/>
      </c>
      <c r="Q644" s="5" t="str">
        <f aca="false">IF(M644="","",M644*'Trading Rule'!$J$8/E$23)</f>
        <v/>
      </c>
      <c r="R644" s="5" t="str">
        <f aca="false">IF(N644="","",N644*'Trading Rule'!$J$9/E$26)</f>
        <v/>
      </c>
    </row>
    <row r="645" customFormat="false" ht="15.75" hidden="false" customHeight="true" outlineLevel="0" collapsed="false">
      <c r="A645" s="23" t="str">
        <f aca="false">IF(B645="","",(O645+P645+Q645+R645)/C645)</f>
        <v/>
      </c>
      <c r="B645" s="4" t="str">
        <f aca="false">IF('Time Series Inputs'!A645="","",'Time Series Inputs'!A645)</f>
        <v/>
      </c>
      <c r="C645" s="5" t="str">
        <f aca="false">IF('Time Series Inputs'!B645="","",'Time Series Inputs'!B645)</f>
        <v/>
      </c>
      <c r="D645" s="5" t="str">
        <f aca="false">IF('Time Series Inputs'!C645="","",'Time Series Inputs'!C645)</f>
        <v/>
      </c>
      <c r="F645" s="5" t="str">
        <f aca="false">IF(F644&lt;0.9999, F644/$E$5, "")</f>
        <v/>
      </c>
      <c r="G645" s="5" t="str">
        <f aca="false">IF(G644&lt;0.9999, G644/$E$8, "")</f>
        <v/>
      </c>
      <c r="H645" s="5" t="str">
        <f aca="false">IF(H644&lt;0.9999, H644/$E$17, "")</f>
        <v/>
      </c>
      <c r="I645" s="5" t="str">
        <f aca="false">IF(I644&lt;0.9999, I644/$E$20, "")</f>
        <v/>
      </c>
      <c r="J645" s="5" t="str">
        <f aca="false">IF(B645="","",J644+1)</f>
        <v/>
      </c>
      <c r="K645" s="5" t="str">
        <f aca="true">IF(J645="","",IF($J645&lt;$E$2,0,SUMPRODUCT(OFFSET(F$2,0,0,$E$2+1,1),OFFSET($C645,-$E$2,0,$E$2+1,1))))</f>
        <v/>
      </c>
      <c r="L645" s="5" t="str">
        <f aca="true">IF(K645="","",IF($J645&lt;$E$2,0,SUMPRODUCT(OFFSET(G$2,0,0,$E$2+1,1),OFFSET($D645,-$E$2,0,$E$2+1,1))))</f>
        <v/>
      </c>
      <c r="M645" s="5" t="str">
        <f aca="true">IF(L645="","",IF($J645&lt;$E$2,0,SUMPRODUCT(OFFSET(H$2,0,0,$E$2+1,1),OFFSET($C645,-$E$2,0,$E$2+1,1))))</f>
        <v/>
      </c>
      <c r="N645" s="5" t="str">
        <f aca="true">IF(M645="","",IF($J645&lt;$E$2,0,SUMPRODUCT(OFFSET(I$2,0,0,$E$2+1,1),OFFSET($D645,-$E$2,0,$E$2+1,1))))</f>
        <v/>
      </c>
      <c r="O645" s="5" t="str">
        <f aca="false">IF(K645="","",K645*'Trading Rule'!$J$6/E$11)</f>
        <v/>
      </c>
      <c r="P645" s="5" t="str">
        <f aca="false">IF(L645="","",L645*'Trading Rule'!$J$7/E$14)</f>
        <v/>
      </c>
      <c r="Q645" s="5" t="str">
        <f aca="false">IF(M645="","",M645*'Trading Rule'!$J$8/E$23)</f>
        <v/>
      </c>
      <c r="R645" s="5" t="str">
        <f aca="false">IF(N645="","",N645*'Trading Rule'!$J$9/E$26)</f>
        <v/>
      </c>
    </row>
    <row r="646" customFormat="false" ht="15.75" hidden="false" customHeight="true" outlineLevel="0" collapsed="false">
      <c r="A646" s="23" t="str">
        <f aca="false">IF(B646="","",(O646+P646+Q646+R646)/C646)</f>
        <v/>
      </c>
      <c r="B646" s="4" t="str">
        <f aca="false">IF('Time Series Inputs'!A646="","",'Time Series Inputs'!A646)</f>
        <v/>
      </c>
      <c r="C646" s="5" t="str">
        <f aca="false">IF('Time Series Inputs'!B646="","",'Time Series Inputs'!B646)</f>
        <v/>
      </c>
      <c r="D646" s="5" t="str">
        <f aca="false">IF('Time Series Inputs'!C646="","",'Time Series Inputs'!C646)</f>
        <v/>
      </c>
      <c r="F646" s="5" t="str">
        <f aca="false">IF(F645&lt;0.9999, F645/$E$5, "")</f>
        <v/>
      </c>
      <c r="G646" s="5" t="str">
        <f aca="false">IF(G645&lt;0.9999, G645/$E$8, "")</f>
        <v/>
      </c>
      <c r="H646" s="5" t="str">
        <f aca="false">IF(H645&lt;0.9999, H645/$E$17, "")</f>
        <v/>
      </c>
      <c r="I646" s="5" t="str">
        <f aca="false">IF(I645&lt;0.9999, I645/$E$20, "")</f>
        <v/>
      </c>
      <c r="J646" s="5" t="str">
        <f aca="false">IF(B646="","",J645+1)</f>
        <v/>
      </c>
      <c r="K646" s="5" t="str">
        <f aca="true">IF(J646="","",IF($J646&lt;$E$2,0,SUMPRODUCT(OFFSET(F$2,0,0,$E$2+1,1),OFFSET($C646,-$E$2,0,$E$2+1,1))))</f>
        <v/>
      </c>
      <c r="L646" s="5" t="str">
        <f aca="true">IF(K646="","",IF($J646&lt;$E$2,0,SUMPRODUCT(OFFSET(G$2,0,0,$E$2+1,1),OFFSET($D646,-$E$2,0,$E$2+1,1))))</f>
        <v/>
      </c>
      <c r="M646" s="5" t="str">
        <f aca="true">IF(L646="","",IF($J646&lt;$E$2,0,SUMPRODUCT(OFFSET(H$2,0,0,$E$2+1,1),OFFSET($C646,-$E$2,0,$E$2+1,1))))</f>
        <v/>
      </c>
      <c r="N646" s="5" t="str">
        <f aca="true">IF(M646="","",IF($J646&lt;$E$2,0,SUMPRODUCT(OFFSET(I$2,0,0,$E$2+1,1),OFFSET($D646,-$E$2,0,$E$2+1,1))))</f>
        <v/>
      </c>
      <c r="O646" s="5" t="str">
        <f aca="false">IF(K646="","",K646*'Trading Rule'!$J$6/E$11)</f>
        <v/>
      </c>
      <c r="P646" s="5" t="str">
        <f aca="false">IF(L646="","",L646*'Trading Rule'!$J$7/E$14)</f>
        <v/>
      </c>
      <c r="Q646" s="5" t="str">
        <f aca="false">IF(M646="","",M646*'Trading Rule'!$J$8/E$23)</f>
        <v/>
      </c>
      <c r="R646" s="5" t="str">
        <f aca="false">IF(N646="","",N646*'Trading Rule'!$J$9/E$26)</f>
        <v/>
      </c>
    </row>
    <row r="647" customFormat="false" ht="15.75" hidden="false" customHeight="true" outlineLevel="0" collapsed="false">
      <c r="A647" s="23" t="str">
        <f aca="false">IF(B647="","",(O647+P647+Q647+R647)/C647)</f>
        <v/>
      </c>
      <c r="B647" s="4" t="str">
        <f aca="false">IF('Time Series Inputs'!A647="","",'Time Series Inputs'!A647)</f>
        <v/>
      </c>
      <c r="C647" s="5" t="str">
        <f aca="false">IF('Time Series Inputs'!B647="","",'Time Series Inputs'!B647)</f>
        <v/>
      </c>
      <c r="D647" s="5" t="str">
        <f aca="false">IF('Time Series Inputs'!C647="","",'Time Series Inputs'!C647)</f>
        <v/>
      </c>
      <c r="F647" s="5" t="str">
        <f aca="false">IF(F646&lt;0.9999, F646/$E$5, "")</f>
        <v/>
      </c>
      <c r="G647" s="5" t="str">
        <f aca="false">IF(G646&lt;0.9999, G646/$E$8, "")</f>
        <v/>
      </c>
      <c r="H647" s="5" t="str">
        <f aca="false">IF(H646&lt;0.9999, H646/$E$17, "")</f>
        <v/>
      </c>
      <c r="I647" s="5" t="str">
        <f aca="false">IF(I646&lt;0.9999, I646/$E$20, "")</f>
        <v/>
      </c>
      <c r="J647" s="5" t="str">
        <f aca="false">IF(B647="","",J646+1)</f>
        <v/>
      </c>
      <c r="K647" s="5" t="str">
        <f aca="true">IF(J647="","",IF($J647&lt;$E$2,0,SUMPRODUCT(OFFSET(F$2,0,0,$E$2+1,1),OFFSET($C647,-$E$2,0,$E$2+1,1))))</f>
        <v/>
      </c>
      <c r="L647" s="5" t="str">
        <f aca="true">IF(K647="","",IF($J647&lt;$E$2,0,SUMPRODUCT(OFFSET(G$2,0,0,$E$2+1,1),OFFSET($D647,-$E$2,0,$E$2+1,1))))</f>
        <v/>
      </c>
      <c r="M647" s="5" t="str">
        <f aca="true">IF(L647="","",IF($J647&lt;$E$2,0,SUMPRODUCT(OFFSET(H$2,0,0,$E$2+1,1),OFFSET($C647,-$E$2,0,$E$2+1,1))))</f>
        <v/>
      </c>
      <c r="N647" s="5" t="str">
        <f aca="true">IF(M647="","",IF($J647&lt;$E$2,0,SUMPRODUCT(OFFSET(I$2,0,0,$E$2+1,1),OFFSET($D647,-$E$2,0,$E$2+1,1))))</f>
        <v/>
      </c>
      <c r="O647" s="5" t="str">
        <f aca="false">IF(K647="","",K647*'Trading Rule'!$J$6/E$11)</f>
        <v/>
      </c>
      <c r="P647" s="5" t="str">
        <f aca="false">IF(L647="","",L647*'Trading Rule'!$J$7/E$14)</f>
        <v/>
      </c>
      <c r="Q647" s="5" t="str">
        <f aca="false">IF(M647="","",M647*'Trading Rule'!$J$8/E$23)</f>
        <v/>
      </c>
      <c r="R647" s="5" t="str">
        <f aca="false">IF(N647="","",N647*'Trading Rule'!$J$9/E$26)</f>
        <v/>
      </c>
    </row>
    <row r="648" customFormat="false" ht="15.75" hidden="false" customHeight="true" outlineLevel="0" collapsed="false">
      <c r="A648" s="23" t="str">
        <f aca="false">IF(B648="","",(O648+P648+Q648+R648)/C648)</f>
        <v/>
      </c>
      <c r="B648" s="4" t="str">
        <f aca="false">IF('Time Series Inputs'!A648="","",'Time Series Inputs'!A648)</f>
        <v/>
      </c>
      <c r="C648" s="5" t="str">
        <f aca="false">IF('Time Series Inputs'!B648="","",'Time Series Inputs'!B648)</f>
        <v/>
      </c>
      <c r="D648" s="5" t="str">
        <f aca="false">IF('Time Series Inputs'!C648="","",'Time Series Inputs'!C648)</f>
        <v/>
      </c>
      <c r="F648" s="5" t="str">
        <f aca="false">IF(F647&lt;0.9999, F647/$E$5, "")</f>
        <v/>
      </c>
      <c r="G648" s="5" t="str">
        <f aca="false">IF(G647&lt;0.9999, G647/$E$8, "")</f>
        <v/>
      </c>
      <c r="H648" s="5" t="str">
        <f aca="false">IF(H647&lt;0.9999, H647/$E$17, "")</f>
        <v/>
      </c>
      <c r="I648" s="5" t="str">
        <f aca="false">IF(I647&lt;0.9999, I647/$E$20, "")</f>
        <v/>
      </c>
      <c r="J648" s="5" t="str">
        <f aca="false">IF(B648="","",J647+1)</f>
        <v/>
      </c>
      <c r="K648" s="5" t="str">
        <f aca="true">IF(J648="","",IF($J648&lt;$E$2,0,SUMPRODUCT(OFFSET(F$2,0,0,$E$2+1,1),OFFSET($C648,-$E$2,0,$E$2+1,1))))</f>
        <v/>
      </c>
      <c r="L648" s="5" t="str">
        <f aca="true">IF(K648="","",IF($J648&lt;$E$2,0,SUMPRODUCT(OFFSET(G$2,0,0,$E$2+1,1),OFFSET($D648,-$E$2,0,$E$2+1,1))))</f>
        <v/>
      </c>
      <c r="M648" s="5" t="str">
        <f aca="true">IF(L648="","",IF($J648&lt;$E$2,0,SUMPRODUCT(OFFSET(H$2,0,0,$E$2+1,1),OFFSET($C648,-$E$2,0,$E$2+1,1))))</f>
        <v/>
      </c>
      <c r="N648" s="5" t="str">
        <f aca="true">IF(M648="","",IF($J648&lt;$E$2,0,SUMPRODUCT(OFFSET(I$2,0,0,$E$2+1,1),OFFSET($D648,-$E$2,0,$E$2+1,1))))</f>
        <v/>
      </c>
      <c r="O648" s="5" t="str">
        <f aca="false">IF(K648="","",K648*'Trading Rule'!$J$6/E$11)</f>
        <v/>
      </c>
      <c r="P648" s="5" t="str">
        <f aca="false">IF(L648="","",L648*'Trading Rule'!$J$7/E$14)</f>
        <v/>
      </c>
      <c r="Q648" s="5" t="str">
        <f aca="false">IF(M648="","",M648*'Trading Rule'!$J$8/E$23)</f>
        <v/>
      </c>
      <c r="R648" s="5" t="str">
        <f aca="false">IF(N648="","",N648*'Trading Rule'!$J$9/E$26)</f>
        <v/>
      </c>
    </row>
    <row r="649" customFormat="false" ht="15.75" hidden="false" customHeight="true" outlineLevel="0" collapsed="false">
      <c r="A649" s="23" t="str">
        <f aca="false">IF(B649="","",(O649+P649+Q649+R649)/C649)</f>
        <v/>
      </c>
      <c r="B649" s="4" t="str">
        <f aca="false">IF('Time Series Inputs'!A649="","",'Time Series Inputs'!A649)</f>
        <v/>
      </c>
      <c r="C649" s="5" t="str">
        <f aca="false">IF('Time Series Inputs'!B649="","",'Time Series Inputs'!B649)</f>
        <v/>
      </c>
      <c r="D649" s="5" t="str">
        <f aca="false">IF('Time Series Inputs'!C649="","",'Time Series Inputs'!C649)</f>
        <v/>
      </c>
      <c r="F649" s="5" t="str">
        <f aca="false">IF(F648&lt;0.9999, F648/$E$5, "")</f>
        <v/>
      </c>
      <c r="G649" s="5" t="str">
        <f aca="false">IF(G648&lt;0.9999, G648/$E$8, "")</f>
        <v/>
      </c>
      <c r="H649" s="5" t="str">
        <f aca="false">IF(H648&lt;0.9999, H648/$E$17, "")</f>
        <v/>
      </c>
      <c r="I649" s="5" t="str">
        <f aca="false">IF(I648&lt;0.9999, I648/$E$20, "")</f>
        <v/>
      </c>
      <c r="J649" s="5" t="str">
        <f aca="false">IF(B649="","",J648+1)</f>
        <v/>
      </c>
      <c r="K649" s="5" t="str">
        <f aca="true">IF(J649="","",IF($J649&lt;$E$2,0,SUMPRODUCT(OFFSET(F$2,0,0,$E$2+1,1),OFFSET($C649,-$E$2,0,$E$2+1,1))))</f>
        <v/>
      </c>
      <c r="L649" s="5" t="str">
        <f aca="true">IF(K649="","",IF($J649&lt;$E$2,0,SUMPRODUCT(OFFSET(G$2,0,0,$E$2+1,1),OFFSET($D649,-$E$2,0,$E$2+1,1))))</f>
        <v/>
      </c>
      <c r="M649" s="5" t="str">
        <f aca="true">IF(L649="","",IF($J649&lt;$E$2,0,SUMPRODUCT(OFFSET(H$2,0,0,$E$2+1,1),OFFSET($C649,-$E$2,0,$E$2+1,1))))</f>
        <v/>
      </c>
      <c r="N649" s="5" t="str">
        <f aca="true">IF(M649="","",IF($J649&lt;$E$2,0,SUMPRODUCT(OFFSET(I$2,0,0,$E$2+1,1),OFFSET($D649,-$E$2,0,$E$2+1,1))))</f>
        <v/>
      </c>
      <c r="O649" s="5" t="str">
        <f aca="false">IF(K649="","",K649*'Trading Rule'!$J$6/E$11)</f>
        <v/>
      </c>
      <c r="P649" s="5" t="str">
        <f aca="false">IF(L649="","",L649*'Trading Rule'!$J$7/E$14)</f>
        <v/>
      </c>
      <c r="Q649" s="5" t="str">
        <f aca="false">IF(M649="","",M649*'Trading Rule'!$J$8/E$23)</f>
        <v/>
      </c>
      <c r="R649" s="5" t="str">
        <f aca="false">IF(N649="","",N649*'Trading Rule'!$J$9/E$26)</f>
        <v/>
      </c>
    </row>
    <row r="650" customFormat="false" ht="15.75" hidden="false" customHeight="true" outlineLevel="0" collapsed="false">
      <c r="A650" s="23" t="str">
        <f aca="false">IF(B650="","",(O650+P650+Q650+R650)/C650)</f>
        <v/>
      </c>
      <c r="B650" s="4" t="str">
        <f aca="false">IF('Time Series Inputs'!A650="","",'Time Series Inputs'!A650)</f>
        <v/>
      </c>
      <c r="C650" s="5" t="str">
        <f aca="false">IF('Time Series Inputs'!B650="","",'Time Series Inputs'!B650)</f>
        <v/>
      </c>
      <c r="D650" s="5" t="str">
        <f aca="false">IF('Time Series Inputs'!C650="","",'Time Series Inputs'!C650)</f>
        <v/>
      </c>
      <c r="F650" s="5" t="str">
        <f aca="false">IF(F649&lt;0.9999, F649/$E$5, "")</f>
        <v/>
      </c>
      <c r="G650" s="5" t="str">
        <f aca="false">IF(G649&lt;0.9999, G649/$E$8, "")</f>
        <v/>
      </c>
      <c r="H650" s="5" t="str">
        <f aca="false">IF(H649&lt;0.9999, H649/$E$17, "")</f>
        <v/>
      </c>
      <c r="I650" s="5" t="str">
        <f aca="false">IF(I649&lt;0.9999, I649/$E$20, "")</f>
        <v/>
      </c>
      <c r="J650" s="5" t="str">
        <f aca="false">IF(B650="","",J649+1)</f>
        <v/>
      </c>
      <c r="K650" s="5" t="str">
        <f aca="true">IF(J650="","",IF($J650&lt;$E$2,0,SUMPRODUCT(OFFSET(F$2,0,0,$E$2+1,1),OFFSET($C650,-$E$2,0,$E$2+1,1))))</f>
        <v/>
      </c>
      <c r="L650" s="5" t="str">
        <f aca="true">IF(K650="","",IF($J650&lt;$E$2,0,SUMPRODUCT(OFFSET(G$2,0,0,$E$2+1,1),OFFSET($D650,-$E$2,0,$E$2+1,1))))</f>
        <v/>
      </c>
      <c r="M650" s="5" t="str">
        <f aca="true">IF(L650="","",IF($J650&lt;$E$2,0,SUMPRODUCT(OFFSET(H$2,0,0,$E$2+1,1),OFFSET($C650,-$E$2,0,$E$2+1,1))))</f>
        <v/>
      </c>
      <c r="N650" s="5" t="str">
        <f aca="true">IF(M650="","",IF($J650&lt;$E$2,0,SUMPRODUCT(OFFSET(I$2,0,0,$E$2+1,1),OFFSET($D650,-$E$2,0,$E$2+1,1))))</f>
        <v/>
      </c>
      <c r="O650" s="5" t="str">
        <f aca="false">IF(K650="","",K650*'Trading Rule'!$J$6/E$11)</f>
        <v/>
      </c>
      <c r="P650" s="5" t="str">
        <f aca="false">IF(L650="","",L650*'Trading Rule'!$J$7/E$14)</f>
        <v/>
      </c>
      <c r="Q650" s="5" t="str">
        <f aca="false">IF(M650="","",M650*'Trading Rule'!$J$8/E$23)</f>
        <v/>
      </c>
      <c r="R650" s="5" t="str">
        <f aca="false">IF(N650="","",N650*'Trading Rule'!$J$9/E$26)</f>
        <v/>
      </c>
    </row>
    <row r="651" customFormat="false" ht="15.75" hidden="false" customHeight="true" outlineLevel="0" collapsed="false">
      <c r="A651" s="23" t="str">
        <f aca="false">IF(B651="","",(O651+P651+Q651+R651)/C651)</f>
        <v/>
      </c>
      <c r="B651" s="4" t="str">
        <f aca="false">IF('Time Series Inputs'!A651="","",'Time Series Inputs'!A651)</f>
        <v/>
      </c>
      <c r="C651" s="5" t="str">
        <f aca="false">IF('Time Series Inputs'!B651="","",'Time Series Inputs'!B651)</f>
        <v/>
      </c>
      <c r="D651" s="5" t="str">
        <f aca="false">IF('Time Series Inputs'!C651="","",'Time Series Inputs'!C651)</f>
        <v/>
      </c>
      <c r="F651" s="5" t="str">
        <f aca="false">IF(F650&lt;0.9999, F650/$E$5, "")</f>
        <v/>
      </c>
      <c r="G651" s="5" t="str">
        <f aca="false">IF(G650&lt;0.9999, G650/$E$8, "")</f>
        <v/>
      </c>
      <c r="H651" s="5" t="str">
        <f aca="false">IF(H650&lt;0.9999, H650/$E$17, "")</f>
        <v/>
      </c>
      <c r="I651" s="5" t="str">
        <f aca="false">IF(I650&lt;0.9999, I650/$E$20, "")</f>
        <v/>
      </c>
      <c r="J651" s="5" t="str">
        <f aca="false">IF(B651="","",J650+1)</f>
        <v/>
      </c>
      <c r="K651" s="5" t="str">
        <f aca="true">IF(J651="","",IF($J651&lt;$E$2,0,SUMPRODUCT(OFFSET(F$2,0,0,$E$2+1,1),OFFSET($C651,-$E$2,0,$E$2+1,1))))</f>
        <v/>
      </c>
      <c r="L651" s="5" t="str">
        <f aca="true">IF(K651="","",IF($J651&lt;$E$2,0,SUMPRODUCT(OFFSET(G$2,0,0,$E$2+1,1),OFFSET($D651,-$E$2,0,$E$2+1,1))))</f>
        <v/>
      </c>
      <c r="M651" s="5" t="str">
        <f aca="true">IF(L651="","",IF($J651&lt;$E$2,0,SUMPRODUCT(OFFSET(H$2,0,0,$E$2+1,1),OFFSET($C651,-$E$2,0,$E$2+1,1))))</f>
        <v/>
      </c>
      <c r="N651" s="5" t="str">
        <f aca="true">IF(M651="","",IF($J651&lt;$E$2,0,SUMPRODUCT(OFFSET(I$2,0,0,$E$2+1,1),OFFSET($D651,-$E$2,0,$E$2+1,1))))</f>
        <v/>
      </c>
      <c r="O651" s="5" t="str">
        <f aca="false">IF(K651="","",K651*'Trading Rule'!$J$6/E$11)</f>
        <v/>
      </c>
      <c r="P651" s="5" t="str">
        <f aca="false">IF(L651="","",L651*'Trading Rule'!$J$7/E$14)</f>
        <v/>
      </c>
      <c r="Q651" s="5" t="str">
        <f aca="false">IF(M651="","",M651*'Trading Rule'!$J$8/E$23)</f>
        <v/>
      </c>
      <c r="R651" s="5" t="str">
        <f aca="false">IF(N651="","",N651*'Trading Rule'!$J$9/E$26)</f>
        <v/>
      </c>
    </row>
    <row r="652" customFormat="false" ht="15.75" hidden="false" customHeight="true" outlineLevel="0" collapsed="false">
      <c r="A652" s="23" t="str">
        <f aca="false">IF(B652="","",(O652+P652+Q652+R652)/C652)</f>
        <v/>
      </c>
      <c r="B652" s="4" t="str">
        <f aca="false">IF('Time Series Inputs'!A652="","",'Time Series Inputs'!A652)</f>
        <v/>
      </c>
      <c r="C652" s="5" t="str">
        <f aca="false">IF('Time Series Inputs'!B652="","",'Time Series Inputs'!B652)</f>
        <v/>
      </c>
      <c r="D652" s="5" t="str">
        <f aca="false">IF('Time Series Inputs'!C652="","",'Time Series Inputs'!C652)</f>
        <v/>
      </c>
      <c r="F652" s="5" t="str">
        <f aca="false">IF(F651&lt;0.9999, F651/$E$5, "")</f>
        <v/>
      </c>
      <c r="G652" s="5" t="str">
        <f aca="false">IF(G651&lt;0.9999, G651/$E$8, "")</f>
        <v/>
      </c>
      <c r="H652" s="5" t="str">
        <f aca="false">IF(H651&lt;0.9999, H651/$E$17, "")</f>
        <v/>
      </c>
      <c r="I652" s="5" t="str">
        <f aca="false">IF(I651&lt;0.9999, I651/$E$20, "")</f>
        <v/>
      </c>
      <c r="J652" s="5" t="str">
        <f aca="false">IF(B652="","",J651+1)</f>
        <v/>
      </c>
      <c r="K652" s="5" t="str">
        <f aca="true">IF(J652="","",IF($J652&lt;$E$2,0,SUMPRODUCT(OFFSET(F$2,0,0,$E$2+1,1),OFFSET($C652,-$E$2,0,$E$2+1,1))))</f>
        <v/>
      </c>
      <c r="L652" s="5" t="str">
        <f aca="true">IF(K652="","",IF($J652&lt;$E$2,0,SUMPRODUCT(OFFSET(G$2,0,0,$E$2+1,1),OFFSET($D652,-$E$2,0,$E$2+1,1))))</f>
        <v/>
      </c>
      <c r="M652" s="5" t="str">
        <f aca="true">IF(L652="","",IF($J652&lt;$E$2,0,SUMPRODUCT(OFFSET(H$2,0,0,$E$2+1,1),OFFSET($C652,-$E$2,0,$E$2+1,1))))</f>
        <v/>
      </c>
      <c r="N652" s="5" t="str">
        <f aca="true">IF(M652="","",IF($J652&lt;$E$2,0,SUMPRODUCT(OFFSET(I$2,0,0,$E$2+1,1),OFFSET($D652,-$E$2,0,$E$2+1,1))))</f>
        <v/>
      </c>
      <c r="O652" s="5" t="str">
        <f aca="false">IF(K652="","",K652*'Trading Rule'!$J$6/E$11)</f>
        <v/>
      </c>
      <c r="P652" s="5" t="str">
        <f aca="false">IF(L652="","",L652*'Trading Rule'!$J$7/E$14)</f>
        <v/>
      </c>
      <c r="Q652" s="5" t="str">
        <f aca="false">IF(M652="","",M652*'Trading Rule'!$J$8/E$23)</f>
        <v/>
      </c>
      <c r="R652" s="5" t="str">
        <f aca="false">IF(N652="","",N652*'Trading Rule'!$J$9/E$26)</f>
        <v/>
      </c>
    </row>
    <row r="653" customFormat="false" ht="15.75" hidden="false" customHeight="true" outlineLevel="0" collapsed="false">
      <c r="A653" s="23" t="str">
        <f aca="false">IF(B653="","",(O653+P653+Q653+R653)/C653)</f>
        <v/>
      </c>
      <c r="B653" s="4" t="str">
        <f aca="false">IF('Time Series Inputs'!A653="","",'Time Series Inputs'!A653)</f>
        <v/>
      </c>
      <c r="C653" s="5" t="str">
        <f aca="false">IF('Time Series Inputs'!B653="","",'Time Series Inputs'!B653)</f>
        <v/>
      </c>
      <c r="D653" s="5" t="str">
        <f aca="false">IF('Time Series Inputs'!C653="","",'Time Series Inputs'!C653)</f>
        <v/>
      </c>
      <c r="F653" s="5" t="str">
        <f aca="false">IF(F652&lt;0.9999, F652/$E$5, "")</f>
        <v/>
      </c>
      <c r="G653" s="5" t="str">
        <f aca="false">IF(G652&lt;0.9999, G652/$E$8, "")</f>
        <v/>
      </c>
      <c r="H653" s="5" t="str">
        <f aca="false">IF(H652&lt;0.9999, H652/$E$17, "")</f>
        <v/>
      </c>
      <c r="I653" s="5" t="str">
        <f aca="false">IF(I652&lt;0.9999, I652/$E$20, "")</f>
        <v/>
      </c>
      <c r="J653" s="5" t="str">
        <f aca="false">IF(B653="","",J652+1)</f>
        <v/>
      </c>
      <c r="K653" s="5" t="str">
        <f aca="true">IF(J653="","",IF($J653&lt;$E$2,0,SUMPRODUCT(OFFSET(F$2,0,0,$E$2+1,1),OFFSET($C653,-$E$2,0,$E$2+1,1))))</f>
        <v/>
      </c>
      <c r="L653" s="5" t="str">
        <f aca="true">IF(K653="","",IF($J653&lt;$E$2,0,SUMPRODUCT(OFFSET(G$2,0,0,$E$2+1,1),OFFSET($D653,-$E$2,0,$E$2+1,1))))</f>
        <v/>
      </c>
      <c r="M653" s="5" t="str">
        <f aca="true">IF(L653="","",IF($J653&lt;$E$2,0,SUMPRODUCT(OFFSET(H$2,0,0,$E$2+1,1),OFFSET($C653,-$E$2,0,$E$2+1,1))))</f>
        <v/>
      </c>
      <c r="N653" s="5" t="str">
        <f aca="true">IF(M653="","",IF($J653&lt;$E$2,0,SUMPRODUCT(OFFSET(I$2,0,0,$E$2+1,1),OFFSET($D653,-$E$2,0,$E$2+1,1))))</f>
        <v/>
      </c>
      <c r="O653" s="5" t="str">
        <f aca="false">IF(K653="","",K653*'Trading Rule'!$J$6/E$11)</f>
        <v/>
      </c>
      <c r="P653" s="5" t="str">
        <f aca="false">IF(L653="","",L653*'Trading Rule'!$J$7/E$14)</f>
        <v/>
      </c>
      <c r="Q653" s="5" t="str">
        <f aca="false">IF(M653="","",M653*'Trading Rule'!$J$8/E$23)</f>
        <v/>
      </c>
      <c r="R653" s="5" t="str">
        <f aca="false">IF(N653="","",N653*'Trading Rule'!$J$9/E$26)</f>
        <v/>
      </c>
    </row>
    <row r="654" customFormat="false" ht="15.75" hidden="false" customHeight="true" outlineLevel="0" collapsed="false">
      <c r="A654" s="23" t="str">
        <f aca="false">IF(B654="","",(O654+P654+Q654+R654)/C654)</f>
        <v/>
      </c>
      <c r="B654" s="4" t="str">
        <f aca="false">IF('Time Series Inputs'!A654="","",'Time Series Inputs'!A654)</f>
        <v/>
      </c>
      <c r="C654" s="5" t="str">
        <f aca="false">IF('Time Series Inputs'!B654="","",'Time Series Inputs'!B654)</f>
        <v/>
      </c>
      <c r="D654" s="5" t="str">
        <f aca="false">IF('Time Series Inputs'!C654="","",'Time Series Inputs'!C654)</f>
        <v/>
      </c>
      <c r="F654" s="5" t="str">
        <f aca="false">IF(F653&lt;0.9999, F653/$E$5, "")</f>
        <v/>
      </c>
      <c r="G654" s="5" t="str">
        <f aca="false">IF(G653&lt;0.9999, G653/$E$8, "")</f>
        <v/>
      </c>
      <c r="H654" s="5" t="str">
        <f aca="false">IF(H653&lt;0.9999, H653/$E$17, "")</f>
        <v/>
      </c>
      <c r="I654" s="5" t="str">
        <f aca="false">IF(I653&lt;0.9999, I653/$E$20, "")</f>
        <v/>
      </c>
      <c r="J654" s="5" t="str">
        <f aca="false">IF(B654="","",J653+1)</f>
        <v/>
      </c>
      <c r="K654" s="5" t="str">
        <f aca="true">IF(J654="","",IF($J654&lt;$E$2,0,SUMPRODUCT(OFFSET(F$2,0,0,$E$2+1,1),OFFSET($C654,-$E$2,0,$E$2+1,1))))</f>
        <v/>
      </c>
      <c r="L654" s="5" t="str">
        <f aca="true">IF(K654="","",IF($J654&lt;$E$2,0,SUMPRODUCT(OFFSET(G$2,0,0,$E$2+1,1),OFFSET($D654,-$E$2,0,$E$2+1,1))))</f>
        <v/>
      </c>
      <c r="M654" s="5" t="str">
        <f aca="true">IF(L654="","",IF($J654&lt;$E$2,0,SUMPRODUCT(OFFSET(H$2,0,0,$E$2+1,1),OFFSET($C654,-$E$2,0,$E$2+1,1))))</f>
        <v/>
      </c>
      <c r="N654" s="5" t="str">
        <f aca="true">IF(M654="","",IF($J654&lt;$E$2,0,SUMPRODUCT(OFFSET(I$2,0,0,$E$2+1,1),OFFSET($D654,-$E$2,0,$E$2+1,1))))</f>
        <v/>
      </c>
      <c r="O654" s="5" t="str">
        <f aca="false">IF(K654="","",K654*'Trading Rule'!$J$6/E$11)</f>
        <v/>
      </c>
      <c r="P654" s="5" t="str">
        <f aca="false">IF(L654="","",L654*'Trading Rule'!$J$7/E$14)</f>
        <v/>
      </c>
      <c r="Q654" s="5" t="str">
        <f aca="false">IF(M654="","",M654*'Trading Rule'!$J$8/E$23)</f>
        <v/>
      </c>
      <c r="R654" s="5" t="str">
        <f aca="false">IF(N654="","",N654*'Trading Rule'!$J$9/E$26)</f>
        <v/>
      </c>
    </row>
    <row r="655" customFormat="false" ht="15.75" hidden="false" customHeight="true" outlineLevel="0" collapsed="false">
      <c r="A655" s="23" t="str">
        <f aca="false">IF(B655="","",(O655+P655+Q655+R655)/C655)</f>
        <v/>
      </c>
      <c r="B655" s="4" t="str">
        <f aca="false">IF('Time Series Inputs'!A655="","",'Time Series Inputs'!A655)</f>
        <v/>
      </c>
      <c r="C655" s="5" t="str">
        <f aca="false">IF('Time Series Inputs'!B655="","",'Time Series Inputs'!B655)</f>
        <v/>
      </c>
      <c r="D655" s="5" t="str">
        <f aca="false">IF('Time Series Inputs'!C655="","",'Time Series Inputs'!C655)</f>
        <v/>
      </c>
      <c r="F655" s="5" t="str">
        <f aca="false">IF(F654&lt;0.9999, F654/$E$5, "")</f>
        <v/>
      </c>
      <c r="G655" s="5" t="str">
        <f aca="false">IF(G654&lt;0.9999, G654/$E$8, "")</f>
        <v/>
      </c>
      <c r="H655" s="5" t="str">
        <f aca="false">IF(H654&lt;0.9999, H654/$E$17, "")</f>
        <v/>
      </c>
      <c r="I655" s="5" t="str">
        <f aca="false">IF(I654&lt;0.9999, I654/$E$20, "")</f>
        <v/>
      </c>
      <c r="J655" s="5" t="str">
        <f aca="false">IF(B655="","",J654+1)</f>
        <v/>
      </c>
      <c r="K655" s="5" t="str">
        <f aca="true">IF(J655="","",IF($J655&lt;$E$2,0,SUMPRODUCT(OFFSET(F$2,0,0,$E$2+1,1),OFFSET($C655,-$E$2,0,$E$2+1,1))))</f>
        <v/>
      </c>
      <c r="L655" s="5" t="str">
        <f aca="true">IF(K655="","",IF($J655&lt;$E$2,0,SUMPRODUCT(OFFSET(G$2,0,0,$E$2+1,1),OFFSET($D655,-$E$2,0,$E$2+1,1))))</f>
        <v/>
      </c>
      <c r="M655" s="5" t="str">
        <f aca="true">IF(L655="","",IF($J655&lt;$E$2,0,SUMPRODUCT(OFFSET(H$2,0,0,$E$2+1,1),OFFSET($C655,-$E$2,0,$E$2+1,1))))</f>
        <v/>
      </c>
      <c r="N655" s="5" t="str">
        <f aca="true">IF(M655="","",IF($J655&lt;$E$2,0,SUMPRODUCT(OFFSET(I$2,0,0,$E$2+1,1),OFFSET($D655,-$E$2,0,$E$2+1,1))))</f>
        <v/>
      </c>
      <c r="O655" s="5" t="str">
        <f aca="false">IF(K655="","",K655*'Trading Rule'!$J$6/E$11)</f>
        <v/>
      </c>
      <c r="P655" s="5" t="str">
        <f aca="false">IF(L655="","",L655*'Trading Rule'!$J$7/E$14)</f>
        <v/>
      </c>
      <c r="Q655" s="5" t="str">
        <f aca="false">IF(M655="","",M655*'Trading Rule'!$J$8/E$23)</f>
        <v/>
      </c>
      <c r="R655" s="5" t="str">
        <f aca="false">IF(N655="","",N655*'Trading Rule'!$J$9/E$26)</f>
        <v/>
      </c>
    </row>
    <row r="656" customFormat="false" ht="15.75" hidden="false" customHeight="true" outlineLevel="0" collapsed="false">
      <c r="A656" s="23" t="str">
        <f aca="false">IF(B656="","",(O656+P656+Q656+R656)/C656)</f>
        <v/>
      </c>
      <c r="B656" s="4" t="str">
        <f aca="false">IF('Time Series Inputs'!A656="","",'Time Series Inputs'!A656)</f>
        <v/>
      </c>
      <c r="C656" s="5" t="str">
        <f aca="false">IF('Time Series Inputs'!B656="","",'Time Series Inputs'!B656)</f>
        <v/>
      </c>
      <c r="D656" s="5" t="str">
        <f aca="false">IF('Time Series Inputs'!C656="","",'Time Series Inputs'!C656)</f>
        <v/>
      </c>
      <c r="F656" s="5" t="str">
        <f aca="false">IF(F655&lt;0.9999, F655/$E$5, "")</f>
        <v/>
      </c>
      <c r="G656" s="5" t="str">
        <f aca="false">IF(G655&lt;0.9999, G655/$E$8, "")</f>
        <v/>
      </c>
      <c r="H656" s="5" t="str">
        <f aca="false">IF(H655&lt;0.9999, H655/$E$17, "")</f>
        <v/>
      </c>
      <c r="I656" s="5" t="str">
        <f aca="false">IF(I655&lt;0.9999, I655/$E$20, "")</f>
        <v/>
      </c>
      <c r="J656" s="5" t="str">
        <f aca="false">IF(B656="","",J655+1)</f>
        <v/>
      </c>
      <c r="K656" s="5" t="str">
        <f aca="true">IF(J656="","",IF($J656&lt;$E$2,0,SUMPRODUCT(OFFSET(F$2,0,0,$E$2+1,1),OFFSET($C656,-$E$2,0,$E$2+1,1))))</f>
        <v/>
      </c>
      <c r="L656" s="5" t="str">
        <f aca="true">IF(K656="","",IF($J656&lt;$E$2,0,SUMPRODUCT(OFFSET(G$2,0,0,$E$2+1,1),OFFSET($D656,-$E$2,0,$E$2+1,1))))</f>
        <v/>
      </c>
      <c r="M656" s="5" t="str">
        <f aca="true">IF(L656="","",IF($J656&lt;$E$2,0,SUMPRODUCT(OFFSET(H$2,0,0,$E$2+1,1),OFFSET($C656,-$E$2,0,$E$2+1,1))))</f>
        <v/>
      </c>
      <c r="N656" s="5" t="str">
        <f aca="true">IF(M656="","",IF($J656&lt;$E$2,0,SUMPRODUCT(OFFSET(I$2,0,0,$E$2+1,1),OFFSET($D656,-$E$2,0,$E$2+1,1))))</f>
        <v/>
      </c>
      <c r="O656" s="5" t="str">
        <f aca="false">IF(K656="","",K656*'Trading Rule'!$J$6/E$11)</f>
        <v/>
      </c>
      <c r="P656" s="5" t="str">
        <f aca="false">IF(L656="","",L656*'Trading Rule'!$J$7/E$14)</f>
        <v/>
      </c>
      <c r="Q656" s="5" t="str">
        <f aca="false">IF(M656="","",M656*'Trading Rule'!$J$8/E$23)</f>
        <v/>
      </c>
      <c r="R656" s="5" t="str">
        <f aca="false">IF(N656="","",N656*'Trading Rule'!$J$9/E$26)</f>
        <v/>
      </c>
    </row>
    <row r="657" customFormat="false" ht="15.75" hidden="false" customHeight="true" outlineLevel="0" collapsed="false">
      <c r="A657" s="23" t="str">
        <f aca="false">IF(B657="","",(O657+P657+Q657+R657)/C657)</f>
        <v/>
      </c>
      <c r="B657" s="4" t="str">
        <f aca="false">IF('Time Series Inputs'!A657="","",'Time Series Inputs'!A657)</f>
        <v/>
      </c>
      <c r="C657" s="5" t="str">
        <f aca="false">IF('Time Series Inputs'!B657="","",'Time Series Inputs'!B657)</f>
        <v/>
      </c>
      <c r="D657" s="5" t="str">
        <f aca="false">IF('Time Series Inputs'!C657="","",'Time Series Inputs'!C657)</f>
        <v/>
      </c>
      <c r="F657" s="5" t="str">
        <f aca="false">IF(F656&lt;0.9999, F656/$E$5, "")</f>
        <v/>
      </c>
      <c r="G657" s="5" t="str">
        <f aca="false">IF(G656&lt;0.9999, G656/$E$8, "")</f>
        <v/>
      </c>
      <c r="H657" s="5" t="str">
        <f aca="false">IF(H656&lt;0.9999, H656/$E$17, "")</f>
        <v/>
      </c>
      <c r="I657" s="5" t="str">
        <f aca="false">IF(I656&lt;0.9999, I656/$E$20, "")</f>
        <v/>
      </c>
      <c r="J657" s="5" t="str">
        <f aca="false">IF(B657="","",J656+1)</f>
        <v/>
      </c>
      <c r="K657" s="5" t="str">
        <f aca="true">IF(J657="","",IF($J657&lt;$E$2,0,SUMPRODUCT(OFFSET(F$2,0,0,$E$2+1,1),OFFSET($C657,-$E$2,0,$E$2+1,1))))</f>
        <v/>
      </c>
      <c r="L657" s="5" t="str">
        <f aca="true">IF(K657="","",IF($J657&lt;$E$2,0,SUMPRODUCT(OFFSET(G$2,0,0,$E$2+1,1),OFFSET($D657,-$E$2,0,$E$2+1,1))))</f>
        <v/>
      </c>
      <c r="M657" s="5" t="str">
        <f aca="true">IF(L657="","",IF($J657&lt;$E$2,0,SUMPRODUCT(OFFSET(H$2,0,0,$E$2+1,1),OFFSET($C657,-$E$2,0,$E$2+1,1))))</f>
        <v/>
      </c>
      <c r="N657" s="5" t="str">
        <f aca="true">IF(M657="","",IF($J657&lt;$E$2,0,SUMPRODUCT(OFFSET(I$2,0,0,$E$2+1,1),OFFSET($D657,-$E$2,0,$E$2+1,1))))</f>
        <v/>
      </c>
      <c r="O657" s="5" t="str">
        <f aca="false">IF(K657="","",K657*'Trading Rule'!$J$6/E$11)</f>
        <v/>
      </c>
      <c r="P657" s="5" t="str">
        <f aca="false">IF(L657="","",L657*'Trading Rule'!$J$7/E$14)</f>
        <v/>
      </c>
      <c r="Q657" s="5" t="str">
        <f aca="false">IF(M657="","",M657*'Trading Rule'!$J$8/E$23)</f>
        <v/>
      </c>
      <c r="R657" s="5" t="str">
        <f aca="false">IF(N657="","",N657*'Trading Rule'!$J$9/E$26)</f>
        <v/>
      </c>
    </row>
    <row r="658" customFormat="false" ht="15.75" hidden="false" customHeight="true" outlineLevel="0" collapsed="false">
      <c r="A658" s="23" t="str">
        <f aca="false">IF(B658="","",(O658+P658+Q658+R658)/C658)</f>
        <v/>
      </c>
      <c r="B658" s="4" t="str">
        <f aca="false">IF('Time Series Inputs'!A658="","",'Time Series Inputs'!A658)</f>
        <v/>
      </c>
      <c r="C658" s="5" t="str">
        <f aca="false">IF('Time Series Inputs'!B658="","",'Time Series Inputs'!B658)</f>
        <v/>
      </c>
      <c r="D658" s="5" t="str">
        <f aca="false">IF('Time Series Inputs'!C658="","",'Time Series Inputs'!C658)</f>
        <v/>
      </c>
      <c r="F658" s="5" t="str">
        <f aca="false">IF(F657&lt;0.9999, F657/$E$5, "")</f>
        <v/>
      </c>
      <c r="G658" s="5" t="str">
        <f aca="false">IF(G657&lt;0.9999, G657/$E$8, "")</f>
        <v/>
      </c>
      <c r="H658" s="5" t="str">
        <f aca="false">IF(H657&lt;0.9999, H657/$E$17, "")</f>
        <v/>
      </c>
      <c r="I658" s="5" t="str">
        <f aca="false">IF(I657&lt;0.9999, I657/$E$20, "")</f>
        <v/>
      </c>
      <c r="J658" s="5" t="str">
        <f aca="false">IF(B658="","",J657+1)</f>
        <v/>
      </c>
      <c r="K658" s="5" t="str">
        <f aca="true">IF(J658="","",IF($J658&lt;$E$2,0,SUMPRODUCT(OFFSET(F$2,0,0,$E$2+1,1),OFFSET($C658,-$E$2,0,$E$2+1,1))))</f>
        <v/>
      </c>
      <c r="L658" s="5" t="str">
        <f aca="true">IF(K658="","",IF($J658&lt;$E$2,0,SUMPRODUCT(OFFSET(G$2,0,0,$E$2+1,1),OFFSET($D658,-$E$2,0,$E$2+1,1))))</f>
        <v/>
      </c>
      <c r="M658" s="5" t="str">
        <f aca="true">IF(L658="","",IF($J658&lt;$E$2,0,SUMPRODUCT(OFFSET(H$2,0,0,$E$2+1,1),OFFSET($C658,-$E$2,0,$E$2+1,1))))</f>
        <v/>
      </c>
      <c r="N658" s="5" t="str">
        <f aca="true">IF(M658="","",IF($J658&lt;$E$2,0,SUMPRODUCT(OFFSET(I$2,0,0,$E$2+1,1),OFFSET($D658,-$E$2,0,$E$2+1,1))))</f>
        <v/>
      </c>
      <c r="O658" s="5" t="str">
        <f aca="false">IF(K658="","",K658*'Trading Rule'!$J$6/E$11)</f>
        <v/>
      </c>
      <c r="P658" s="5" t="str">
        <f aca="false">IF(L658="","",L658*'Trading Rule'!$J$7/E$14)</f>
        <v/>
      </c>
      <c r="Q658" s="5" t="str">
        <f aca="false">IF(M658="","",M658*'Trading Rule'!$J$8/E$23)</f>
        <v/>
      </c>
      <c r="R658" s="5" t="str">
        <f aca="false">IF(N658="","",N658*'Trading Rule'!$J$9/E$26)</f>
        <v/>
      </c>
    </row>
    <row r="659" customFormat="false" ht="15.75" hidden="false" customHeight="true" outlineLevel="0" collapsed="false">
      <c r="A659" s="23" t="str">
        <f aca="false">IF(B659="","",(O659+P659+Q659+R659)/C659)</f>
        <v/>
      </c>
      <c r="B659" s="4" t="str">
        <f aca="false">IF('Time Series Inputs'!A659="","",'Time Series Inputs'!A659)</f>
        <v/>
      </c>
      <c r="C659" s="5" t="str">
        <f aca="false">IF('Time Series Inputs'!B659="","",'Time Series Inputs'!B659)</f>
        <v/>
      </c>
      <c r="D659" s="5" t="str">
        <f aca="false">IF('Time Series Inputs'!C659="","",'Time Series Inputs'!C659)</f>
        <v/>
      </c>
      <c r="F659" s="5" t="str">
        <f aca="false">IF(F658&lt;0.9999, F658/$E$5, "")</f>
        <v/>
      </c>
      <c r="G659" s="5" t="str">
        <f aca="false">IF(G658&lt;0.9999, G658/$E$8, "")</f>
        <v/>
      </c>
      <c r="H659" s="5" t="str">
        <f aca="false">IF(H658&lt;0.9999, H658/$E$17, "")</f>
        <v/>
      </c>
      <c r="I659" s="5" t="str">
        <f aca="false">IF(I658&lt;0.9999, I658/$E$20, "")</f>
        <v/>
      </c>
      <c r="J659" s="5" t="str">
        <f aca="false">IF(B659="","",J658+1)</f>
        <v/>
      </c>
      <c r="K659" s="5" t="str">
        <f aca="true">IF(J659="","",IF($J659&lt;$E$2,0,SUMPRODUCT(OFFSET(F$2,0,0,$E$2+1,1),OFFSET($C659,-$E$2,0,$E$2+1,1))))</f>
        <v/>
      </c>
      <c r="L659" s="5" t="str">
        <f aca="true">IF(K659="","",IF($J659&lt;$E$2,0,SUMPRODUCT(OFFSET(G$2,0,0,$E$2+1,1),OFFSET($D659,-$E$2,0,$E$2+1,1))))</f>
        <v/>
      </c>
      <c r="M659" s="5" t="str">
        <f aca="true">IF(L659="","",IF($J659&lt;$E$2,0,SUMPRODUCT(OFFSET(H$2,0,0,$E$2+1,1),OFFSET($C659,-$E$2,0,$E$2+1,1))))</f>
        <v/>
      </c>
      <c r="N659" s="5" t="str">
        <f aca="true">IF(M659="","",IF($J659&lt;$E$2,0,SUMPRODUCT(OFFSET(I$2,0,0,$E$2+1,1),OFFSET($D659,-$E$2,0,$E$2+1,1))))</f>
        <v/>
      </c>
      <c r="O659" s="5" t="str">
        <f aca="false">IF(K659="","",K659*'Trading Rule'!$J$6/E$11)</f>
        <v/>
      </c>
      <c r="P659" s="5" t="str">
        <f aca="false">IF(L659="","",L659*'Trading Rule'!$J$7/E$14)</f>
        <v/>
      </c>
      <c r="Q659" s="5" t="str">
        <f aca="false">IF(M659="","",M659*'Trading Rule'!$J$8/E$23)</f>
        <v/>
      </c>
      <c r="R659" s="5" t="str">
        <f aca="false">IF(N659="","",N659*'Trading Rule'!$J$9/E$26)</f>
        <v/>
      </c>
    </row>
    <row r="660" customFormat="false" ht="15.75" hidden="false" customHeight="true" outlineLevel="0" collapsed="false">
      <c r="A660" s="23" t="str">
        <f aca="false">IF(B660="","",(O660+P660+Q660+R660)/C660)</f>
        <v/>
      </c>
      <c r="B660" s="4" t="str">
        <f aca="false">IF('Time Series Inputs'!A660="","",'Time Series Inputs'!A660)</f>
        <v/>
      </c>
      <c r="C660" s="5" t="str">
        <f aca="false">IF('Time Series Inputs'!B660="","",'Time Series Inputs'!B660)</f>
        <v/>
      </c>
      <c r="D660" s="5" t="str">
        <f aca="false">IF('Time Series Inputs'!C660="","",'Time Series Inputs'!C660)</f>
        <v/>
      </c>
      <c r="F660" s="5" t="str">
        <f aca="false">IF(F659&lt;0.9999, F659/$E$5, "")</f>
        <v/>
      </c>
      <c r="G660" s="5" t="str">
        <f aca="false">IF(G659&lt;0.9999, G659/$E$8, "")</f>
        <v/>
      </c>
      <c r="H660" s="5" t="str">
        <f aca="false">IF(H659&lt;0.9999, H659/$E$17, "")</f>
        <v/>
      </c>
      <c r="I660" s="5" t="str">
        <f aca="false">IF(I659&lt;0.9999, I659/$E$20, "")</f>
        <v/>
      </c>
      <c r="J660" s="5" t="str">
        <f aca="false">IF(B660="","",J659+1)</f>
        <v/>
      </c>
      <c r="K660" s="5" t="str">
        <f aca="true">IF(J660="","",IF($J660&lt;$E$2,0,SUMPRODUCT(OFFSET(F$2,0,0,$E$2+1,1),OFFSET($C660,-$E$2,0,$E$2+1,1))))</f>
        <v/>
      </c>
      <c r="L660" s="5" t="str">
        <f aca="true">IF(K660="","",IF($J660&lt;$E$2,0,SUMPRODUCT(OFFSET(G$2,0,0,$E$2+1,1),OFFSET($D660,-$E$2,0,$E$2+1,1))))</f>
        <v/>
      </c>
      <c r="M660" s="5" t="str">
        <f aca="true">IF(L660="","",IF($J660&lt;$E$2,0,SUMPRODUCT(OFFSET(H$2,0,0,$E$2+1,1),OFFSET($C660,-$E$2,0,$E$2+1,1))))</f>
        <v/>
      </c>
      <c r="N660" s="5" t="str">
        <f aca="true">IF(M660="","",IF($J660&lt;$E$2,0,SUMPRODUCT(OFFSET(I$2,0,0,$E$2+1,1),OFFSET($D660,-$E$2,0,$E$2+1,1))))</f>
        <v/>
      </c>
      <c r="O660" s="5" t="str">
        <f aca="false">IF(K660="","",K660*'Trading Rule'!$J$6/E$11)</f>
        <v/>
      </c>
      <c r="P660" s="5" t="str">
        <f aca="false">IF(L660="","",L660*'Trading Rule'!$J$7/E$14)</f>
        <v/>
      </c>
      <c r="Q660" s="5" t="str">
        <f aca="false">IF(M660="","",M660*'Trading Rule'!$J$8/E$23)</f>
        <v/>
      </c>
      <c r="R660" s="5" t="str">
        <f aca="false">IF(N660="","",N660*'Trading Rule'!$J$9/E$26)</f>
        <v/>
      </c>
    </row>
    <row r="661" customFormat="false" ht="15.75" hidden="false" customHeight="true" outlineLevel="0" collapsed="false">
      <c r="A661" s="23" t="str">
        <f aca="false">IF(B661="","",(O661+P661+Q661+R661)/C661)</f>
        <v/>
      </c>
      <c r="B661" s="4" t="str">
        <f aca="false">IF('Time Series Inputs'!A661="","",'Time Series Inputs'!A661)</f>
        <v/>
      </c>
      <c r="C661" s="5" t="str">
        <f aca="false">IF('Time Series Inputs'!B661="","",'Time Series Inputs'!B661)</f>
        <v/>
      </c>
      <c r="D661" s="5" t="str">
        <f aca="false">IF('Time Series Inputs'!C661="","",'Time Series Inputs'!C661)</f>
        <v/>
      </c>
      <c r="F661" s="5" t="str">
        <f aca="false">IF(F660&lt;0.9999, F660/$E$5, "")</f>
        <v/>
      </c>
      <c r="G661" s="5" t="str">
        <f aca="false">IF(G660&lt;0.9999, G660/$E$8, "")</f>
        <v/>
      </c>
      <c r="H661" s="5" t="str">
        <f aca="false">IF(H660&lt;0.9999, H660/$E$17, "")</f>
        <v/>
      </c>
      <c r="I661" s="5" t="str">
        <f aca="false">IF(I660&lt;0.9999, I660/$E$20, "")</f>
        <v/>
      </c>
      <c r="J661" s="5" t="str">
        <f aca="false">IF(B661="","",J660+1)</f>
        <v/>
      </c>
      <c r="K661" s="5" t="str">
        <f aca="true">IF(J661="","",IF($J661&lt;$E$2,0,SUMPRODUCT(OFFSET(F$2,0,0,$E$2+1,1),OFFSET($C661,-$E$2,0,$E$2+1,1))))</f>
        <v/>
      </c>
      <c r="L661" s="5" t="str">
        <f aca="true">IF(K661="","",IF($J661&lt;$E$2,0,SUMPRODUCT(OFFSET(G$2,0,0,$E$2+1,1),OFFSET($D661,-$E$2,0,$E$2+1,1))))</f>
        <v/>
      </c>
      <c r="M661" s="5" t="str">
        <f aca="true">IF(L661="","",IF($J661&lt;$E$2,0,SUMPRODUCT(OFFSET(H$2,0,0,$E$2+1,1),OFFSET($C661,-$E$2,0,$E$2+1,1))))</f>
        <v/>
      </c>
      <c r="N661" s="5" t="str">
        <f aca="true">IF(M661="","",IF($J661&lt;$E$2,0,SUMPRODUCT(OFFSET(I$2,0,0,$E$2+1,1),OFFSET($D661,-$E$2,0,$E$2+1,1))))</f>
        <v/>
      </c>
      <c r="O661" s="5" t="str">
        <f aca="false">IF(K661="","",K661*'Trading Rule'!$J$6/E$11)</f>
        <v/>
      </c>
      <c r="P661" s="5" t="str">
        <f aca="false">IF(L661="","",L661*'Trading Rule'!$J$7/E$14)</f>
        <v/>
      </c>
      <c r="Q661" s="5" t="str">
        <f aca="false">IF(M661="","",M661*'Trading Rule'!$J$8/E$23)</f>
        <v/>
      </c>
      <c r="R661" s="5" t="str">
        <f aca="false">IF(N661="","",N661*'Trading Rule'!$J$9/E$26)</f>
        <v/>
      </c>
    </row>
    <row r="662" customFormat="false" ht="15.75" hidden="false" customHeight="true" outlineLevel="0" collapsed="false">
      <c r="A662" s="23" t="str">
        <f aca="false">IF(B662="","",(O662+P662+Q662+R662)/C662)</f>
        <v/>
      </c>
      <c r="B662" s="4" t="str">
        <f aca="false">IF('Time Series Inputs'!A662="","",'Time Series Inputs'!A662)</f>
        <v/>
      </c>
      <c r="C662" s="5" t="str">
        <f aca="false">IF('Time Series Inputs'!B662="","",'Time Series Inputs'!B662)</f>
        <v/>
      </c>
      <c r="D662" s="5" t="str">
        <f aca="false">IF('Time Series Inputs'!C662="","",'Time Series Inputs'!C662)</f>
        <v/>
      </c>
      <c r="F662" s="5" t="str">
        <f aca="false">IF(F661&lt;0.9999, F661/$E$5, "")</f>
        <v/>
      </c>
      <c r="G662" s="5" t="str">
        <f aca="false">IF(G661&lt;0.9999, G661/$E$8, "")</f>
        <v/>
      </c>
      <c r="H662" s="5" t="str">
        <f aca="false">IF(H661&lt;0.9999, H661/$E$17, "")</f>
        <v/>
      </c>
      <c r="I662" s="5" t="str">
        <f aca="false">IF(I661&lt;0.9999, I661/$E$20, "")</f>
        <v/>
      </c>
      <c r="J662" s="5" t="str">
        <f aca="false">IF(B662="","",J661+1)</f>
        <v/>
      </c>
      <c r="K662" s="5" t="str">
        <f aca="true">IF(J662="","",IF($J662&lt;$E$2,0,SUMPRODUCT(OFFSET(F$2,0,0,$E$2+1,1),OFFSET($C662,-$E$2,0,$E$2+1,1))))</f>
        <v/>
      </c>
      <c r="L662" s="5" t="str">
        <f aca="true">IF(K662="","",IF($J662&lt;$E$2,0,SUMPRODUCT(OFFSET(G$2,0,0,$E$2+1,1),OFFSET($D662,-$E$2,0,$E$2+1,1))))</f>
        <v/>
      </c>
      <c r="M662" s="5" t="str">
        <f aca="true">IF(L662="","",IF($J662&lt;$E$2,0,SUMPRODUCT(OFFSET(H$2,0,0,$E$2+1,1),OFFSET($C662,-$E$2,0,$E$2+1,1))))</f>
        <v/>
      </c>
      <c r="N662" s="5" t="str">
        <f aca="true">IF(M662="","",IF($J662&lt;$E$2,0,SUMPRODUCT(OFFSET(I$2,0,0,$E$2+1,1),OFFSET($D662,-$E$2,0,$E$2+1,1))))</f>
        <v/>
      </c>
      <c r="O662" s="5" t="str">
        <f aca="false">IF(K662="","",K662*'Trading Rule'!$J$6/E$11)</f>
        <v/>
      </c>
      <c r="P662" s="5" t="str">
        <f aca="false">IF(L662="","",L662*'Trading Rule'!$J$7/E$14)</f>
        <v/>
      </c>
      <c r="Q662" s="5" t="str">
        <f aca="false">IF(M662="","",M662*'Trading Rule'!$J$8/E$23)</f>
        <v/>
      </c>
      <c r="R662" s="5" t="str">
        <f aca="false">IF(N662="","",N662*'Trading Rule'!$J$9/E$26)</f>
        <v/>
      </c>
    </row>
    <row r="663" customFormat="false" ht="15.75" hidden="false" customHeight="true" outlineLevel="0" collapsed="false">
      <c r="A663" s="23" t="str">
        <f aca="false">IF(B663="","",(O663+P663+Q663+R663)/C663)</f>
        <v/>
      </c>
      <c r="B663" s="4" t="str">
        <f aca="false">IF('Time Series Inputs'!A663="","",'Time Series Inputs'!A663)</f>
        <v/>
      </c>
      <c r="C663" s="5" t="str">
        <f aca="false">IF('Time Series Inputs'!B663="","",'Time Series Inputs'!B663)</f>
        <v/>
      </c>
      <c r="D663" s="5" t="str">
        <f aca="false">IF('Time Series Inputs'!C663="","",'Time Series Inputs'!C663)</f>
        <v/>
      </c>
      <c r="F663" s="5" t="str">
        <f aca="false">IF(F662&lt;0.9999, F662/$E$5, "")</f>
        <v/>
      </c>
      <c r="G663" s="5" t="str">
        <f aca="false">IF(G662&lt;0.9999, G662/$E$8, "")</f>
        <v/>
      </c>
      <c r="H663" s="5" t="str">
        <f aca="false">IF(H662&lt;0.9999, H662/$E$17, "")</f>
        <v/>
      </c>
      <c r="I663" s="5" t="str">
        <f aca="false">IF(I662&lt;0.9999, I662/$E$20, "")</f>
        <v/>
      </c>
      <c r="J663" s="5" t="str">
        <f aca="false">IF(B663="","",J662+1)</f>
        <v/>
      </c>
      <c r="K663" s="5" t="str">
        <f aca="true">IF(J663="","",IF($J663&lt;$E$2,0,SUMPRODUCT(OFFSET(F$2,0,0,$E$2+1,1),OFFSET($C663,-$E$2,0,$E$2+1,1))))</f>
        <v/>
      </c>
      <c r="L663" s="5" t="str">
        <f aca="true">IF(K663="","",IF($J663&lt;$E$2,0,SUMPRODUCT(OFFSET(G$2,0,0,$E$2+1,1),OFFSET($D663,-$E$2,0,$E$2+1,1))))</f>
        <v/>
      </c>
      <c r="M663" s="5" t="str">
        <f aca="true">IF(L663="","",IF($J663&lt;$E$2,0,SUMPRODUCT(OFFSET(H$2,0,0,$E$2+1,1),OFFSET($C663,-$E$2,0,$E$2+1,1))))</f>
        <v/>
      </c>
      <c r="N663" s="5" t="str">
        <f aca="true">IF(M663="","",IF($J663&lt;$E$2,0,SUMPRODUCT(OFFSET(I$2,0,0,$E$2+1,1),OFFSET($D663,-$E$2,0,$E$2+1,1))))</f>
        <v/>
      </c>
      <c r="O663" s="5" t="str">
        <f aca="false">IF(K663="","",K663*'Trading Rule'!$J$6/E$11)</f>
        <v/>
      </c>
      <c r="P663" s="5" t="str">
        <f aca="false">IF(L663="","",L663*'Trading Rule'!$J$7/E$14)</f>
        <v/>
      </c>
      <c r="Q663" s="5" t="str">
        <f aca="false">IF(M663="","",M663*'Trading Rule'!$J$8/E$23)</f>
        <v/>
      </c>
      <c r="R663" s="5" t="str">
        <f aca="false">IF(N663="","",N663*'Trading Rule'!$J$9/E$26)</f>
        <v/>
      </c>
    </row>
    <row r="664" customFormat="false" ht="15.75" hidden="false" customHeight="true" outlineLevel="0" collapsed="false">
      <c r="A664" s="23" t="str">
        <f aca="false">IF(B664="","",(O664+P664+Q664+R664)/C664)</f>
        <v/>
      </c>
      <c r="B664" s="4" t="str">
        <f aca="false">IF('Time Series Inputs'!A664="","",'Time Series Inputs'!A664)</f>
        <v/>
      </c>
      <c r="C664" s="5" t="str">
        <f aca="false">IF('Time Series Inputs'!B664="","",'Time Series Inputs'!B664)</f>
        <v/>
      </c>
      <c r="D664" s="5" t="str">
        <f aca="false">IF('Time Series Inputs'!C664="","",'Time Series Inputs'!C664)</f>
        <v/>
      </c>
      <c r="F664" s="5" t="str">
        <f aca="false">IF(F663&lt;0.9999, F663/$E$5, "")</f>
        <v/>
      </c>
      <c r="G664" s="5" t="str">
        <f aca="false">IF(G663&lt;0.9999, G663/$E$8, "")</f>
        <v/>
      </c>
      <c r="H664" s="5" t="str">
        <f aca="false">IF(H663&lt;0.9999, H663/$E$17, "")</f>
        <v/>
      </c>
      <c r="I664" s="5" t="str">
        <f aca="false">IF(I663&lt;0.9999, I663/$E$20, "")</f>
        <v/>
      </c>
      <c r="J664" s="5" t="str">
        <f aca="false">IF(B664="","",J663+1)</f>
        <v/>
      </c>
      <c r="K664" s="5" t="str">
        <f aca="true">IF(J664="","",IF($J664&lt;$E$2,0,SUMPRODUCT(OFFSET(F$2,0,0,$E$2+1,1),OFFSET($C664,-$E$2,0,$E$2+1,1))))</f>
        <v/>
      </c>
      <c r="L664" s="5" t="str">
        <f aca="true">IF(K664="","",IF($J664&lt;$E$2,0,SUMPRODUCT(OFFSET(G$2,0,0,$E$2+1,1),OFFSET($D664,-$E$2,0,$E$2+1,1))))</f>
        <v/>
      </c>
      <c r="M664" s="5" t="str">
        <f aca="true">IF(L664="","",IF($J664&lt;$E$2,0,SUMPRODUCT(OFFSET(H$2,0,0,$E$2+1,1),OFFSET($C664,-$E$2,0,$E$2+1,1))))</f>
        <v/>
      </c>
      <c r="N664" s="5" t="str">
        <f aca="true">IF(M664="","",IF($J664&lt;$E$2,0,SUMPRODUCT(OFFSET(I$2,0,0,$E$2+1,1),OFFSET($D664,-$E$2,0,$E$2+1,1))))</f>
        <v/>
      </c>
      <c r="O664" s="5" t="str">
        <f aca="false">IF(K664="","",K664*'Trading Rule'!$J$6/E$11)</f>
        <v/>
      </c>
      <c r="P664" s="5" t="str">
        <f aca="false">IF(L664="","",L664*'Trading Rule'!$J$7/E$14)</f>
        <v/>
      </c>
      <c r="Q664" s="5" t="str">
        <f aca="false">IF(M664="","",M664*'Trading Rule'!$J$8/E$23)</f>
        <v/>
      </c>
      <c r="R664" s="5" t="str">
        <f aca="false">IF(N664="","",N664*'Trading Rule'!$J$9/E$26)</f>
        <v/>
      </c>
    </row>
    <row r="665" customFormat="false" ht="15.75" hidden="false" customHeight="true" outlineLevel="0" collapsed="false">
      <c r="A665" s="23" t="str">
        <f aca="false">IF(B665="","",(O665+P665+Q665+R665)/C665)</f>
        <v/>
      </c>
      <c r="B665" s="4" t="str">
        <f aca="false">IF('Time Series Inputs'!A665="","",'Time Series Inputs'!A665)</f>
        <v/>
      </c>
      <c r="C665" s="5" t="str">
        <f aca="false">IF('Time Series Inputs'!B665="","",'Time Series Inputs'!B665)</f>
        <v/>
      </c>
      <c r="D665" s="5" t="str">
        <f aca="false">IF('Time Series Inputs'!C665="","",'Time Series Inputs'!C665)</f>
        <v/>
      </c>
      <c r="F665" s="5" t="str">
        <f aca="false">IF(F664&lt;0.9999, F664/$E$5, "")</f>
        <v/>
      </c>
      <c r="G665" s="5" t="str">
        <f aca="false">IF(G664&lt;0.9999, G664/$E$8, "")</f>
        <v/>
      </c>
      <c r="H665" s="5" t="str">
        <f aca="false">IF(H664&lt;0.9999, H664/$E$17, "")</f>
        <v/>
      </c>
      <c r="I665" s="5" t="str">
        <f aca="false">IF(I664&lt;0.9999, I664/$E$20, "")</f>
        <v/>
      </c>
      <c r="J665" s="5" t="str">
        <f aca="false">IF(B665="","",J664+1)</f>
        <v/>
      </c>
      <c r="K665" s="5" t="str">
        <f aca="true">IF(J665="","",IF($J665&lt;$E$2,0,SUMPRODUCT(OFFSET(F$2,0,0,$E$2+1,1),OFFSET($C665,-$E$2,0,$E$2+1,1))))</f>
        <v/>
      </c>
      <c r="L665" s="5" t="str">
        <f aca="true">IF(K665="","",IF($J665&lt;$E$2,0,SUMPRODUCT(OFFSET(G$2,0,0,$E$2+1,1),OFFSET($D665,-$E$2,0,$E$2+1,1))))</f>
        <v/>
      </c>
      <c r="M665" s="5" t="str">
        <f aca="true">IF(L665="","",IF($J665&lt;$E$2,0,SUMPRODUCT(OFFSET(H$2,0,0,$E$2+1,1),OFFSET($C665,-$E$2,0,$E$2+1,1))))</f>
        <v/>
      </c>
      <c r="N665" s="5" t="str">
        <f aca="true">IF(M665="","",IF($J665&lt;$E$2,0,SUMPRODUCT(OFFSET(I$2,0,0,$E$2+1,1),OFFSET($D665,-$E$2,0,$E$2+1,1))))</f>
        <v/>
      </c>
      <c r="O665" s="5" t="str">
        <f aca="false">IF(K665="","",K665*'Trading Rule'!$J$6/E$11)</f>
        <v/>
      </c>
      <c r="P665" s="5" t="str">
        <f aca="false">IF(L665="","",L665*'Trading Rule'!$J$7/E$14)</f>
        <v/>
      </c>
      <c r="Q665" s="5" t="str">
        <f aca="false">IF(M665="","",M665*'Trading Rule'!$J$8/E$23)</f>
        <v/>
      </c>
      <c r="R665" s="5" t="str">
        <f aca="false">IF(N665="","",N665*'Trading Rule'!$J$9/E$26)</f>
        <v/>
      </c>
    </row>
    <row r="666" customFormat="false" ht="15.75" hidden="false" customHeight="true" outlineLevel="0" collapsed="false">
      <c r="A666" s="23" t="str">
        <f aca="false">IF(B666="","",(O666+P666+Q666+R666)/C666)</f>
        <v/>
      </c>
      <c r="B666" s="4" t="str">
        <f aca="false">IF('Time Series Inputs'!A666="","",'Time Series Inputs'!A666)</f>
        <v/>
      </c>
      <c r="C666" s="5" t="str">
        <f aca="false">IF('Time Series Inputs'!B666="","",'Time Series Inputs'!B666)</f>
        <v/>
      </c>
      <c r="D666" s="5" t="str">
        <f aca="false">IF('Time Series Inputs'!C666="","",'Time Series Inputs'!C666)</f>
        <v/>
      </c>
      <c r="F666" s="5" t="str">
        <f aca="false">IF(F665&lt;0.9999, F665/$E$5, "")</f>
        <v/>
      </c>
      <c r="G666" s="5" t="str">
        <f aca="false">IF(G665&lt;0.9999, G665/$E$8, "")</f>
        <v/>
      </c>
      <c r="H666" s="5" t="str">
        <f aca="false">IF(H665&lt;0.9999, H665/$E$17, "")</f>
        <v/>
      </c>
      <c r="I666" s="5" t="str">
        <f aca="false">IF(I665&lt;0.9999, I665/$E$20, "")</f>
        <v/>
      </c>
      <c r="J666" s="5" t="str">
        <f aca="false">IF(B666="","",J665+1)</f>
        <v/>
      </c>
      <c r="K666" s="5" t="str">
        <f aca="true">IF(J666="","",IF($J666&lt;$E$2,0,SUMPRODUCT(OFFSET(F$2,0,0,$E$2+1,1),OFFSET($C666,-$E$2,0,$E$2+1,1))))</f>
        <v/>
      </c>
      <c r="L666" s="5" t="str">
        <f aca="true">IF(K666="","",IF($J666&lt;$E$2,0,SUMPRODUCT(OFFSET(G$2,0,0,$E$2+1,1),OFFSET($D666,-$E$2,0,$E$2+1,1))))</f>
        <v/>
      </c>
      <c r="M666" s="5" t="str">
        <f aca="true">IF(L666="","",IF($J666&lt;$E$2,0,SUMPRODUCT(OFFSET(H$2,0,0,$E$2+1,1),OFFSET($C666,-$E$2,0,$E$2+1,1))))</f>
        <v/>
      </c>
      <c r="N666" s="5" t="str">
        <f aca="true">IF(M666="","",IF($J666&lt;$E$2,0,SUMPRODUCT(OFFSET(I$2,0,0,$E$2+1,1),OFFSET($D666,-$E$2,0,$E$2+1,1))))</f>
        <v/>
      </c>
      <c r="O666" s="5" t="str">
        <f aca="false">IF(K666="","",K666*'Trading Rule'!$J$6/E$11)</f>
        <v/>
      </c>
      <c r="P666" s="5" t="str">
        <f aca="false">IF(L666="","",L666*'Trading Rule'!$J$7/E$14)</f>
        <v/>
      </c>
      <c r="Q666" s="5" t="str">
        <f aca="false">IF(M666="","",M666*'Trading Rule'!$J$8/E$23)</f>
        <v/>
      </c>
      <c r="R666" s="5" t="str">
        <f aca="false">IF(N666="","",N666*'Trading Rule'!$J$9/E$26)</f>
        <v/>
      </c>
    </row>
    <row r="667" customFormat="false" ht="15.75" hidden="false" customHeight="true" outlineLevel="0" collapsed="false">
      <c r="A667" s="23" t="str">
        <f aca="false">IF(B667="","",(O667+P667+Q667+R667)/C667)</f>
        <v/>
      </c>
      <c r="B667" s="4" t="str">
        <f aca="false">IF('Time Series Inputs'!A667="","",'Time Series Inputs'!A667)</f>
        <v/>
      </c>
      <c r="C667" s="5" t="str">
        <f aca="false">IF('Time Series Inputs'!B667="","",'Time Series Inputs'!B667)</f>
        <v/>
      </c>
      <c r="D667" s="5" t="str">
        <f aca="false">IF('Time Series Inputs'!C667="","",'Time Series Inputs'!C667)</f>
        <v/>
      </c>
      <c r="F667" s="5" t="str">
        <f aca="false">IF(F666&lt;0.9999, F666/$E$5, "")</f>
        <v/>
      </c>
      <c r="G667" s="5" t="str">
        <f aca="false">IF(G666&lt;0.9999, G666/$E$8, "")</f>
        <v/>
      </c>
      <c r="H667" s="5" t="str">
        <f aca="false">IF(H666&lt;0.9999, H666/$E$17, "")</f>
        <v/>
      </c>
      <c r="I667" s="5" t="str">
        <f aca="false">IF(I666&lt;0.9999, I666/$E$20, "")</f>
        <v/>
      </c>
      <c r="J667" s="5" t="str">
        <f aca="false">IF(B667="","",J666+1)</f>
        <v/>
      </c>
      <c r="K667" s="5" t="str">
        <f aca="true">IF(J667="","",IF($J667&lt;$E$2,0,SUMPRODUCT(OFFSET(F$2,0,0,$E$2+1,1),OFFSET($C667,-$E$2,0,$E$2+1,1))))</f>
        <v/>
      </c>
      <c r="L667" s="5" t="str">
        <f aca="true">IF(K667="","",IF($J667&lt;$E$2,0,SUMPRODUCT(OFFSET(G$2,0,0,$E$2+1,1),OFFSET($D667,-$E$2,0,$E$2+1,1))))</f>
        <v/>
      </c>
      <c r="M667" s="5" t="str">
        <f aca="true">IF(L667="","",IF($J667&lt;$E$2,0,SUMPRODUCT(OFFSET(H$2,0,0,$E$2+1,1),OFFSET($C667,-$E$2,0,$E$2+1,1))))</f>
        <v/>
      </c>
      <c r="N667" s="5" t="str">
        <f aca="true">IF(M667="","",IF($J667&lt;$E$2,0,SUMPRODUCT(OFFSET(I$2,0,0,$E$2+1,1),OFFSET($D667,-$E$2,0,$E$2+1,1))))</f>
        <v/>
      </c>
      <c r="O667" s="5" t="str">
        <f aca="false">IF(K667="","",K667*'Trading Rule'!$J$6/E$11)</f>
        <v/>
      </c>
      <c r="P667" s="5" t="str">
        <f aca="false">IF(L667="","",L667*'Trading Rule'!$J$7/E$14)</f>
        <v/>
      </c>
      <c r="Q667" s="5" t="str">
        <f aca="false">IF(M667="","",M667*'Trading Rule'!$J$8/E$23)</f>
        <v/>
      </c>
      <c r="R667" s="5" t="str">
        <f aca="false">IF(N667="","",N667*'Trading Rule'!$J$9/E$26)</f>
        <v/>
      </c>
    </row>
    <row r="668" customFormat="false" ht="15.75" hidden="false" customHeight="true" outlineLevel="0" collapsed="false">
      <c r="A668" s="23" t="str">
        <f aca="false">IF(B668="","",(O668+P668+Q668+R668)/C668)</f>
        <v/>
      </c>
      <c r="B668" s="4" t="str">
        <f aca="false">IF('Time Series Inputs'!A668="","",'Time Series Inputs'!A668)</f>
        <v/>
      </c>
      <c r="C668" s="5" t="str">
        <f aca="false">IF('Time Series Inputs'!B668="","",'Time Series Inputs'!B668)</f>
        <v/>
      </c>
      <c r="D668" s="5" t="str">
        <f aca="false">IF('Time Series Inputs'!C668="","",'Time Series Inputs'!C668)</f>
        <v/>
      </c>
      <c r="F668" s="5" t="str">
        <f aca="false">IF(F667&lt;0.9999, F667/$E$5, "")</f>
        <v/>
      </c>
      <c r="G668" s="5" t="str">
        <f aca="false">IF(G667&lt;0.9999, G667/$E$8, "")</f>
        <v/>
      </c>
      <c r="H668" s="5" t="str">
        <f aca="false">IF(H667&lt;0.9999, H667/$E$17, "")</f>
        <v/>
      </c>
      <c r="I668" s="5" t="str">
        <f aca="false">IF(I667&lt;0.9999, I667/$E$20, "")</f>
        <v/>
      </c>
      <c r="J668" s="5" t="str">
        <f aca="false">IF(B668="","",J667+1)</f>
        <v/>
      </c>
      <c r="K668" s="5" t="str">
        <f aca="true">IF(J668="","",IF($J668&lt;$E$2,0,SUMPRODUCT(OFFSET(F$2,0,0,$E$2+1,1),OFFSET($C668,-$E$2,0,$E$2+1,1))))</f>
        <v/>
      </c>
      <c r="L668" s="5" t="str">
        <f aca="true">IF(K668="","",IF($J668&lt;$E$2,0,SUMPRODUCT(OFFSET(G$2,0,0,$E$2+1,1),OFFSET($D668,-$E$2,0,$E$2+1,1))))</f>
        <v/>
      </c>
      <c r="M668" s="5" t="str">
        <f aca="true">IF(L668="","",IF($J668&lt;$E$2,0,SUMPRODUCT(OFFSET(H$2,0,0,$E$2+1,1),OFFSET($C668,-$E$2,0,$E$2+1,1))))</f>
        <v/>
      </c>
      <c r="N668" s="5" t="str">
        <f aca="true">IF(M668="","",IF($J668&lt;$E$2,0,SUMPRODUCT(OFFSET(I$2,0,0,$E$2+1,1),OFFSET($D668,-$E$2,0,$E$2+1,1))))</f>
        <v/>
      </c>
      <c r="O668" s="5" t="str">
        <f aca="false">IF(K668="","",K668*'Trading Rule'!$J$6/E$11)</f>
        <v/>
      </c>
      <c r="P668" s="5" t="str">
        <f aca="false">IF(L668="","",L668*'Trading Rule'!$J$7/E$14)</f>
        <v/>
      </c>
      <c r="Q668" s="5" t="str">
        <f aca="false">IF(M668="","",M668*'Trading Rule'!$J$8/E$23)</f>
        <v/>
      </c>
      <c r="R668" s="5" t="str">
        <f aca="false">IF(N668="","",N668*'Trading Rule'!$J$9/E$26)</f>
        <v/>
      </c>
    </row>
    <row r="669" customFormat="false" ht="15.75" hidden="false" customHeight="true" outlineLevel="0" collapsed="false">
      <c r="A669" s="23" t="str">
        <f aca="false">IF(B669="","",(O669+P669+Q669+R669)/C669)</f>
        <v/>
      </c>
      <c r="B669" s="4" t="str">
        <f aca="false">IF('Time Series Inputs'!A669="","",'Time Series Inputs'!A669)</f>
        <v/>
      </c>
      <c r="C669" s="5" t="str">
        <f aca="false">IF('Time Series Inputs'!B669="","",'Time Series Inputs'!B669)</f>
        <v/>
      </c>
      <c r="D669" s="5" t="str">
        <f aca="false">IF('Time Series Inputs'!C669="","",'Time Series Inputs'!C669)</f>
        <v/>
      </c>
      <c r="F669" s="5" t="str">
        <f aca="false">IF(F668&lt;0.9999, F668/$E$5, "")</f>
        <v/>
      </c>
      <c r="G669" s="5" t="str">
        <f aca="false">IF(G668&lt;0.9999, G668/$E$8, "")</f>
        <v/>
      </c>
      <c r="H669" s="5" t="str">
        <f aca="false">IF(H668&lt;0.9999, H668/$E$17, "")</f>
        <v/>
      </c>
      <c r="I669" s="5" t="str">
        <f aca="false">IF(I668&lt;0.9999, I668/$E$20, "")</f>
        <v/>
      </c>
      <c r="J669" s="5" t="str">
        <f aca="false">IF(B669="","",J668+1)</f>
        <v/>
      </c>
      <c r="K669" s="5" t="str">
        <f aca="true">IF(J669="","",IF($J669&lt;$E$2,0,SUMPRODUCT(OFFSET(F$2,0,0,$E$2+1,1),OFFSET($C669,-$E$2,0,$E$2+1,1))))</f>
        <v/>
      </c>
      <c r="L669" s="5" t="str">
        <f aca="true">IF(K669="","",IF($J669&lt;$E$2,0,SUMPRODUCT(OFFSET(G$2,0,0,$E$2+1,1),OFFSET($D669,-$E$2,0,$E$2+1,1))))</f>
        <v/>
      </c>
      <c r="M669" s="5" t="str">
        <f aca="true">IF(L669="","",IF($J669&lt;$E$2,0,SUMPRODUCT(OFFSET(H$2,0,0,$E$2+1,1),OFFSET($C669,-$E$2,0,$E$2+1,1))))</f>
        <v/>
      </c>
      <c r="N669" s="5" t="str">
        <f aca="true">IF(M669="","",IF($J669&lt;$E$2,0,SUMPRODUCT(OFFSET(I$2,0,0,$E$2+1,1),OFFSET($D669,-$E$2,0,$E$2+1,1))))</f>
        <v/>
      </c>
      <c r="O669" s="5" t="str">
        <f aca="false">IF(K669="","",K669*'Trading Rule'!$J$6/E$11)</f>
        <v/>
      </c>
      <c r="P669" s="5" t="str">
        <f aca="false">IF(L669="","",L669*'Trading Rule'!$J$7/E$14)</f>
        <v/>
      </c>
      <c r="Q669" s="5" t="str">
        <f aca="false">IF(M669="","",M669*'Trading Rule'!$J$8/E$23)</f>
        <v/>
      </c>
      <c r="R669" s="5" t="str">
        <f aca="false">IF(N669="","",N669*'Trading Rule'!$J$9/E$26)</f>
        <v/>
      </c>
    </row>
    <row r="670" customFormat="false" ht="15.75" hidden="false" customHeight="true" outlineLevel="0" collapsed="false">
      <c r="A670" s="23" t="str">
        <f aca="false">IF(B670="","",(O670+P670+Q670+R670)/C670)</f>
        <v/>
      </c>
      <c r="B670" s="4" t="str">
        <f aca="false">IF('Time Series Inputs'!A670="","",'Time Series Inputs'!A670)</f>
        <v/>
      </c>
      <c r="C670" s="5" t="str">
        <f aca="false">IF('Time Series Inputs'!B670="","",'Time Series Inputs'!B670)</f>
        <v/>
      </c>
      <c r="D670" s="5" t="str">
        <f aca="false">IF('Time Series Inputs'!C670="","",'Time Series Inputs'!C670)</f>
        <v/>
      </c>
      <c r="F670" s="5" t="str">
        <f aca="false">IF(F669&lt;0.9999, F669/$E$5, "")</f>
        <v/>
      </c>
      <c r="G670" s="5" t="str">
        <f aca="false">IF(G669&lt;0.9999, G669/$E$8, "")</f>
        <v/>
      </c>
      <c r="H670" s="5" t="str">
        <f aca="false">IF(H669&lt;0.9999, H669/$E$17, "")</f>
        <v/>
      </c>
      <c r="I670" s="5" t="str">
        <f aca="false">IF(I669&lt;0.9999, I669/$E$20, "")</f>
        <v/>
      </c>
      <c r="J670" s="5" t="str">
        <f aca="false">IF(B670="","",J669+1)</f>
        <v/>
      </c>
      <c r="K670" s="5" t="str">
        <f aca="true">IF(J670="","",IF($J670&lt;$E$2,0,SUMPRODUCT(OFFSET(F$2,0,0,$E$2+1,1),OFFSET($C670,-$E$2,0,$E$2+1,1))))</f>
        <v/>
      </c>
      <c r="L670" s="5" t="str">
        <f aca="true">IF(K670="","",IF($J670&lt;$E$2,0,SUMPRODUCT(OFFSET(G$2,0,0,$E$2+1,1),OFFSET($D670,-$E$2,0,$E$2+1,1))))</f>
        <v/>
      </c>
      <c r="M670" s="5" t="str">
        <f aca="true">IF(L670="","",IF($J670&lt;$E$2,0,SUMPRODUCT(OFFSET(H$2,0,0,$E$2+1,1),OFFSET($C670,-$E$2,0,$E$2+1,1))))</f>
        <v/>
      </c>
      <c r="N670" s="5" t="str">
        <f aca="true">IF(M670="","",IF($J670&lt;$E$2,0,SUMPRODUCT(OFFSET(I$2,0,0,$E$2+1,1),OFFSET($D670,-$E$2,0,$E$2+1,1))))</f>
        <v/>
      </c>
      <c r="O670" s="5" t="str">
        <f aca="false">IF(K670="","",K670*'Trading Rule'!$J$6/E$11)</f>
        <v/>
      </c>
      <c r="P670" s="5" t="str">
        <f aca="false">IF(L670="","",L670*'Trading Rule'!$J$7/E$14)</f>
        <v/>
      </c>
      <c r="Q670" s="5" t="str">
        <f aca="false">IF(M670="","",M670*'Trading Rule'!$J$8/E$23)</f>
        <v/>
      </c>
      <c r="R670" s="5" t="str">
        <f aca="false">IF(N670="","",N670*'Trading Rule'!$J$9/E$26)</f>
        <v/>
      </c>
    </row>
    <row r="671" customFormat="false" ht="15.75" hidden="false" customHeight="true" outlineLevel="0" collapsed="false">
      <c r="A671" s="23" t="str">
        <f aca="false">IF(B671="","",(O671+P671+Q671+R671)/C671)</f>
        <v/>
      </c>
      <c r="B671" s="4" t="str">
        <f aca="false">IF('Time Series Inputs'!A671="","",'Time Series Inputs'!A671)</f>
        <v/>
      </c>
      <c r="C671" s="5" t="str">
        <f aca="false">IF('Time Series Inputs'!B671="","",'Time Series Inputs'!B671)</f>
        <v/>
      </c>
      <c r="D671" s="5" t="str">
        <f aca="false">IF('Time Series Inputs'!C671="","",'Time Series Inputs'!C671)</f>
        <v/>
      </c>
      <c r="F671" s="5" t="str">
        <f aca="false">IF(F670&lt;0.9999, F670/$E$5, "")</f>
        <v/>
      </c>
      <c r="G671" s="5" t="str">
        <f aca="false">IF(G670&lt;0.9999, G670/$E$8, "")</f>
        <v/>
      </c>
      <c r="H671" s="5" t="str">
        <f aca="false">IF(H670&lt;0.9999, H670/$E$17, "")</f>
        <v/>
      </c>
      <c r="I671" s="5" t="str">
        <f aca="false">IF(I670&lt;0.9999, I670/$E$20, "")</f>
        <v/>
      </c>
      <c r="J671" s="5" t="str">
        <f aca="false">IF(B671="","",J670+1)</f>
        <v/>
      </c>
      <c r="K671" s="5" t="str">
        <f aca="true">IF(J671="","",IF($J671&lt;$E$2,0,SUMPRODUCT(OFFSET(F$2,0,0,$E$2+1,1),OFFSET($C671,-$E$2,0,$E$2+1,1))))</f>
        <v/>
      </c>
      <c r="L671" s="5" t="str">
        <f aca="true">IF(K671="","",IF($J671&lt;$E$2,0,SUMPRODUCT(OFFSET(G$2,0,0,$E$2+1,1),OFFSET($D671,-$E$2,0,$E$2+1,1))))</f>
        <v/>
      </c>
      <c r="M671" s="5" t="str">
        <f aca="true">IF(L671="","",IF($J671&lt;$E$2,0,SUMPRODUCT(OFFSET(H$2,0,0,$E$2+1,1),OFFSET($C671,-$E$2,0,$E$2+1,1))))</f>
        <v/>
      </c>
      <c r="N671" s="5" t="str">
        <f aca="true">IF(M671="","",IF($J671&lt;$E$2,0,SUMPRODUCT(OFFSET(I$2,0,0,$E$2+1,1),OFFSET($D671,-$E$2,0,$E$2+1,1))))</f>
        <v/>
      </c>
      <c r="O671" s="5" t="str">
        <f aca="false">IF(K671="","",K671*'Trading Rule'!$J$6/E$11)</f>
        <v/>
      </c>
      <c r="P671" s="5" t="str">
        <f aca="false">IF(L671="","",L671*'Trading Rule'!$J$7/E$14)</f>
        <v/>
      </c>
      <c r="Q671" s="5" t="str">
        <f aca="false">IF(M671="","",M671*'Trading Rule'!$J$8/E$23)</f>
        <v/>
      </c>
      <c r="R671" s="5" t="str">
        <f aca="false">IF(N671="","",N671*'Trading Rule'!$J$9/E$26)</f>
        <v/>
      </c>
    </row>
    <row r="672" customFormat="false" ht="15.75" hidden="false" customHeight="true" outlineLevel="0" collapsed="false">
      <c r="A672" s="23" t="str">
        <f aca="false">IF(B672="","",(O672+P672+Q672+R672)/C672)</f>
        <v/>
      </c>
      <c r="B672" s="4" t="str">
        <f aca="false">IF('Time Series Inputs'!A672="","",'Time Series Inputs'!A672)</f>
        <v/>
      </c>
      <c r="C672" s="5" t="str">
        <f aca="false">IF('Time Series Inputs'!B672="","",'Time Series Inputs'!B672)</f>
        <v/>
      </c>
      <c r="D672" s="5" t="str">
        <f aca="false">IF('Time Series Inputs'!C672="","",'Time Series Inputs'!C672)</f>
        <v/>
      </c>
      <c r="F672" s="5" t="str">
        <f aca="false">IF(F671&lt;0.9999, F671/$E$5, "")</f>
        <v/>
      </c>
      <c r="G672" s="5" t="str">
        <f aca="false">IF(G671&lt;0.9999, G671/$E$8, "")</f>
        <v/>
      </c>
      <c r="H672" s="5" t="str">
        <f aca="false">IF(H671&lt;0.9999, H671/$E$17, "")</f>
        <v/>
      </c>
      <c r="I672" s="5" t="str">
        <f aca="false">IF(I671&lt;0.9999, I671/$E$20, "")</f>
        <v/>
      </c>
      <c r="J672" s="5" t="str">
        <f aca="false">IF(B672="","",J671+1)</f>
        <v/>
      </c>
      <c r="K672" s="5" t="str">
        <f aca="true">IF(J672="","",IF($J672&lt;$E$2,0,SUMPRODUCT(OFFSET(F$2,0,0,$E$2+1,1),OFFSET($C672,-$E$2,0,$E$2+1,1))))</f>
        <v/>
      </c>
      <c r="L672" s="5" t="str">
        <f aca="true">IF(K672="","",IF($J672&lt;$E$2,0,SUMPRODUCT(OFFSET(G$2,0,0,$E$2+1,1),OFFSET($D672,-$E$2,0,$E$2+1,1))))</f>
        <v/>
      </c>
      <c r="M672" s="5" t="str">
        <f aca="true">IF(L672="","",IF($J672&lt;$E$2,0,SUMPRODUCT(OFFSET(H$2,0,0,$E$2+1,1),OFFSET($C672,-$E$2,0,$E$2+1,1))))</f>
        <v/>
      </c>
      <c r="N672" s="5" t="str">
        <f aca="true">IF(M672="","",IF($J672&lt;$E$2,0,SUMPRODUCT(OFFSET(I$2,0,0,$E$2+1,1),OFFSET($D672,-$E$2,0,$E$2+1,1))))</f>
        <v/>
      </c>
      <c r="O672" s="5" t="str">
        <f aca="false">IF(K672="","",K672*'Trading Rule'!$J$6/E$11)</f>
        <v/>
      </c>
      <c r="P672" s="5" t="str">
        <f aca="false">IF(L672="","",L672*'Trading Rule'!$J$7/E$14)</f>
        <v/>
      </c>
      <c r="Q672" s="5" t="str">
        <f aca="false">IF(M672="","",M672*'Trading Rule'!$J$8/E$23)</f>
        <v/>
      </c>
      <c r="R672" s="5" t="str">
        <f aca="false">IF(N672="","",N672*'Trading Rule'!$J$9/E$26)</f>
        <v/>
      </c>
    </row>
    <row r="673" customFormat="false" ht="15.75" hidden="false" customHeight="true" outlineLevel="0" collapsed="false">
      <c r="A673" s="23" t="str">
        <f aca="false">IF(B673="","",(O673+P673+Q673+R673)/C673)</f>
        <v/>
      </c>
      <c r="B673" s="4" t="str">
        <f aca="false">IF('Time Series Inputs'!A673="","",'Time Series Inputs'!A673)</f>
        <v/>
      </c>
      <c r="C673" s="5" t="str">
        <f aca="false">IF('Time Series Inputs'!B673="","",'Time Series Inputs'!B673)</f>
        <v/>
      </c>
      <c r="D673" s="5" t="str">
        <f aca="false">IF('Time Series Inputs'!C673="","",'Time Series Inputs'!C673)</f>
        <v/>
      </c>
      <c r="F673" s="5" t="str">
        <f aca="false">IF(F672&lt;0.9999, F672/$E$5, "")</f>
        <v/>
      </c>
      <c r="G673" s="5" t="str">
        <f aca="false">IF(G672&lt;0.9999, G672/$E$8, "")</f>
        <v/>
      </c>
      <c r="H673" s="5" t="str">
        <f aca="false">IF(H672&lt;0.9999, H672/$E$17, "")</f>
        <v/>
      </c>
      <c r="I673" s="5" t="str">
        <f aca="false">IF(I672&lt;0.9999, I672/$E$20, "")</f>
        <v/>
      </c>
      <c r="J673" s="5" t="str">
        <f aca="false">IF(B673="","",J672+1)</f>
        <v/>
      </c>
      <c r="K673" s="5" t="str">
        <f aca="true">IF(J673="","",IF($J673&lt;$E$2,0,SUMPRODUCT(OFFSET(F$2,0,0,$E$2+1,1),OFFSET($C673,-$E$2,0,$E$2+1,1))))</f>
        <v/>
      </c>
      <c r="L673" s="5" t="str">
        <f aca="true">IF(K673="","",IF($J673&lt;$E$2,0,SUMPRODUCT(OFFSET(G$2,0,0,$E$2+1,1),OFFSET($D673,-$E$2,0,$E$2+1,1))))</f>
        <v/>
      </c>
      <c r="M673" s="5" t="str">
        <f aca="true">IF(L673="","",IF($J673&lt;$E$2,0,SUMPRODUCT(OFFSET(H$2,0,0,$E$2+1,1),OFFSET($C673,-$E$2,0,$E$2+1,1))))</f>
        <v/>
      </c>
      <c r="N673" s="5" t="str">
        <f aca="true">IF(M673="","",IF($J673&lt;$E$2,0,SUMPRODUCT(OFFSET(I$2,0,0,$E$2+1,1),OFFSET($D673,-$E$2,0,$E$2+1,1))))</f>
        <v/>
      </c>
      <c r="O673" s="5" t="str">
        <f aca="false">IF(K673="","",K673*'Trading Rule'!$J$6/E$11)</f>
        <v/>
      </c>
      <c r="P673" s="5" t="str">
        <f aca="false">IF(L673="","",L673*'Trading Rule'!$J$7/E$14)</f>
        <v/>
      </c>
      <c r="Q673" s="5" t="str">
        <f aca="false">IF(M673="","",M673*'Trading Rule'!$J$8/E$23)</f>
        <v/>
      </c>
      <c r="R673" s="5" t="str">
        <f aca="false">IF(N673="","",N673*'Trading Rule'!$J$9/E$26)</f>
        <v/>
      </c>
    </row>
    <row r="674" customFormat="false" ht="15.75" hidden="false" customHeight="true" outlineLevel="0" collapsed="false">
      <c r="A674" s="23" t="str">
        <f aca="false">IF(B674="","",(O674+P674+Q674+R674)/C674)</f>
        <v/>
      </c>
      <c r="B674" s="4" t="str">
        <f aca="false">IF('Time Series Inputs'!A674="","",'Time Series Inputs'!A674)</f>
        <v/>
      </c>
      <c r="C674" s="5" t="str">
        <f aca="false">IF('Time Series Inputs'!B674="","",'Time Series Inputs'!B674)</f>
        <v/>
      </c>
      <c r="D674" s="5" t="str">
        <f aca="false">IF('Time Series Inputs'!C674="","",'Time Series Inputs'!C674)</f>
        <v/>
      </c>
      <c r="F674" s="5" t="str">
        <f aca="false">IF(F673&lt;0.9999, F673/$E$5, "")</f>
        <v/>
      </c>
      <c r="G674" s="5" t="str">
        <f aca="false">IF(G673&lt;0.9999, G673/$E$8, "")</f>
        <v/>
      </c>
      <c r="H674" s="5" t="str">
        <f aca="false">IF(H673&lt;0.9999, H673/$E$17, "")</f>
        <v/>
      </c>
      <c r="I674" s="5" t="str">
        <f aca="false">IF(I673&lt;0.9999, I673/$E$20, "")</f>
        <v/>
      </c>
      <c r="J674" s="5" t="str">
        <f aca="false">IF(B674="","",J673+1)</f>
        <v/>
      </c>
      <c r="K674" s="5" t="str">
        <f aca="true">IF(J674="","",IF($J674&lt;$E$2,0,SUMPRODUCT(OFFSET(F$2,0,0,$E$2+1,1),OFFSET($C674,-$E$2,0,$E$2+1,1))))</f>
        <v/>
      </c>
      <c r="L674" s="5" t="str">
        <f aca="true">IF(K674="","",IF($J674&lt;$E$2,0,SUMPRODUCT(OFFSET(G$2,0,0,$E$2+1,1),OFFSET($D674,-$E$2,0,$E$2+1,1))))</f>
        <v/>
      </c>
      <c r="M674" s="5" t="str">
        <f aca="true">IF(L674="","",IF($J674&lt;$E$2,0,SUMPRODUCT(OFFSET(H$2,0,0,$E$2+1,1),OFFSET($C674,-$E$2,0,$E$2+1,1))))</f>
        <v/>
      </c>
      <c r="N674" s="5" t="str">
        <f aca="true">IF(M674="","",IF($J674&lt;$E$2,0,SUMPRODUCT(OFFSET(I$2,0,0,$E$2+1,1),OFFSET($D674,-$E$2,0,$E$2+1,1))))</f>
        <v/>
      </c>
      <c r="O674" s="5" t="str">
        <f aca="false">IF(K674="","",K674*'Trading Rule'!$J$6/E$11)</f>
        <v/>
      </c>
      <c r="P674" s="5" t="str">
        <f aca="false">IF(L674="","",L674*'Trading Rule'!$J$7/E$14)</f>
        <v/>
      </c>
      <c r="Q674" s="5" t="str">
        <f aca="false">IF(M674="","",M674*'Trading Rule'!$J$8/E$23)</f>
        <v/>
      </c>
      <c r="R674" s="5" t="str">
        <f aca="false">IF(N674="","",N674*'Trading Rule'!$J$9/E$26)</f>
        <v/>
      </c>
    </row>
    <row r="675" customFormat="false" ht="15.75" hidden="false" customHeight="true" outlineLevel="0" collapsed="false">
      <c r="A675" s="23" t="str">
        <f aca="false">IF(B675="","",(O675+P675+Q675+R675)/C675)</f>
        <v/>
      </c>
      <c r="B675" s="4" t="str">
        <f aca="false">IF('Time Series Inputs'!A675="","",'Time Series Inputs'!A675)</f>
        <v/>
      </c>
      <c r="C675" s="5" t="str">
        <f aca="false">IF('Time Series Inputs'!B675="","",'Time Series Inputs'!B675)</f>
        <v/>
      </c>
      <c r="D675" s="5" t="str">
        <f aca="false">IF('Time Series Inputs'!C675="","",'Time Series Inputs'!C675)</f>
        <v/>
      </c>
      <c r="F675" s="5" t="str">
        <f aca="false">IF(F674&lt;0.9999, F674/$E$5, "")</f>
        <v/>
      </c>
      <c r="G675" s="5" t="str">
        <f aca="false">IF(G674&lt;0.9999, G674/$E$8, "")</f>
        <v/>
      </c>
      <c r="H675" s="5" t="str">
        <f aca="false">IF(H674&lt;0.9999, H674/$E$17, "")</f>
        <v/>
      </c>
      <c r="I675" s="5" t="str">
        <f aca="false">IF(I674&lt;0.9999, I674/$E$20, "")</f>
        <v/>
      </c>
      <c r="J675" s="5" t="str">
        <f aca="false">IF(B675="","",J674+1)</f>
        <v/>
      </c>
      <c r="K675" s="5" t="str">
        <f aca="true">IF(J675="","",IF($J675&lt;$E$2,0,SUMPRODUCT(OFFSET(F$2,0,0,$E$2+1,1),OFFSET($C675,-$E$2,0,$E$2+1,1))))</f>
        <v/>
      </c>
      <c r="L675" s="5" t="str">
        <f aca="true">IF(K675="","",IF($J675&lt;$E$2,0,SUMPRODUCT(OFFSET(G$2,0,0,$E$2+1,1),OFFSET($D675,-$E$2,0,$E$2+1,1))))</f>
        <v/>
      </c>
      <c r="M675" s="5" t="str">
        <f aca="true">IF(L675="","",IF($J675&lt;$E$2,0,SUMPRODUCT(OFFSET(H$2,0,0,$E$2+1,1),OFFSET($C675,-$E$2,0,$E$2+1,1))))</f>
        <v/>
      </c>
      <c r="N675" s="5" t="str">
        <f aca="true">IF(M675="","",IF($J675&lt;$E$2,0,SUMPRODUCT(OFFSET(I$2,0,0,$E$2+1,1),OFFSET($D675,-$E$2,0,$E$2+1,1))))</f>
        <v/>
      </c>
      <c r="O675" s="5" t="str">
        <f aca="false">IF(K675="","",K675*'Trading Rule'!$J$6/E$11)</f>
        <v/>
      </c>
      <c r="P675" s="5" t="str">
        <f aca="false">IF(L675="","",L675*'Trading Rule'!$J$7/E$14)</f>
        <v/>
      </c>
      <c r="Q675" s="5" t="str">
        <f aca="false">IF(M675="","",M675*'Trading Rule'!$J$8/E$23)</f>
        <v/>
      </c>
      <c r="R675" s="5" t="str">
        <f aca="false">IF(N675="","",N675*'Trading Rule'!$J$9/E$26)</f>
        <v/>
      </c>
    </row>
    <row r="676" customFormat="false" ht="15.75" hidden="false" customHeight="true" outlineLevel="0" collapsed="false">
      <c r="A676" s="23" t="str">
        <f aca="false">IF(B676="","",(O676+P676+Q676+R676)/C676)</f>
        <v/>
      </c>
      <c r="B676" s="4" t="str">
        <f aca="false">IF('Time Series Inputs'!A676="","",'Time Series Inputs'!A676)</f>
        <v/>
      </c>
      <c r="C676" s="5" t="str">
        <f aca="false">IF('Time Series Inputs'!B676="","",'Time Series Inputs'!B676)</f>
        <v/>
      </c>
      <c r="D676" s="5" t="str">
        <f aca="false">IF('Time Series Inputs'!C676="","",'Time Series Inputs'!C676)</f>
        <v/>
      </c>
      <c r="F676" s="5" t="str">
        <f aca="false">IF(F675&lt;0.9999, F675/$E$5, "")</f>
        <v/>
      </c>
      <c r="G676" s="5" t="str">
        <f aca="false">IF(G675&lt;0.9999, G675/$E$8, "")</f>
        <v/>
      </c>
      <c r="H676" s="5" t="str">
        <f aca="false">IF(H675&lt;0.9999, H675/$E$17, "")</f>
        <v/>
      </c>
      <c r="I676" s="5" t="str">
        <f aca="false">IF(I675&lt;0.9999, I675/$E$20, "")</f>
        <v/>
      </c>
      <c r="J676" s="5" t="str">
        <f aca="false">IF(B676="","",J675+1)</f>
        <v/>
      </c>
      <c r="K676" s="5" t="str">
        <f aca="true">IF(J676="","",IF($J676&lt;$E$2,0,SUMPRODUCT(OFFSET(F$2,0,0,$E$2+1,1),OFFSET($C676,-$E$2,0,$E$2+1,1))))</f>
        <v/>
      </c>
      <c r="L676" s="5" t="str">
        <f aca="true">IF(K676="","",IF($J676&lt;$E$2,0,SUMPRODUCT(OFFSET(G$2,0,0,$E$2+1,1),OFFSET($D676,-$E$2,0,$E$2+1,1))))</f>
        <v/>
      </c>
      <c r="M676" s="5" t="str">
        <f aca="true">IF(L676="","",IF($J676&lt;$E$2,0,SUMPRODUCT(OFFSET(H$2,0,0,$E$2+1,1),OFFSET($C676,-$E$2,0,$E$2+1,1))))</f>
        <v/>
      </c>
      <c r="N676" s="5" t="str">
        <f aca="true">IF(M676="","",IF($J676&lt;$E$2,0,SUMPRODUCT(OFFSET(I$2,0,0,$E$2+1,1),OFFSET($D676,-$E$2,0,$E$2+1,1))))</f>
        <v/>
      </c>
      <c r="O676" s="5" t="str">
        <f aca="false">IF(K676="","",K676*'Trading Rule'!$J$6/E$11)</f>
        <v/>
      </c>
      <c r="P676" s="5" t="str">
        <f aca="false">IF(L676="","",L676*'Trading Rule'!$J$7/E$14)</f>
        <v/>
      </c>
      <c r="Q676" s="5" t="str">
        <f aca="false">IF(M676="","",M676*'Trading Rule'!$J$8/E$23)</f>
        <v/>
      </c>
      <c r="R676" s="5" t="str">
        <f aca="false">IF(N676="","",N676*'Trading Rule'!$J$9/E$26)</f>
        <v/>
      </c>
    </row>
    <row r="677" customFormat="false" ht="15.75" hidden="false" customHeight="true" outlineLevel="0" collapsed="false">
      <c r="A677" s="23" t="str">
        <f aca="false">IF(B677="","",(O677+P677+Q677+R677)/C677)</f>
        <v/>
      </c>
      <c r="B677" s="4" t="str">
        <f aca="false">IF('Time Series Inputs'!A677="","",'Time Series Inputs'!A677)</f>
        <v/>
      </c>
      <c r="C677" s="5" t="str">
        <f aca="false">IF('Time Series Inputs'!B677="","",'Time Series Inputs'!B677)</f>
        <v/>
      </c>
      <c r="D677" s="5" t="str">
        <f aca="false">IF('Time Series Inputs'!C677="","",'Time Series Inputs'!C677)</f>
        <v/>
      </c>
      <c r="F677" s="5" t="str">
        <f aca="false">IF(F676&lt;0.9999, F676/$E$5, "")</f>
        <v/>
      </c>
      <c r="G677" s="5" t="str">
        <f aca="false">IF(G676&lt;0.9999, G676/$E$8, "")</f>
        <v/>
      </c>
      <c r="H677" s="5" t="str">
        <f aca="false">IF(H676&lt;0.9999, H676/$E$17, "")</f>
        <v/>
      </c>
      <c r="I677" s="5" t="str">
        <f aca="false">IF(I676&lt;0.9999, I676/$E$20, "")</f>
        <v/>
      </c>
      <c r="J677" s="5" t="str">
        <f aca="false">IF(B677="","",J676+1)</f>
        <v/>
      </c>
      <c r="K677" s="5" t="str">
        <f aca="true">IF(J677="","",IF($J677&lt;$E$2,0,SUMPRODUCT(OFFSET(F$2,0,0,$E$2+1,1),OFFSET($C677,-$E$2,0,$E$2+1,1))))</f>
        <v/>
      </c>
      <c r="L677" s="5" t="str">
        <f aca="true">IF(K677="","",IF($J677&lt;$E$2,0,SUMPRODUCT(OFFSET(G$2,0,0,$E$2+1,1),OFFSET($D677,-$E$2,0,$E$2+1,1))))</f>
        <v/>
      </c>
      <c r="M677" s="5" t="str">
        <f aca="true">IF(L677="","",IF($J677&lt;$E$2,0,SUMPRODUCT(OFFSET(H$2,0,0,$E$2+1,1),OFFSET($C677,-$E$2,0,$E$2+1,1))))</f>
        <v/>
      </c>
      <c r="N677" s="5" t="str">
        <f aca="true">IF(M677="","",IF($J677&lt;$E$2,0,SUMPRODUCT(OFFSET(I$2,0,0,$E$2+1,1),OFFSET($D677,-$E$2,0,$E$2+1,1))))</f>
        <v/>
      </c>
      <c r="O677" s="5" t="str">
        <f aca="false">IF(K677="","",K677*'Trading Rule'!$J$6/E$11)</f>
        <v/>
      </c>
      <c r="P677" s="5" t="str">
        <f aca="false">IF(L677="","",L677*'Trading Rule'!$J$7/E$14)</f>
        <v/>
      </c>
      <c r="Q677" s="5" t="str">
        <f aca="false">IF(M677="","",M677*'Trading Rule'!$J$8/E$23)</f>
        <v/>
      </c>
      <c r="R677" s="5" t="str">
        <f aca="false">IF(N677="","",N677*'Trading Rule'!$J$9/E$26)</f>
        <v/>
      </c>
    </row>
    <row r="678" customFormat="false" ht="15.75" hidden="false" customHeight="true" outlineLevel="0" collapsed="false">
      <c r="A678" s="23" t="str">
        <f aca="false">IF(B678="","",(O678+P678+Q678+R678)/C678)</f>
        <v/>
      </c>
      <c r="B678" s="4" t="str">
        <f aca="false">IF('Time Series Inputs'!A678="","",'Time Series Inputs'!A678)</f>
        <v/>
      </c>
      <c r="C678" s="5" t="str">
        <f aca="false">IF('Time Series Inputs'!B678="","",'Time Series Inputs'!B678)</f>
        <v/>
      </c>
      <c r="D678" s="5" t="str">
        <f aca="false">IF('Time Series Inputs'!C678="","",'Time Series Inputs'!C678)</f>
        <v/>
      </c>
      <c r="F678" s="5" t="str">
        <f aca="false">IF(F677&lt;0.9999, F677/$E$5, "")</f>
        <v/>
      </c>
      <c r="G678" s="5" t="str">
        <f aca="false">IF(G677&lt;0.9999, G677/$E$8, "")</f>
        <v/>
      </c>
      <c r="H678" s="5" t="str">
        <f aca="false">IF(H677&lt;0.9999, H677/$E$17, "")</f>
        <v/>
      </c>
      <c r="I678" s="5" t="str">
        <f aca="false">IF(I677&lt;0.9999, I677/$E$20, "")</f>
        <v/>
      </c>
      <c r="J678" s="5" t="str">
        <f aca="false">IF(B678="","",J677+1)</f>
        <v/>
      </c>
      <c r="K678" s="5" t="str">
        <f aca="true">IF(J678="","",IF($J678&lt;$E$2,0,SUMPRODUCT(OFFSET(F$2,0,0,$E$2+1,1),OFFSET($C678,-$E$2,0,$E$2+1,1))))</f>
        <v/>
      </c>
      <c r="L678" s="5" t="str">
        <f aca="true">IF(K678="","",IF($J678&lt;$E$2,0,SUMPRODUCT(OFFSET(G$2,0,0,$E$2+1,1),OFFSET($D678,-$E$2,0,$E$2+1,1))))</f>
        <v/>
      </c>
      <c r="M678" s="5" t="str">
        <f aca="true">IF(L678="","",IF($J678&lt;$E$2,0,SUMPRODUCT(OFFSET(H$2,0,0,$E$2+1,1),OFFSET($C678,-$E$2,0,$E$2+1,1))))</f>
        <v/>
      </c>
      <c r="N678" s="5" t="str">
        <f aca="true">IF(M678="","",IF($J678&lt;$E$2,0,SUMPRODUCT(OFFSET(I$2,0,0,$E$2+1,1),OFFSET($D678,-$E$2,0,$E$2+1,1))))</f>
        <v/>
      </c>
      <c r="O678" s="5" t="str">
        <f aca="false">IF(K678="","",K678*'Trading Rule'!$J$6/E$11)</f>
        <v/>
      </c>
      <c r="P678" s="5" t="str">
        <f aca="false">IF(L678="","",L678*'Trading Rule'!$J$7/E$14)</f>
        <v/>
      </c>
      <c r="Q678" s="5" t="str">
        <f aca="false">IF(M678="","",M678*'Trading Rule'!$J$8/E$23)</f>
        <v/>
      </c>
      <c r="R678" s="5" t="str">
        <f aca="false">IF(N678="","",N678*'Trading Rule'!$J$9/E$26)</f>
        <v/>
      </c>
    </row>
    <row r="679" customFormat="false" ht="15.75" hidden="false" customHeight="true" outlineLevel="0" collapsed="false">
      <c r="A679" s="23" t="str">
        <f aca="false">IF(B679="","",(O679+P679+Q679+R679)/C679)</f>
        <v/>
      </c>
      <c r="B679" s="4" t="str">
        <f aca="false">IF('Time Series Inputs'!A679="","",'Time Series Inputs'!A679)</f>
        <v/>
      </c>
      <c r="C679" s="5" t="str">
        <f aca="false">IF('Time Series Inputs'!B679="","",'Time Series Inputs'!B679)</f>
        <v/>
      </c>
      <c r="D679" s="5" t="str">
        <f aca="false">IF('Time Series Inputs'!C679="","",'Time Series Inputs'!C679)</f>
        <v/>
      </c>
      <c r="F679" s="5" t="str">
        <f aca="false">IF(F678&lt;0.9999, F678/$E$5, "")</f>
        <v/>
      </c>
      <c r="G679" s="5" t="str">
        <f aca="false">IF(G678&lt;0.9999, G678/$E$8, "")</f>
        <v/>
      </c>
      <c r="H679" s="5" t="str">
        <f aca="false">IF(H678&lt;0.9999, H678/$E$17, "")</f>
        <v/>
      </c>
      <c r="I679" s="5" t="str">
        <f aca="false">IF(I678&lt;0.9999, I678/$E$20, "")</f>
        <v/>
      </c>
      <c r="J679" s="5" t="str">
        <f aca="false">IF(B679="","",J678+1)</f>
        <v/>
      </c>
      <c r="K679" s="5" t="str">
        <f aca="true">IF(J679="","",IF($J679&lt;$E$2,0,SUMPRODUCT(OFFSET(F$2,0,0,$E$2+1,1),OFFSET($C679,-$E$2,0,$E$2+1,1))))</f>
        <v/>
      </c>
      <c r="L679" s="5" t="str">
        <f aca="true">IF(K679="","",IF($J679&lt;$E$2,0,SUMPRODUCT(OFFSET(G$2,0,0,$E$2+1,1),OFFSET($D679,-$E$2,0,$E$2+1,1))))</f>
        <v/>
      </c>
      <c r="M679" s="5" t="str">
        <f aca="true">IF(L679="","",IF($J679&lt;$E$2,0,SUMPRODUCT(OFFSET(H$2,0,0,$E$2+1,1),OFFSET($C679,-$E$2,0,$E$2+1,1))))</f>
        <v/>
      </c>
      <c r="N679" s="5" t="str">
        <f aca="true">IF(M679="","",IF($J679&lt;$E$2,0,SUMPRODUCT(OFFSET(I$2,0,0,$E$2+1,1),OFFSET($D679,-$E$2,0,$E$2+1,1))))</f>
        <v/>
      </c>
      <c r="O679" s="5" t="str">
        <f aca="false">IF(K679="","",K679*'Trading Rule'!$J$6/E$11)</f>
        <v/>
      </c>
      <c r="P679" s="5" t="str">
        <f aca="false">IF(L679="","",L679*'Trading Rule'!$J$7/E$14)</f>
        <v/>
      </c>
      <c r="Q679" s="5" t="str">
        <f aca="false">IF(M679="","",M679*'Trading Rule'!$J$8/E$23)</f>
        <v/>
      </c>
      <c r="R679" s="5" t="str">
        <f aca="false">IF(N679="","",N679*'Trading Rule'!$J$9/E$26)</f>
        <v/>
      </c>
    </row>
    <row r="680" customFormat="false" ht="15.75" hidden="false" customHeight="true" outlineLevel="0" collapsed="false">
      <c r="A680" s="23" t="str">
        <f aca="false">IF(B680="","",(O680+P680+Q680+R680)/C680)</f>
        <v/>
      </c>
      <c r="B680" s="4" t="str">
        <f aca="false">IF('Time Series Inputs'!A680="","",'Time Series Inputs'!A680)</f>
        <v/>
      </c>
      <c r="C680" s="5" t="str">
        <f aca="false">IF('Time Series Inputs'!B680="","",'Time Series Inputs'!B680)</f>
        <v/>
      </c>
      <c r="D680" s="5" t="str">
        <f aca="false">IF('Time Series Inputs'!C680="","",'Time Series Inputs'!C680)</f>
        <v/>
      </c>
      <c r="F680" s="5" t="str">
        <f aca="false">IF(F679&lt;0.9999, F679/$E$5, "")</f>
        <v/>
      </c>
      <c r="G680" s="5" t="str">
        <f aca="false">IF(G679&lt;0.9999, G679/$E$8, "")</f>
        <v/>
      </c>
      <c r="H680" s="5" t="str">
        <f aca="false">IF(H679&lt;0.9999, H679/$E$17, "")</f>
        <v/>
      </c>
      <c r="I680" s="5" t="str">
        <f aca="false">IF(I679&lt;0.9999, I679/$E$20, "")</f>
        <v/>
      </c>
      <c r="J680" s="5" t="str">
        <f aca="false">IF(B680="","",J679+1)</f>
        <v/>
      </c>
      <c r="K680" s="5" t="str">
        <f aca="true">IF(J680="","",IF($J680&lt;$E$2,0,SUMPRODUCT(OFFSET(F$2,0,0,$E$2+1,1),OFFSET($C680,-$E$2,0,$E$2+1,1))))</f>
        <v/>
      </c>
      <c r="L680" s="5" t="str">
        <f aca="true">IF(K680="","",IF($J680&lt;$E$2,0,SUMPRODUCT(OFFSET(G$2,0,0,$E$2+1,1),OFFSET($D680,-$E$2,0,$E$2+1,1))))</f>
        <v/>
      </c>
      <c r="M680" s="5" t="str">
        <f aca="true">IF(L680="","",IF($J680&lt;$E$2,0,SUMPRODUCT(OFFSET(H$2,0,0,$E$2+1,1),OFFSET($C680,-$E$2,0,$E$2+1,1))))</f>
        <v/>
      </c>
      <c r="N680" s="5" t="str">
        <f aca="true">IF(M680="","",IF($J680&lt;$E$2,0,SUMPRODUCT(OFFSET(I$2,0,0,$E$2+1,1),OFFSET($D680,-$E$2,0,$E$2+1,1))))</f>
        <v/>
      </c>
      <c r="O680" s="5" t="str">
        <f aca="false">IF(K680="","",K680*'Trading Rule'!$J$6/E$11)</f>
        <v/>
      </c>
      <c r="P680" s="5" t="str">
        <f aca="false">IF(L680="","",L680*'Trading Rule'!$J$7/E$14)</f>
        <v/>
      </c>
      <c r="Q680" s="5" t="str">
        <f aca="false">IF(M680="","",M680*'Trading Rule'!$J$8/E$23)</f>
        <v/>
      </c>
      <c r="R680" s="5" t="str">
        <f aca="false">IF(N680="","",N680*'Trading Rule'!$J$9/E$26)</f>
        <v/>
      </c>
    </row>
    <row r="681" customFormat="false" ht="15.75" hidden="false" customHeight="true" outlineLevel="0" collapsed="false">
      <c r="A681" s="23" t="str">
        <f aca="false">IF(B681="","",(O681+P681+Q681+R681)/C681)</f>
        <v/>
      </c>
      <c r="B681" s="4" t="str">
        <f aca="false">IF('Time Series Inputs'!A681="","",'Time Series Inputs'!A681)</f>
        <v/>
      </c>
      <c r="C681" s="5" t="str">
        <f aca="false">IF('Time Series Inputs'!B681="","",'Time Series Inputs'!B681)</f>
        <v/>
      </c>
      <c r="D681" s="5" t="str">
        <f aca="false">IF('Time Series Inputs'!C681="","",'Time Series Inputs'!C681)</f>
        <v/>
      </c>
      <c r="F681" s="5" t="str">
        <f aca="false">IF(F680&lt;0.9999, F680/$E$5, "")</f>
        <v/>
      </c>
      <c r="G681" s="5" t="str">
        <f aca="false">IF(G680&lt;0.9999, G680/$E$8, "")</f>
        <v/>
      </c>
      <c r="H681" s="5" t="str">
        <f aca="false">IF(H680&lt;0.9999, H680/$E$17, "")</f>
        <v/>
      </c>
      <c r="I681" s="5" t="str">
        <f aca="false">IF(I680&lt;0.9999, I680/$E$20, "")</f>
        <v/>
      </c>
      <c r="J681" s="5" t="str">
        <f aca="false">IF(B681="","",J680+1)</f>
        <v/>
      </c>
      <c r="K681" s="5" t="str">
        <f aca="true">IF(J681="","",IF($J681&lt;$E$2,0,SUMPRODUCT(OFFSET(F$2,0,0,$E$2+1,1),OFFSET($C681,-$E$2,0,$E$2+1,1))))</f>
        <v/>
      </c>
      <c r="L681" s="5" t="str">
        <f aca="true">IF(K681="","",IF($J681&lt;$E$2,0,SUMPRODUCT(OFFSET(G$2,0,0,$E$2+1,1),OFFSET($D681,-$E$2,0,$E$2+1,1))))</f>
        <v/>
      </c>
      <c r="M681" s="5" t="str">
        <f aca="true">IF(L681="","",IF($J681&lt;$E$2,0,SUMPRODUCT(OFFSET(H$2,0,0,$E$2+1,1),OFFSET($C681,-$E$2,0,$E$2+1,1))))</f>
        <v/>
      </c>
      <c r="N681" s="5" t="str">
        <f aca="true">IF(M681="","",IF($J681&lt;$E$2,0,SUMPRODUCT(OFFSET(I$2,0,0,$E$2+1,1),OFFSET($D681,-$E$2,0,$E$2+1,1))))</f>
        <v/>
      </c>
      <c r="O681" s="5" t="str">
        <f aca="false">IF(K681="","",K681*'Trading Rule'!$J$6/E$11)</f>
        <v/>
      </c>
      <c r="P681" s="5" t="str">
        <f aca="false">IF(L681="","",L681*'Trading Rule'!$J$7/E$14)</f>
        <v/>
      </c>
      <c r="Q681" s="5" t="str">
        <f aca="false">IF(M681="","",M681*'Trading Rule'!$J$8/E$23)</f>
        <v/>
      </c>
      <c r="R681" s="5" t="str">
        <f aca="false">IF(N681="","",N681*'Trading Rule'!$J$9/E$26)</f>
        <v/>
      </c>
    </row>
    <row r="682" customFormat="false" ht="15.75" hidden="false" customHeight="true" outlineLevel="0" collapsed="false">
      <c r="A682" s="23" t="str">
        <f aca="false">IF(B682="","",(O682+P682+Q682+R682)/C682)</f>
        <v/>
      </c>
      <c r="B682" s="4" t="str">
        <f aca="false">IF('Time Series Inputs'!A682="","",'Time Series Inputs'!A682)</f>
        <v/>
      </c>
      <c r="C682" s="5" t="str">
        <f aca="false">IF('Time Series Inputs'!B682="","",'Time Series Inputs'!B682)</f>
        <v/>
      </c>
      <c r="D682" s="5" t="str">
        <f aca="false">IF('Time Series Inputs'!C682="","",'Time Series Inputs'!C682)</f>
        <v/>
      </c>
      <c r="F682" s="5" t="str">
        <f aca="false">IF(F681&lt;0.9999, F681/$E$5, "")</f>
        <v/>
      </c>
      <c r="G682" s="5" t="str">
        <f aca="false">IF(G681&lt;0.9999, G681/$E$8, "")</f>
        <v/>
      </c>
      <c r="H682" s="5" t="str">
        <f aca="false">IF(H681&lt;0.9999, H681/$E$17, "")</f>
        <v/>
      </c>
      <c r="I682" s="5" t="str">
        <f aca="false">IF(I681&lt;0.9999, I681/$E$20, "")</f>
        <v/>
      </c>
      <c r="J682" s="5" t="str">
        <f aca="false">IF(B682="","",J681+1)</f>
        <v/>
      </c>
      <c r="K682" s="5" t="str">
        <f aca="true">IF(J682="","",IF($J682&lt;$E$2,0,SUMPRODUCT(OFFSET(F$2,0,0,$E$2+1,1),OFFSET($C682,-$E$2,0,$E$2+1,1))))</f>
        <v/>
      </c>
      <c r="L682" s="5" t="str">
        <f aca="true">IF(K682="","",IF($J682&lt;$E$2,0,SUMPRODUCT(OFFSET(G$2,0,0,$E$2+1,1),OFFSET($D682,-$E$2,0,$E$2+1,1))))</f>
        <v/>
      </c>
      <c r="M682" s="5" t="str">
        <f aca="true">IF(L682="","",IF($J682&lt;$E$2,0,SUMPRODUCT(OFFSET(H$2,0,0,$E$2+1,1),OFFSET($C682,-$E$2,0,$E$2+1,1))))</f>
        <v/>
      </c>
      <c r="N682" s="5" t="str">
        <f aca="true">IF(M682="","",IF($J682&lt;$E$2,0,SUMPRODUCT(OFFSET(I$2,0,0,$E$2+1,1),OFFSET($D682,-$E$2,0,$E$2+1,1))))</f>
        <v/>
      </c>
      <c r="O682" s="5" t="str">
        <f aca="false">IF(K682="","",K682*'Trading Rule'!$J$6/E$11)</f>
        <v/>
      </c>
      <c r="P682" s="5" t="str">
        <f aca="false">IF(L682="","",L682*'Trading Rule'!$J$7/E$14)</f>
        <v/>
      </c>
      <c r="Q682" s="5" t="str">
        <f aca="false">IF(M682="","",M682*'Trading Rule'!$J$8/E$23)</f>
        <v/>
      </c>
      <c r="R682" s="5" t="str">
        <f aca="false">IF(N682="","",N682*'Trading Rule'!$J$9/E$26)</f>
        <v/>
      </c>
    </row>
    <row r="683" customFormat="false" ht="15.75" hidden="false" customHeight="true" outlineLevel="0" collapsed="false">
      <c r="A683" s="23" t="str">
        <f aca="false">IF(B683="","",(O683+P683+Q683+R683)/C683)</f>
        <v/>
      </c>
      <c r="B683" s="4" t="str">
        <f aca="false">IF('Time Series Inputs'!A683="","",'Time Series Inputs'!A683)</f>
        <v/>
      </c>
      <c r="C683" s="5" t="str">
        <f aca="false">IF('Time Series Inputs'!B683="","",'Time Series Inputs'!B683)</f>
        <v/>
      </c>
      <c r="D683" s="5" t="str">
        <f aca="false">IF('Time Series Inputs'!C683="","",'Time Series Inputs'!C683)</f>
        <v/>
      </c>
      <c r="F683" s="5" t="str">
        <f aca="false">IF(F682&lt;0.9999, F682/$E$5, "")</f>
        <v/>
      </c>
      <c r="G683" s="5" t="str">
        <f aca="false">IF(G682&lt;0.9999, G682/$E$8, "")</f>
        <v/>
      </c>
      <c r="H683" s="5" t="str">
        <f aca="false">IF(H682&lt;0.9999, H682/$E$17, "")</f>
        <v/>
      </c>
      <c r="I683" s="5" t="str">
        <f aca="false">IF(I682&lt;0.9999, I682/$E$20, "")</f>
        <v/>
      </c>
      <c r="J683" s="5" t="str">
        <f aca="false">IF(B683="","",J682+1)</f>
        <v/>
      </c>
      <c r="K683" s="5" t="str">
        <f aca="true">IF(J683="","",IF($J683&lt;$E$2,0,SUMPRODUCT(OFFSET(F$2,0,0,$E$2+1,1),OFFSET($C683,-$E$2,0,$E$2+1,1))))</f>
        <v/>
      </c>
      <c r="L683" s="5" t="str">
        <f aca="true">IF(K683="","",IF($J683&lt;$E$2,0,SUMPRODUCT(OFFSET(G$2,0,0,$E$2+1,1),OFFSET($D683,-$E$2,0,$E$2+1,1))))</f>
        <v/>
      </c>
      <c r="M683" s="5" t="str">
        <f aca="true">IF(L683="","",IF($J683&lt;$E$2,0,SUMPRODUCT(OFFSET(H$2,0,0,$E$2+1,1),OFFSET($C683,-$E$2,0,$E$2+1,1))))</f>
        <v/>
      </c>
      <c r="N683" s="5" t="str">
        <f aca="true">IF(M683="","",IF($J683&lt;$E$2,0,SUMPRODUCT(OFFSET(I$2,0,0,$E$2+1,1),OFFSET($D683,-$E$2,0,$E$2+1,1))))</f>
        <v/>
      </c>
      <c r="O683" s="5" t="str">
        <f aca="false">IF(K683="","",K683*'Trading Rule'!$J$6/E$11)</f>
        <v/>
      </c>
      <c r="P683" s="5" t="str">
        <f aca="false">IF(L683="","",L683*'Trading Rule'!$J$7/E$14)</f>
        <v/>
      </c>
      <c r="Q683" s="5" t="str">
        <f aca="false">IF(M683="","",M683*'Trading Rule'!$J$8/E$23)</f>
        <v/>
      </c>
      <c r="R683" s="5" t="str">
        <f aca="false">IF(N683="","",N683*'Trading Rule'!$J$9/E$26)</f>
        <v/>
      </c>
    </row>
    <row r="684" customFormat="false" ht="15.75" hidden="false" customHeight="true" outlineLevel="0" collapsed="false">
      <c r="A684" s="23" t="str">
        <f aca="false">IF(B684="","",(O684+P684+Q684+R684)/C684)</f>
        <v/>
      </c>
      <c r="B684" s="4" t="str">
        <f aca="false">IF('Time Series Inputs'!A684="","",'Time Series Inputs'!A684)</f>
        <v/>
      </c>
      <c r="C684" s="5" t="str">
        <f aca="false">IF('Time Series Inputs'!B684="","",'Time Series Inputs'!B684)</f>
        <v/>
      </c>
      <c r="D684" s="5" t="str">
        <f aca="false">IF('Time Series Inputs'!C684="","",'Time Series Inputs'!C684)</f>
        <v/>
      </c>
      <c r="F684" s="5" t="str">
        <f aca="false">IF(F683&lt;0.9999, F683/$E$5, "")</f>
        <v/>
      </c>
      <c r="G684" s="5" t="str">
        <f aca="false">IF(G683&lt;0.9999, G683/$E$8, "")</f>
        <v/>
      </c>
      <c r="H684" s="5" t="str">
        <f aca="false">IF(H683&lt;0.9999, H683/$E$17, "")</f>
        <v/>
      </c>
      <c r="I684" s="5" t="str">
        <f aca="false">IF(I683&lt;0.9999, I683/$E$20, "")</f>
        <v/>
      </c>
      <c r="J684" s="5" t="str">
        <f aca="false">IF(B684="","",J683+1)</f>
        <v/>
      </c>
      <c r="K684" s="5" t="str">
        <f aca="true">IF(J684="","",IF($J684&lt;$E$2,0,SUMPRODUCT(OFFSET(F$2,0,0,$E$2+1,1),OFFSET($C684,-$E$2,0,$E$2+1,1))))</f>
        <v/>
      </c>
      <c r="L684" s="5" t="str">
        <f aca="true">IF(K684="","",IF($J684&lt;$E$2,0,SUMPRODUCT(OFFSET(G$2,0,0,$E$2+1,1),OFFSET($D684,-$E$2,0,$E$2+1,1))))</f>
        <v/>
      </c>
      <c r="M684" s="5" t="str">
        <f aca="true">IF(L684="","",IF($J684&lt;$E$2,0,SUMPRODUCT(OFFSET(H$2,0,0,$E$2+1,1),OFFSET($C684,-$E$2,0,$E$2+1,1))))</f>
        <v/>
      </c>
      <c r="N684" s="5" t="str">
        <f aca="true">IF(M684="","",IF($J684&lt;$E$2,0,SUMPRODUCT(OFFSET(I$2,0,0,$E$2+1,1),OFFSET($D684,-$E$2,0,$E$2+1,1))))</f>
        <v/>
      </c>
      <c r="O684" s="5" t="str">
        <f aca="false">IF(K684="","",K684*'Trading Rule'!$J$6/E$11)</f>
        <v/>
      </c>
      <c r="P684" s="5" t="str">
        <f aca="false">IF(L684="","",L684*'Trading Rule'!$J$7/E$14)</f>
        <v/>
      </c>
      <c r="Q684" s="5" t="str">
        <f aca="false">IF(M684="","",M684*'Trading Rule'!$J$8/E$23)</f>
        <v/>
      </c>
      <c r="R684" s="5" t="str">
        <f aca="false">IF(N684="","",N684*'Trading Rule'!$J$9/E$26)</f>
        <v/>
      </c>
    </row>
    <row r="685" customFormat="false" ht="15.75" hidden="false" customHeight="true" outlineLevel="0" collapsed="false">
      <c r="A685" s="23" t="str">
        <f aca="false">IF(B685="","",(O685+P685+Q685+R685)/C685)</f>
        <v/>
      </c>
      <c r="B685" s="4" t="str">
        <f aca="false">IF('Time Series Inputs'!A685="","",'Time Series Inputs'!A685)</f>
        <v/>
      </c>
      <c r="C685" s="5" t="str">
        <f aca="false">IF('Time Series Inputs'!B685="","",'Time Series Inputs'!B685)</f>
        <v/>
      </c>
      <c r="D685" s="5" t="str">
        <f aca="false">IF('Time Series Inputs'!C685="","",'Time Series Inputs'!C685)</f>
        <v/>
      </c>
      <c r="F685" s="5" t="str">
        <f aca="false">IF(F684&lt;0.9999, F684/$E$5, "")</f>
        <v/>
      </c>
      <c r="G685" s="5" t="str">
        <f aca="false">IF(G684&lt;0.9999, G684/$E$8, "")</f>
        <v/>
      </c>
      <c r="H685" s="5" t="str">
        <f aca="false">IF(H684&lt;0.9999, H684/$E$17, "")</f>
        <v/>
      </c>
      <c r="I685" s="5" t="str">
        <f aca="false">IF(I684&lt;0.9999, I684/$E$20, "")</f>
        <v/>
      </c>
      <c r="J685" s="5" t="str">
        <f aca="false">IF(B685="","",J684+1)</f>
        <v/>
      </c>
      <c r="K685" s="5" t="str">
        <f aca="true">IF(J685="","",IF($J685&lt;$E$2,0,SUMPRODUCT(OFFSET(F$2,0,0,$E$2+1,1),OFFSET($C685,-$E$2,0,$E$2+1,1))))</f>
        <v/>
      </c>
      <c r="L685" s="5" t="str">
        <f aca="true">IF(K685="","",IF($J685&lt;$E$2,0,SUMPRODUCT(OFFSET(G$2,0,0,$E$2+1,1),OFFSET($D685,-$E$2,0,$E$2+1,1))))</f>
        <v/>
      </c>
      <c r="M685" s="5" t="str">
        <f aca="true">IF(L685="","",IF($J685&lt;$E$2,0,SUMPRODUCT(OFFSET(H$2,0,0,$E$2+1,1),OFFSET($C685,-$E$2,0,$E$2+1,1))))</f>
        <v/>
      </c>
      <c r="N685" s="5" t="str">
        <f aca="true">IF(M685="","",IF($J685&lt;$E$2,0,SUMPRODUCT(OFFSET(I$2,0,0,$E$2+1,1),OFFSET($D685,-$E$2,0,$E$2+1,1))))</f>
        <v/>
      </c>
      <c r="O685" s="5" t="str">
        <f aca="false">IF(K685="","",K685*'Trading Rule'!$J$6/E$11)</f>
        <v/>
      </c>
      <c r="P685" s="5" t="str">
        <f aca="false">IF(L685="","",L685*'Trading Rule'!$J$7/E$14)</f>
        <v/>
      </c>
      <c r="Q685" s="5" t="str">
        <f aca="false">IF(M685="","",M685*'Trading Rule'!$J$8/E$23)</f>
        <v/>
      </c>
      <c r="R685" s="5" t="str">
        <f aca="false">IF(N685="","",N685*'Trading Rule'!$J$9/E$26)</f>
        <v/>
      </c>
    </row>
    <row r="686" customFormat="false" ht="15.75" hidden="false" customHeight="true" outlineLevel="0" collapsed="false">
      <c r="A686" s="23" t="str">
        <f aca="false">IF(B686="","",(O686+P686+Q686+R686)/C686)</f>
        <v/>
      </c>
      <c r="B686" s="4" t="str">
        <f aca="false">IF('Time Series Inputs'!A686="","",'Time Series Inputs'!A686)</f>
        <v/>
      </c>
      <c r="C686" s="5" t="str">
        <f aca="false">IF('Time Series Inputs'!B686="","",'Time Series Inputs'!B686)</f>
        <v/>
      </c>
      <c r="D686" s="5" t="str">
        <f aca="false">IF('Time Series Inputs'!C686="","",'Time Series Inputs'!C686)</f>
        <v/>
      </c>
      <c r="F686" s="5" t="str">
        <f aca="false">IF(F685&lt;0.9999, F685/$E$5, "")</f>
        <v/>
      </c>
      <c r="G686" s="5" t="str">
        <f aca="false">IF(G685&lt;0.9999, G685/$E$8, "")</f>
        <v/>
      </c>
      <c r="H686" s="5" t="str">
        <f aca="false">IF(H685&lt;0.9999, H685/$E$17, "")</f>
        <v/>
      </c>
      <c r="I686" s="5" t="str">
        <f aca="false">IF(I685&lt;0.9999, I685/$E$20, "")</f>
        <v/>
      </c>
      <c r="J686" s="5" t="str">
        <f aca="false">IF(B686="","",J685+1)</f>
        <v/>
      </c>
      <c r="K686" s="5" t="str">
        <f aca="true">IF(J686="","",IF($J686&lt;$E$2,0,SUMPRODUCT(OFFSET(F$2,0,0,$E$2+1,1),OFFSET($C686,-$E$2,0,$E$2+1,1))))</f>
        <v/>
      </c>
      <c r="L686" s="5" t="str">
        <f aca="true">IF(K686="","",IF($J686&lt;$E$2,0,SUMPRODUCT(OFFSET(G$2,0,0,$E$2+1,1),OFFSET($D686,-$E$2,0,$E$2+1,1))))</f>
        <v/>
      </c>
      <c r="M686" s="5" t="str">
        <f aca="true">IF(L686="","",IF($J686&lt;$E$2,0,SUMPRODUCT(OFFSET(H$2,0,0,$E$2+1,1),OFFSET($C686,-$E$2,0,$E$2+1,1))))</f>
        <v/>
      </c>
      <c r="N686" s="5" t="str">
        <f aca="true">IF(M686="","",IF($J686&lt;$E$2,0,SUMPRODUCT(OFFSET(I$2,0,0,$E$2+1,1),OFFSET($D686,-$E$2,0,$E$2+1,1))))</f>
        <v/>
      </c>
      <c r="O686" s="5" t="str">
        <f aca="false">IF(K686="","",K686*'Trading Rule'!$J$6/E$11)</f>
        <v/>
      </c>
      <c r="P686" s="5" t="str">
        <f aca="false">IF(L686="","",L686*'Trading Rule'!$J$7/E$14)</f>
        <v/>
      </c>
      <c r="Q686" s="5" t="str">
        <f aca="false">IF(M686="","",M686*'Trading Rule'!$J$8/E$23)</f>
        <v/>
      </c>
      <c r="R686" s="5" t="str">
        <f aca="false">IF(N686="","",N686*'Trading Rule'!$J$9/E$26)</f>
        <v/>
      </c>
    </row>
    <row r="687" customFormat="false" ht="15.75" hidden="false" customHeight="true" outlineLevel="0" collapsed="false">
      <c r="A687" s="23" t="str">
        <f aca="false">IF(B687="","",(O687+P687+Q687+R687)/C687)</f>
        <v/>
      </c>
      <c r="B687" s="4" t="str">
        <f aca="false">IF('Time Series Inputs'!A687="","",'Time Series Inputs'!A687)</f>
        <v/>
      </c>
      <c r="C687" s="5" t="str">
        <f aca="false">IF('Time Series Inputs'!B687="","",'Time Series Inputs'!B687)</f>
        <v/>
      </c>
      <c r="D687" s="5" t="str">
        <f aca="false">IF('Time Series Inputs'!C687="","",'Time Series Inputs'!C687)</f>
        <v/>
      </c>
      <c r="F687" s="5" t="str">
        <f aca="false">IF(F686&lt;0.9999, F686/$E$5, "")</f>
        <v/>
      </c>
      <c r="G687" s="5" t="str">
        <f aca="false">IF(G686&lt;0.9999, G686/$E$8, "")</f>
        <v/>
      </c>
      <c r="H687" s="5" t="str">
        <f aca="false">IF(H686&lt;0.9999, H686/$E$17, "")</f>
        <v/>
      </c>
      <c r="I687" s="5" t="str">
        <f aca="false">IF(I686&lt;0.9999, I686/$E$20, "")</f>
        <v/>
      </c>
      <c r="J687" s="5" t="str">
        <f aca="false">IF(B687="","",J686+1)</f>
        <v/>
      </c>
      <c r="K687" s="5" t="str">
        <f aca="true">IF(J687="","",IF($J687&lt;$E$2,0,SUMPRODUCT(OFFSET(F$2,0,0,$E$2+1,1),OFFSET($C687,-$E$2,0,$E$2+1,1))))</f>
        <v/>
      </c>
      <c r="L687" s="5" t="str">
        <f aca="true">IF(K687="","",IF($J687&lt;$E$2,0,SUMPRODUCT(OFFSET(G$2,0,0,$E$2+1,1),OFFSET($D687,-$E$2,0,$E$2+1,1))))</f>
        <v/>
      </c>
      <c r="M687" s="5" t="str">
        <f aca="true">IF(L687="","",IF($J687&lt;$E$2,0,SUMPRODUCT(OFFSET(H$2,0,0,$E$2+1,1),OFFSET($C687,-$E$2,0,$E$2+1,1))))</f>
        <v/>
      </c>
      <c r="N687" s="5" t="str">
        <f aca="true">IF(M687="","",IF($J687&lt;$E$2,0,SUMPRODUCT(OFFSET(I$2,0,0,$E$2+1,1),OFFSET($D687,-$E$2,0,$E$2+1,1))))</f>
        <v/>
      </c>
      <c r="O687" s="5" t="str">
        <f aca="false">IF(K687="","",K687*'Trading Rule'!$J$6/E$11)</f>
        <v/>
      </c>
      <c r="P687" s="5" t="str">
        <f aca="false">IF(L687="","",L687*'Trading Rule'!$J$7/E$14)</f>
        <v/>
      </c>
      <c r="Q687" s="5" t="str">
        <f aca="false">IF(M687="","",M687*'Trading Rule'!$J$8/E$23)</f>
        <v/>
      </c>
      <c r="R687" s="5" t="str">
        <f aca="false">IF(N687="","",N687*'Trading Rule'!$J$9/E$26)</f>
        <v/>
      </c>
    </row>
    <row r="688" customFormat="false" ht="15.75" hidden="false" customHeight="true" outlineLevel="0" collapsed="false">
      <c r="A688" s="23" t="str">
        <f aca="false">IF(B688="","",(O688+P688+Q688+R688)/C688)</f>
        <v/>
      </c>
      <c r="B688" s="4" t="str">
        <f aca="false">IF('Time Series Inputs'!A688="","",'Time Series Inputs'!A688)</f>
        <v/>
      </c>
      <c r="C688" s="5" t="str">
        <f aca="false">IF('Time Series Inputs'!B688="","",'Time Series Inputs'!B688)</f>
        <v/>
      </c>
      <c r="D688" s="5" t="str">
        <f aca="false">IF('Time Series Inputs'!C688="","",'Time Series Inputs'!C688)</f>
        <v/>
      </c>
      <c r="F688" s="5" t="str">
        <f aca="false">IF(F687&lt;0.9999, F687/$E$5, "")</f>
        <v/>
      </c>
      <c r="G688" s="5" t="str">
        <f aca="false">IF(G687&lt;0.9999, G687/$E$8, "")</f>
        <v/>
      </c>
      <c r="H688" s="5" t="str">
        <f aca="false">IF(H687&lt;0.9999, H687/$E$17, "")</f>
        <v/>
      </c>
      <c r="I688" s="5" t="str">
        <f aca="false">IF(I687&lt;0.9999, I687/$E$20, "")</f>
        <v/>
      </c>
      <c r="J688" s="5" t="str">
        <f aca="false">IF(B688="","",J687+1)</f>
        <v/>
      </c>
      <c r="K688" s="5" t="str">
        <f aca="true">IF(J688="","",IF($J688&lt;$E$2,0,SUMPRODUCT(OFFSET(F$2,0,0,$E$2+1,1),OFFSET($C688,-$E$2,0,$E$2+1,1))))</f>
        <v/>
      </c>
      <c r="L688" s="5" t="str">
        <f aca="true">IF(K688="","",IF($J688&lt;$E$2,0,SUMPRODUCT(OFFSET(G$2,0,0,$E$2+1,1),OFFSET($D688,-$E$2,0,$E$2+1,1))))</f>
        <v/>
      </c>
      <c r="M688" s="5" t="str">
        <f aca="true">IF(L688="","",IF($J688&lt;$E$2,0,SUMPRODUCT(OFFSET(H$2,0,0,$E$2+1,1),OFFSET($C688,-$E$2,0,$E$2+1,1))))</f>
        <v/>
      </c>
      <c r="N688" s="5" t="str">
        <f aca="true">IF(M688="","",IF($J688&lt;$E$2,0,SUMPRODUCT(OFFSET(I$2,0,0,$E$2+1,1),OFFSET($D688,-$E$2,0,$E$2+1,1))))</f>
        <v/>
      </c>
      <c r="O688" s="5" t="str">
        <f aca="false">IF(K688="","",K688*'Trading Rule'!$J$6/E$11)</f>
        <v/>
      </c>
      <c r="P688" s="5" t="str">
        <f aca="false">IF(L688="","",L688*'Trading Rule'!$J$7/E$14)</f>
        <v/>
      </c>
      <c r="Q688" s="5" t="str">
        <f aca="false">IF(M688="","",M688*'Trading Rule'!$J$8/E$23)</f>
        <v/>
      </c>
      <c r="R688" s="5" t="str">
        <f aca="false">IF(N688="","",N688*'Trading Rule'!$J$9/E$26)</f>
        <v/>
      </c>
    </row>
    <row r="689" customFormat="false" ht="15.75" hidden="false" customHeight="true" outlineLevel="0" collapsed="false">
      <c r="A689" s="23" t="str">
        <f aca="false">IF(B689="","",(O689+P689+Q689+R689)/C689)</f>
        <v/>
      </c>
      <c r="B689" s="4" t="str">
        <f aca="false">IF('Time Series Inputs'!A689="","",'Time Series Inputs'!A689)</f>
        <v/>
      </c>
      <c r="C689" s="5" t="str">
        <f aca="false">IF('Time Series Inputs'!B689="","",'Time Series Inputs'!B689)</f>
        <v/>
      </c>
      <c r="D689" s="5" t="str">
        <f aca="false">IF('Time Series Inputs'!C689="","",'Time Series Inputs'!C689)</f>
        <v/>
      </c>
      <c r="F689" s="5" t="str">
        <f aca="false">IF(F688&lt;0.9999, F688/$E$5, "")</f>
        <v/>
      </c>
      <c r="G689" s="5" t="str">
        <f aca="false">IF(G688&lt;0.9999, G688/$E$8, "")</f>
        <v/>
      </c>
      <c r="H689" s="5" t="str">
        <f aca="false">IF(H688&lt;0.9999, H688/$E$17, "")</f>
        <v/>
      </c>
      <c r="I689" s="5" t="str">
        <f aca="false">IF(I688&lt;0.9999, I688/$E$20, "")</f>
        <v/>
      </c>
      <c r="J689" s="5" t="str">
        <f aca="false">IF(B689="","",J688+1)</f>
        <v/>
      </c>
      <c r="K689" s="5" t="str">
        <f aca="true">IF(J689="","",IF($J689&lt;$E$2,0,SUMPRODUCT(OFFSET(F$2,0,0,$E$2+1,1),OFFSET($C689,-$E$2,0,$E$2+1,1))))</f>
        <v/>
      </c>
      <c r="L689" s="5" t="str">
        <f aca="true">IF(K689="","",IF($J689&lt;$E$2,0,SUMPRODUCT(OFFSET(G$2,0,0,$E$2+1,1),OFFSET($D689,-$E$2,0,$E$2+1,1))))</f>
        <v/>
      </c>
      <c r="M689" s="5" t="str">
        <f aca="true">IF(L689="","",IF($J689&lt;$E$2,0,SUMPRODUCT(OFFSET(H$2,0,0,$E$2+1,1),OFFSET($C689,-$E$2,0,$E$2+1,1))))</f>
        <v/>
      </c>
      <c r="N689" s="5" t="str">
        <f aca="true">IF(M689="","",IF($J689&lt;$E$2,0,SUMPRODUCT(OFFSET(I$2,0,0,$E$2+1,1),OFFSET($D689,-$E$2,0,$E$2+1,1))))</f>
        <v/>
      </c>
      <c r="O689" s="5" t="str">
        <f aca="false">IF(K689="","",K689*'Trading Rule'!$J$6/E$11)</f>
        <v/>
      </c>
      <c r="P689" s="5" t="str">
        <f aca="false">IF(L689="","",L689*'Trading Rule'!$J$7/E$14)</f>
        <v/>
      </c>
      <c r="Q689" s="5" t="str">
        <f aca="false">IF(M689="","",M689*'Trading Rule'!$J$8/E$23)</f>
        <v/>
      </c>
      <c r="R689" s="5" t="str">
        <f aca="false">IF(N689="","",N689*'Trading Rule'!$J$9/E$26)</f>
        <v/>
      </c>
    </row>
    <row r="690" customFormat="false" ht="15.75" hidden="false" customHeight="true" outlineLevel="0" collapsed="false">
      <c r="A690" s="23" t="str">
        <f aca="false">IF(B690="","",(O690+P690+Q690+R690)/C690)</f>
        <v/>
      </c>
      <c r="B690" s="4" t="str">
        <f aca="false">IF('Time Series Inputs'!A690="","",'Time Series Inputs'!A690)</f>
        <v/>
      </c>
      <c r="C690" s="5" t="str">
        <f aca="false">IF('Time Series Inputs'!B690="","",'Time Series Inputs'!B690)</f>
        <v/>
      </c>
      <c r="D690" s="5" t="str">
        <f aca="false">IF('Time Series Inputs'!C690="","",'Time Series Inputs'!C690)</f>
        <v/>
      </c>
      <c r="F690" s="5" t="str">
        <f aca="false">IF(F689&lt;0.9999, F689/$E$5, "")</f>
        <v/>
      </c>
      <c r="G690" s="5" t="str">
        <f aca="false">IF(G689&lt;0.9999, G689/$E$8, "")</f>
        <v/>
      </c>
      <c r="H690" s="5" t="str">
        <f aca="false">IF(H689&lt;0.9999, H689/$E$17, "")</f>
        <v/>
      </c>
      <c r="I690" s="5" t="str">
        <f aca="false">IF(I689&lt;0.9999, I689/$E$20, "")</f>
        <v/>
      </c>
      <c r="J690" s="5" t="str">
        <f aca="false">IF(B690="","",J689+1)</f>
        <v/>
      </c>
      <c r="K690" s="5" t="str">
        <f aca="true">IF(J690="","",IF($J690&lt;$E$2,0,SUMPRODUCT(OFFSET(F$2,0,0,$E$2+1,1),OFFSET($C690,-$E$2,0,$E$2+1,1))))</f>
        <v/>
      </c>
      <c r="L690" s="5" t="str">
        <f aca="true">IF(K690="","",IF($J690&lt;$E$2,0,SUMPRODUCT(OFFSET(G$2,0,0,$E$2+1,1),OFFSET($D690,-$E$2,0,$E$2+1,1))))</f>
        <v/>
      </c>
      <c r="M690" s="5" t="str">
        <f aca="true">IF(L690="","",IF($J690&lt;$E$2,0,SUMPRODUCT(OFFSET(H$2,0,0,$E$2+1,1),OFFSET($C690,-$E$2,0,$E$2+1,1))))</f>
        <v/>
      </c>
      <c r="N690" s="5" t="str">
        <f aca="true">IF(M690="","",IF($J690&lt;$E$2,0,SUMPRODUCT(OFFSET(I$2,0,0,$E$2+1,1),OFFSET($D690,-$E$2,0,$E$2+1,1))))</f>
        <v/>
      </c>
      <c r="O690" s="5" t="str">
        <f aca="false">IF(K690="","",K690*'Trading Rule'!$J$6/E$11)</f>
        <v/>
      </c>
      <c r="P690" s="5" t="str">
        <f aca="false">IF(L690="","",L690*'Trading Rule'!$J$7/E$14)</f>
        <v/>
      </c>
      <c r="Q690" s="5" t="str">
        <f aca="false">IF(M690="","",M690*'Trading Rule'!$J$8/E$23)</f>
        <v/>
      </c>
      <c r="R690" s="5" t="str">
        <f aca="false">IF(N690="","",N690*'Trading Rule'!$J$9/E$26)</f>
        <v/>
      </c>
    </row>
    <row r="691" customFormat="false" ht="15.75" hidden="false" customHeight="true" outlineLevel="0" collapsed="false">
      <c r="A691" s="23" t="str">
        <f aca="false">IF(B691="","",(O691+P691+Q691+R691)/C691)</f>
        <v/>
      </c>
      <c r="B691" s="4" t="str">
        <f aca="false">IF('Time Series Inputs'!A691="","",'Time Series Inputs'!A691)</f>
        <v/>
      </c>
      <c r="C691" s="5" t="str">
        <f aca="false">IF('Time Series Inputs'!B691="","",'Time Series Inputs'!B691)</f>
        <v/>
      </c>
      <c r="D691" s="5" t="str">
        <f aca="false">IF('Time Series Inputs'!C691="","",'Time Series Inputs'!C691)</f>
        <v/>
      </c>
      <c r="F691" s="5" t="str">
        <f aca="false">IF(F690&lt;0.9999, F690/$E$5, "")</f>
        <v/>
      </c>
      <c r="G691" s="5" t="str">
        <f aca="false">IF(G690&lt;0.9999, G690/$E$8, "")</f>
        <v/>
      </c>
      <c r="H691" s="5" t="str">
        <f aca="false">IF(H690&lt;0.9999, H690/$E$17, "")</f>
        <v/>
      </c>
      <c r="I691" s="5" t="str">
        <f aca="false">IF(I690&lt;0.9999, I690/$E$20, "")</f>
        <v/>
      </c>
      <c r="J691" s="5" t="str">
        <f aca="false">IF(B691="","",J690+1)</f>
        <v/>
      </c>
      <c r="K691" s="5" t="str">
        <f aca="true">IF(J691="","",IF($J691&lt;$E$2,0,SUMPRODUCT(OFFSET(F$2,0,0,$E$2+1,1),OFFSET($C691,-$E$2,0,$E$2+1,1))))</f>
        <v/>
      </c>
      <c r="L691" s="5" t="str">
        <f aca="true">IF(K691="","",IF($J691&lt;$E$2,0,SUMPRODUCT(OFFSET(G$2,0,0,$E$2+1,1),OFFSET($D691,-$E$2,0,$E$2+1,1))))</f>
        <v/>
      </c>
      <c r="M691" s="5" t="str">
        <f aca="true">IF(L691="","",IF($J691&lt;$E$2,0,SUMPRODUCT(OFFSET(H$2,0,0,$E$2+1,1),OFFSET($C691,-$E$2,0,$E$2+1,1))))</f>
        <v/>
      </c>
      <c r="N691" s="5" t="str">
        <f aca="true">IF(M691="","",IF($J691&lt;$E$2,0,SUMPRODUCT(OFFSET(I$2,0,0,$E$2+1,1),OFFSET($D691,-$E$2,0,$E$2+1,1))))</f>
        <v/>
      </c>
      <c r="O691" s="5" t="str">
        <f aca="false">IF(K691="","",K691*'Trading Rule'!$J$6/E$11)</f>
        <v/>
      </c>
      <c r="P691" s="5" t="str">
        <f aca="false">IF(L691="","",L691*'Trading Rule'!$J$7/E$14)</f>
        <v/>
      </c>
      <c r="Q691" s="5" t="str">
        <f aca="false">IF(M691="","",M691*'Trading Rule'!$J$8/E$23)</f>
        <v/>
      </c>
      <c r="R691" s="5" t="str">
        <f aca="false">IF(N691="","",N691*'Trading Rule'!$J$9/E$26)</f>
        <v/>
      </c>
    </row>
    <row r="692" customFormat="false" ht="15.75" hidden="false" customHeight="true" outlineLevel="0" collapsed="false">
      <c r="A692" s="23" t="str">
        <f aca="false">IF(B692="","",(O692+P692+Q692+R692)/C692)</f>
        <v/>
      </c>
      <c r="B692" s="4" t="str">
        <f aca="false">IF('Time Series Inputs'!A692="","",'Time Series Inputs'!A692)</f>
        <v/>
      </c>
      <c r="C692" s="5" t="str">
        <f aca="false">IF('Time Series Inputs'!B692="","",'Time Series Inputs'!B692)</f>
        <v/>
      </c>
      <c r="D692" s="5" t="str">
        <f aca="false">IF('Time Series Inputs'!C692="","",'Time Series Inputs'!C692)</f>
        <v/>
      </c>
      <c r="F692" s="5" t="str">
        <f aca="false">IF(F691&lt;0.9999, F691/$E$5, "")</f>
        <v/>
      </c>
      <c r="G692" s="5" t="str">
        <f aca="false">IF(G691&lt;0.9999, G691/$E$8, "")</f>
        <v/>
      </c>
      <c r="H692" s="5" t="str">
        <f aca="false">IF(H691&lt;0.9999, H691/$E$17, "")</f>
        <v/>
      </c>
      <c r="I692" s="5" t="str">
        <f aca="false">IF(I691&lt;0.9999, I691/$E$20, "")</f>
        <v/>
      </c>
      <c r="J692" s="5" t="str">
        <f aca="false">IF(B692="","",J691+1)</f>
        <v/>
      </c>
      <c r="K692" s="5" t="str">
        <f aca="true">IF(J692="","",IF($J692&lt;$E$2,0,SUMPRODUCT(OFFSET(F$2,0,0,$E$2+1,1),OFFSET($C692,-$E$2,0,$E$2+1,1))))</f>
        <v/>
      </c>
      <c r="L692" s="5" t="str">
        <f aca="true">IF(K692="","",IF($J692&lt;$E$2,0,SUMPRODUCT(OFFSET(G$2,0,0,$E$2+1,1),OFFSET($D692,-$E$2,0,$E$2+1,1))))</f>
        <v/>
      </c>
      <c r="M692" s="5" t="str">
        <f aca="true">IF(L692="","",IF($J692&lt;$E$2,0,SUMPRODUCT(OFFSET(H$2,0,0,$E$2+1,1),OFFSET($C692,-$E$2,0,$E$2+1,1))))</f>
        <v/>
      </c>
      <c r="N692" s="5" t="str">
        <f aca="true">IF(M692="","",IF($J692&lt;$E$2,0,SUMPRODUCT(OFFSET(I$2,0,0,$E$2+1,1),OFFSET($D692,-$E$2,0,$E$2+1,1))))</f>
        <v/>
      </c>
      <c r="O692" s="5" t="str">
        <f aca="false">IF(K692="","",K692*'Trading Rule'!$J$6/E$11)</f>
        <v/>
      </c>
      <c r="P692" s="5" t="str">
        <f aca="false">IF(L692="","",L692*'Trading Rule'!$J$7/E$14)</f>
        <v/>
      </c>
      <c r="Q692" s="5" t="str">
        <f aca="false">IF(M692="","",M692*'Trading Rule'!$J$8/E$23)</f>
        <v/>
      </c>
      <c r="R692" s="5" t="str">
        <f aca="false">IF(N692="","",N692*'Trading Rule'!$J$9/E$26)</f>
        <v/>
      </c>
    </row>
    <row r="693" customFormat="false" ht="15.75" hidden="false" customHeight="true" outlineLevel="0" collapsed="false">
      <c r="A693" s="23" t="str">
        <f aca="false">IF(B693="","",(O693+P693+Q693+R693)/C693)</f>
        <v/>
      </c>
      <c r="B693" s="4" t="str">
        <f aca="false">IF('Time Series Inputs'!A693="","",'Time Series Inputs'!A693)</f>
        <v/>
      </c>
      <c r="C693" s="5" t="str">
        <f aca="false">IF('Time Series Inputs'!B693="","",'Time Series Inputs'!B693)</f>
        <v/>
      </c>
      <c r="D693" s="5" t="str">
        <f aca="false">IF('Time Series Inputs'!C693="","",'Time Series Inputs'!C693)</f>
        <v/>
      </c>
      <c r="F693" s="5" t="str">
        <f aca="false">IF(F692&lt;0.9999, F692/$E$5, "")</f>
        <v/>
      </c>
      <c r="G693" s="5" t="str">
        <f aca="false">IF(G692&lt;0.9999, G692/$E$8, "")</f>
        <v/>
      </c>
      <c r="H693" s="5" t="str">
        <f aca="false">IF(H692&lt;0.9999, H692/$E$17, "")</f>
        <v/>
      </c>
      <c r="I693" s="5" t="str">
        <f aca="false">IF(I692&lt;0.9999, I692/$E$20, "")</f>
        <v/>
      </c>
      <c r="J693" s="5" t="str">
        <f aca="false">IF(B693="","",J692+1)</f>
        <v/>
      </c>
      <c r="K693" s="5" t="str">
        <f aca="true">IF(J693="","",IF($J693&lt;$E$2,0,SUMPRODUCT(OFFSET(F$2,0,0,$E$2+1,1),OFFSET($C693,-$E$2,0,$E$2+1,1))))</f>
        <v/>
      </c>
      <c r="L693" s="5" t="str">
        <f aca="true">IF(K693="","",IF($J693&lt;$E$2,0,SUMPRODUCT(OFFSET(G$2,0,0,$E$2+1,1),OFFSET($D693,-$E$2,0,$E$2+1,1))))</f>
        <v/>
      </c>
      <c r="M693" s="5" t="str">
        <f aca="true">IF(L693="","",IF($J693&lt;$E$2,0,SUMPRODUCT(OFFSET(H$2,0,0,$E$2+1,1),OFFSET($C693,-$E$2,0,$E$2+1,1))))</f>
        <v/>
      </c>
      <c r="N693" s="5" t="str">
        <f aca="true">IF(M693="","",IF($J693&lt;$E$2,0,SUMPRODUCT(OFFSET(I$2,0,0,$E$2+1,1),OFFSET($D693,-$E$2,0,$E$2+1,1))))</f>
        <v/>
      </c>
      <c r="O693" s="5" t="str">
        <f aca="false">IF(K693="","",K693*'Trading Rule'!$J$6/E$11)</f>
        <v/>
      </c>
      <c r="P693" s="5" t="str">
        <f aca="false">IF(L693="","",L693*'Trading Rule'!$J$7/E$14)</f>
        <v/>
      </c>
      <c r="Q693" s="5" t="str">
        <f aca="false">IF(M693="","",M693*'Trading Rule'!$J$8/E$23)</f>
        <v/>
      </c>
      <c r="R693" s="5" t="str">
        <f aca="false">IF(N693="","",N693*'Trading Rule'!$J$9/E$26)</f>
        <v/>
      </c>
    </row>
    <row r="694" customFormat="false" ht="15.75" hidden="false" customHeight="true" outlineLevel="0" collapsed="false">
      <c r="A694" s="23" t="str">
        <f aca="false">IF(B694="","",(O694+P694+Q694+R694)/C694)</f>
        <v/>
      </c>
      <c r="B694" s="4" t="str">
        <f aca="false">IF('Time Series Inputs'!A694="","",'Time Series Inputs'!A694)</f>
        <v/>
      </c>
      <c r="C694" s="5" t="str">
        <f aca="false">IF('Time Series Inputs'!B694="","",'Time Series Inputs'!B694)</f>
        <v/>
      </c>
      <c r="D694" s="5" t="str">
        <f aca="false">IF('Time Series Inputs'!C694="","",'Time Series Inputs'!C694)</f>
        <v/>
      </c>
      <c r="F694" s="5" t="str">
        <f aca="false">IF(F693&lt;0.9999, F693/$E$5, "")</f>
        <v/>
      </c>
      <c r="G694" s="5" t="str">
        <f aca="false">IF(G693&lt;0.9999, G693/$E$8, "")</f>
        <v/>
      </c>
      <c r="H694" s="5" t="str">
        <f aca="false">IF(H693&lt;0.9999, H693/$E$17, "")</f>
        <v/>
      </c>
      <c r="I694" s="5" t="str">
        <f aca="false">IF(I693&lt;0.9999, I693/$E$20, "")</f>
        <v/>
      </c>
      <c r="J694" s="5" t="str">
        <f aca="false">IF(B694="","",J693+1)</f>
        <v/>
      </c>
      <c r="K694" s="5" t="str">
        <f aca="true">IF(J694="","",IF($J694&lt;$E$2,0,SUMPRODUCT(OFFSET(F$2,0,0,$E$2+1,1),OFFSET($C694,-$E$2,0,$E$2+1,1))))</f>
        <v/>
      </c>
      <c r="L694" s="5" t="str">
        <f aca="true">IF(K694="","",IF($J694&lt;$E$2,0,SUMPRODUCT(OFFSET(G$2,0,0,$E$2+1,1),OFFSET($D694,-$E$2,0,$E$2+1,1))))</f>
        <v/>
      </c>
      <c r="M694" s="5" t="str">
        <f aca="true">IF(L694="","",IF($J694&lt;$E$2,0,SUMPRODUCT(OFFSET(H$2,0,0,$E$2+1,1),OFFSET($C694,-$E$2,0,$E$2+1,1))))</f>
        <v/>
      </c>
      <c r="N694" s="5" t="str">
        <f aca="true">IF(M694="","",IF($J694&lt;$E$2,0,SUMPRODUCT(OFFSET(I$2,0,0,$E$2+1,1),OFFSET($D694,-$E$2,0,$E$2+1,1))))</f>
        <v/>
      </c>
      <c r="O694" s="5" t="str">
        <f aca="false">IF(K694="","",K694*'Trading Rule'!$J$6/E$11)</f>
        <v/>
      </c>
      <c r="P694" s="5" t="str">
        <f aca="false">IF(L694="","",L694*'Trading Rule'!$J$7/E$14)</f>
        <v/>
      </c>
      <c r="Q694" s="5" t="str">
        <f aca="false">IF(M694="","",M694*'Trading Rule'!$J$8/E$23)</f>
        <v/>
      </c>
      <c r="R694" s="5" t="str">
        <f aca="false">IF(N694="","",N694*'Trading Rule'!$J$9/E$26)</f>
        <v/>
      </c>
    </row>
    <row r="695" customFormat="false" ht="15.75" hidden="false" customHeight="true" outlineLevel="0" collapsed="false">
      <c r="A695" s="23" t="str">
        <f aca="false">IF(B695="","",(O695+P695+Q695+R695)/C695)</f>
        <v/>
      </c>
      <c r="B695" s="4" t="str">
        <f aca="false">IF('Time Series Inputs'!A695="","",'Time Series Inputs'!A695)</f>
        <v/>
      </c>
      <c r="C695" s="5" t="str">
        <f aca="false">IF('Time Series Inputs'!B695="","",'Time Series Inputs'!B695)</f>
        <v/>
      </c>
      <c r="D695" s="5" t="str">
        <f aca="false">IF('Time Series Inputs'!C695="","",'Time Series Inputs'!C695)</f>
        <v/>
      </c>
      <c r="F695" s="5" t="str">
        <f aca="false">IF(F694&lt;0.9999, F694/$E$5, "")</f>
        <v/>
      </c>
      <c r="G695" s="5" t="str">
        <f aca="false">IF(G694&lt;0.9999, G694/$E$8, "")</f>
        <v/>
      </c>
      <c r="H695" s="5" t="str">
        <f aca="false">IF(H694&lt;0.9999, H694/$E$17, "")</f>
        <v/>
      </c>
      <c r="I695" s="5" t="str">
        <f aca="false">IF(I694&lt;0.9999, I694/$E$20, "")</f>
        <v/>
      </c>
      <c r="J695" s="5" t="str">
        <f aca="false">IF(B695="","",J694+1)</f>
        <v/>
      </c>
      <c r="K695" s="5" t="str">
        <f aca="true">IF(J695="","",IF($J695&lt;$E$2,0,SUMPRODUCT(OFFSET(F$2,0,0,$E$2+1,1),OFFSET($C695,-$E$2,0,$E$2+1,1))))</f>
        <v/>
      </c>
      <c r="L695" s="5" t="str">
        <f aca="true">IF(K695="","",IF($J695&lt;$E$2,0,SUMPRODUCT(OFFSET(G$2,0,0,$E$2+1,1),OFFSET($D695,-$E$2,0,$E$2+1,1))))</f>
        <v/>
      </c>
      <c r="M695" s="5" t="str">
        <f aca="true">IF(L695="","",IF($J695&lt;$E$2,0,SUMPRODUCT(OFFSET(H$2,0,0,$E$2+1,1),OFFSET($C695,-$E$2,0,$E$2+1,1))))</f>
        <v/>
      </c>
      <c r="N695" s="5" t="str">
        <f aca="true">IF(M695="","",IF($J695&lt;$E$2,0,SUMPRODUCT(OFFSET(I$2,0,0,$E$2+1,1),OFFSET($D695,-$E$2,0,$E$2+1,1))))</f>
        <v/>
      </c>
      <c r="O695" s="5" t="str">
        <f aca="false">IF(K695="","",K695*'Trading Rule'!$J$6/E$11)</f>
        <v/>
      </c>
      <c r="P695" s="5" t="str">
        <f aca="false">IF(L695="","",L695*'Trading Rule'!$J$7/E$14)</f>
        <v/>
      </c>
      <c r="Q695" s="5" t="str">
        <f aca="false">IF(M695="","",M695*'Trading Rule'!$J$8/E$23)</f>
        <v/>
      </c>
      <c r="R695" s="5" t="str">
        <f aca="false">IF(N695="","",N695*'Trading Rule'!$J$9/E$26)</f>
        <v/>
      </c>
    </row>
    <row r="696" customFormat="false" ht="15.75" hidden="false" customHeight="true" outlineLevel="0" collapsed="false">
      <c r="A696" s="23" t="str">
        <f aca="false">IF(B696="","",(O696+P696+Q696+R696)/C696)</f>
        <v/>
      </c>
      <c r="B696" s="4" t="str">
        <f aca="false">IF('Time Series Inputs'!A696="","",'Time Series Inputs'!A696)</f>
        <v/>
      </c>
      <c r="C696" s="5" t="str">
        <f aca="false">IF('Time Series Inputs'!B696="","",'Time Series Inputs'!B696)</f>
        <v/>
      </c>
      <c r="D696" s="5" t="str">
        <f aca="false">IF('Time Series Inputs'!C696="","",'Time Series Inputs'!C696)</f>
        <v/>
      </c>
      <c r="F696" s="5" t="str">
        <f aca="false">IF(F695&lt;0.9999, F695/$E$5, "")</f>
        <v/>
      </c>
      <c r="G696" s="5" t="str">
        <f aca="false">IF(G695&lt;0.9999, G695/$E$8, "")</f>
        <v/>
      </c>
      <c r="H696" s="5" t="str">
        <f aca="false">IF(H695&lt;0.9999, H695/$E$17, "")</f>
        <v/>
      </c>
      <c r="I696" s="5" t="str">
        <f aca="false">IF(I695&lt;0.9999, I695/$E$20, "")</f>
        <v/>
      </c>
      <c r="J696" s="5" t="str">
        <f aca="false">IF(B696="","",J695+1)</f>
        <v/>
      </c>
      <c r="K696" s="5" t="str">
        <f aca="true">IF(J696="","",IF($J696&lt;$E$2,0,SUMPRODUCT(OFFSET(F$2,0,0,$E$2+1,1),OFFSET($C696,-$E$2,0,$E$2+1,1))))</f>
        <v/>
      </c>
      <c r="L696" s="5" t="str">
        <f aca="true">IF(K696="","",IF($J696&lt;$E$2,0,SUMPRODUCT(OFFSET(G$2,0,0,$E$2+1,1),OFFSET($D696,-$E$2,0,$E$2+1,1))))</f>
        <v/>
      </c>
      <c r="M696" s="5" t="str">
        <f aca="true">IF(L696="","",IF($J696&lt;$E$2,0,SUMPRODUCT(OFFSET(H$2,0,0,$E$2+1,1),OFFSET($C696,-$E$2,0,$E$2+1,1))))</f>
        <v/>
      </c>
      <c r="N696" s="5" t="str">
        <f aca="true">IF(M696="","",IF($J696&lt;$E$2,0,SUMPRODUCT(OFFSET(I$2,0,0,$E$2+1,1),OFFSET($D696,-$E$2,0,$E$2+1,1))))</f>
        <v/>
      </c>
      <c r="O696" s="5" t="str">
        <f aca="false">IF(K696="","",K696*'Trading Rule'!$J$6/E$11)</f>
        <v/>
      </c>
      <c r="P696" s="5" t="str">
        <f aca="false">IF(L696="","",L696*'Trading Rule'!$J$7/E$14)</f>
        <v/>
      </c>
      <c r="Q696" s="5" t="str">
        <f aca="false">IF(M696="","",M696*'Trading Rule'!$J$8/E$23)</f>
        <v/>
      </c>
      <c r="R696" s="5" t="str">
        <f aca="false">IF(N696="","",N696*'Trading Rule'!$J$9/E$26)</f>
        <v/>
      </c>
    </row>
    <row r="697" customFormat="false" ht="15.75" hidden="false" customHeight="true" outlineLevel="0" collapsed="false">
      <c r="A697" s="23" t="str">
        <f aca="false">IF(B697="","",(O697+P697+Q697+R697)/C697)</f>
        <v/>
      </c>
      <c r="B697" s="4" t="str">
        <f aca="false">IF('Time Series Inputs'!A697="","",'Time Series Inputs'!A697)</f>
        <v/>
      </c>
      <c r="C697" s="5" t="str">
        <f aca="false">IF('Time Series Inputs'!B697="","",'Time Series Inputs'!B697)</f>
        <v/>
      </c>
      <c r="D697" s="5" t="str">
        <f aca="false">IF('Time Series Inputs'!C697="","",'Time Series Inputs'!C697)</f>
        <v/>
      </c>
      <c r="F697" s="5" t="str">
        <f aca="false">IF(F696&lt;0.9999, F696/$E$5, "")</f>
        <v/>
      </c>
      <c r="G697" s="5" t="str">
        <f aca="false">IF(G696&lt;0.9999, G696/$E$8, "")</f>
        <v/>
      </c>
      <c r="H697" s="5" t="str">
        <f aca="false">IF(H696&lt;0.9999, H696/$E$17, "")</f>
        <v/>
      </c>
      <c r="I697" s="5" t="str">
        <f aca="false">IF(I696&lt;0.9999, I696/$E$20, "")</f>
        <v/>
      </c>
      <c r="J697" s="5" t="str">
        <f aca="false">IF(B697="","",J696+1)</f>
        <v/>
      </c>
      <c r="K697" s="5" t="str">
        <f aca="true">IF(J697="","",IF($J697&lt;$E$2,0,SUMPRODUCT(OFFSET(F$2,0,0,$E$2+1,1),OFFSET($C697,-$E$2,0,$E$2+1,1))))</f>
        <v/>
      </c>
      <c r="L697" s="5" t="str">
        <f aca="true">IF(K697="","",IF($J697&lt;$E$2,0,SUMPRODUCT(OFFSET(G$2,0,0,$E$2+1,1),OFFSET($D697,-$E$2,0,$E$2+1,1))))</f>
        <v/>
      </c>
      <c r="M697" s="5" t="str">
        <f aca="true">IF(L697="","",IF($J697&lt;$E$2,0,SUMPRODUCT(OFFSET(H$2,0,0,$E$2+1,1),OFFSET($C697,-$E$2,0,$E$2+1,1))))</f>
        <v/>
      </c>
      <c r="N697" s="5" t="str">
        <f aca="true">IF(M697="","",IF($J697&lt;$E$2,0,SUMPRODUCT(OFFSET(I$2,0,0,$E$2+1,1),OFFSET($D697,-$E$2,0,$E$2+1,1))))</f>
        <v/>
      </c>
      <c r="O697" s="5" t="str">
        <f aca="false">IF(K697="","",K697*'Trading Rule'!$J$6/E$11)</f>
        <v/>
      </c>
      <c r="P697" s="5" t="str">
        <f aca="false">IF(L697="","",L697*'Trading Rule'!$J$7/E$14)</f>
        <v/>
      </c>
      <c r="Q697" s="5" t="str">
        <f aca="false">IF(M697="","",M697*'Trading Rule'!$J$8/E$23)</f>
        <v/>
      </c>
      <c r="R697" s="5" t="str">
        <f aca="false">IF(N697="","",N697*'Trading Rule'!$J$9/E$26)</f>
        <v/>
      </c>
    </row>
    <row r="698" customFormat="false" ht="15.75" hidden="false" customHeight="true" outlineLevel="0" collapsed="false">
      <c r="A698" s="23" t="str">
        <f aca="false">IF(B698="","",(O698+P698+Q698+R698)/C698)</f>
        <v/>
      </c>
      <c r="B698" s="4" t="str">
        <f aca="false">IF('Time Series Inputs'!A698="","",'Time Series Inputs'!A698)</f>
        <v/>
      </c>
      <c r="C698" s="5" t="str">
        <f aca="false">IF('Time Series Inputs'!B698="","",'Time Series Inputs'!B698)</f>
        <v/>
      </c>
      <c r="D698" s="5" t="str">
        <f aca="false">IF('Time Series Inputs'!C698="","",'Time Series Inputs'!C698)</f>
        <v/>
      </c>
      <c r="F698" s="5" t="str">
        <f aca="false">IF(F697&lt;0.9999, F697/$E$5, "")</f>
        <v/>
      </c>
      <c r="G698" s="5" t="str">
        <f aca="false">IF(G697&lt;0.9999, G697/$E$8, "")</f>
        <v/>
      </c>
      <c r="H698" s="5" t="str">
        <f aca="false">IF(H697&lt;0.9999, H697/$E$17, "")</f>
        <v/>
      </c>
      <c r="I698" s="5" t="str">
        <f aca="false">IF(I697&lt;0.9999, I697/$E$20, "")</f>
        <v/>
      </c>
      <c r="J698" s="5" t="str">
        <f aca="false">IF(B698="","",J697+1)</f>
        <v/>
      </c>
      <c r="K698" s="5" t="str">
        <f aca="true">IF(J698="","",IF($J698&lt;$E$2,0,SUMPRODUCT(OFFSET(F$2,0,0,$E$2+1,1),OFFSET($C698,-$E$2,0,$E$2+1,1))))</f>
        <v/>
      </c>
      <c r="L698" s="5" t="str">
        <f aca="true">IF(K698="","",IF($J698&lt;$E$2,0,SUMPRODUCT(OFFSET(G$2,0,0,$E$2+1,1),OFFSET($D698,-$E$2,0,$E$2+1,1))))</f>
        <v/>
      </c>
      <c r="M698" s="5" t="str">
        <f aca="true">IF(L698="","",IF($J698&lt;$E$2,0,SUMPRODUCT(OFFSET(H$2,0,0,$E$2+1,1),OFFSET($C698,-$E$2,0,$E$2+1,1))))</f>
        <v/>
      </c>
      <c r="N698" s="5" t="str">
        <f aca="true">IF(M698="","",IF($J698&lt;$E$2,0,SUMPRODUCT(OFFSET(I$2,0,0,$E$2+1,1),OFFSET($D698,-$E$2,0,$E$2+1,1))))</f>
        <v/>
      </c>
      <c r="O698" s="5" t="str">
        <f aca="false">IF(K698="","",K698*'Trading Rule'!$J$6/E$11)</f>
        <v/>
      </c>
      <c r="P698" s="5" t="str">
        <f aca="false">IF(L698="","",L698*'Trading Rule'!$J$7/E$14)</f>
        <v/>
      </c>
      <c r="Q698" s="5" t="str">
        <f aca="false">IF(M698="","",M698*'Trading Rule'!$J$8/E$23)</f>
        <v/>
      </c>
      <c r="R698" s="5" t="str">
        <f aca="false">IF(N698="","",N698*'Trading Rule'!$J$9/E$26)</f>
        <v/>
      </c>
    </row>
    <row r="699" customFormat="false" ht="15.75" hidden="false" customHeight="true" outlineLevel="0" collapsed="false">
      <c r="A699" s="23" t="str">
        <f aca="false">IF(B699="","",(O699+P699+Q699+R699)/C699)</f>
        <v/>
      </c>
      <c r="B699" s="4" t="str">
        <f aca="false">IF('Time Series Inputs'!A699="","",'Time Series Inputs'!A699)</f>
        <v/>
      </c>
      <c r="C699" s="5" t="str">
        <f aca="false">IF('Time Series Inputs'!B699="","",'Time Series Inputs'!B699)</f>
        <v/>
      </c>
      <c r="D699" s="5" t="str">
        <f aca="false">IF('Time Series Inputs'!C699="","",'Time Series Inputs'!C699)</f>
        <v/>
      </c>
      <c r="F699" s="5" t="str">
        <f aca="false">IF(F698&lt;0.9999, F698/$E$5, "")</f>
        <v/>
      </c>
      <c r="G699" s="5" t="str">
        <f aca="false">IF(G698&lt;0.9999, G698/$E$8, "")</f>
        <v/>
      </c>
      <c r="H699" s="5" t="str">
        <f aca="false">IF(H698&lt;0.9999, H698/$E$17, "")</f>
        <v/>
      </c>
      <c r="I699" s="5" t="str">
        <f aca="false">IF(I698&lt;0.9999, I698/$E$20, "")</f>
        <v/>
      </c>
      <c r="J699" s="5" t="str">
        <f aca="false">IF(B699="","",J698+1)</f>
        <v/>
      </c>
      <c r="K699" s="5" t="str">
        <f aca="true">IF(J699="","",IF($J699&lt;$E$2,0,SUMPRODUCT(OFFSET(F$2,0,0,$E$2+1,1),OFFSET($C699,-$E$2,0,$E$2+1,1))))</f>
        <v/>
      </c>
      <c r="L699" s="5" t="str">
        <f aca="true">IF(K699="","",IF($J699&lt;$E$2,0,SUMPRODUCT(OFFSET(G$2,0,0,$E$2+1,1),OFFSET($D699,-$E$2,0,$E$2+1,1))))</f>
        <v/>
      </c>
      <c r="M699" s="5" t="str">
        <f aca="true">IF(L699="","",IF($J699&lt;$E$2,0,SUMPRODUCT(OFFSET(H$2,0,0,$E$2+1,1),OFFSET($C699,-$E$2,0,$E$2+1,1))))</f>
        <v/>
      </c>
      <c r="N699" s="5" t="str">
        <f aca="true">IF(M699="","",IF($J699&lt;$E$2,0,SUMPRODUCT(OFFSET(I$2,0,0,$E$2+1,1),OFFSET($D699,-$E$2,0,$E$2+1,1))))</f>
        <v/>
      </c>
      <c r="O699" s="5" t="str">
        <f aca="false">IF(K699="","",K699*'Trading Rule'!$J$6/E$11)</f>
        <v/>
      </c>
      <c r="P699" s="5" t="str">
        <f aca="false">IF(L699="","",L699*'Trading Rule'!$J$7/E$14)</f>
        <v/>
      </c>
      <c r="Q699" s="5" t="str">
        <f aca="false">IF(M699="","",M699*'Trading Rule'!$J$8/E$23)</f>
        <v/>
      </c>
      <c r="R699" s="5" t="str">
        <f aca="false">IF(N699="","",N699*'Trading Rule'!$J$9/E$26)</f>
        <v/>
      </c>
    </row>
    <row r="700" customFormat="false" ht="15.75" hidden="false" customHeight="true" outlineLevel="0" collapsed="false">
      <c r="A700" s="23" t="str">
        <f aca="false">IF(B700="","",(O700+P700+Q700+R700)/C700)</f>
        <v/>
      </c>
      <c r="B700" s="4" t="str">
        <f aca="false">IF('Time Series Inputs'!A700="","",'Time Series Inputs'!A700)</f>
        <v/>
      </c>
      <c r="C700" s="5" t="str">
        <f aca="false">IF('Time Series Inputs'!B700="","",'Time Series Inputs'!B700)</f>
        <v/>
      </c>
      <c r="D700" s="5" t="str">
        <f aca="false">IF('Time Series Inputs'!C700="","",'Time Series Inputs'!C700)</f>
        <v/>
      </c>
      <c r="F700" s="5" t="str">
        <f aca="false">IF(F699&lt;0.9999, F699/$E$5, "")</f>
        <v/>
      </c>
      <c r="G700" s="5" t="str">
        <f aca="false">IF(G699&lt;0.9999, G699/$E$8, "")</f>
        <v/>
      </c>
      <c r="H700" s="5" t="str">
        <f aca="false">IF(H699&lt;0.9999, H699/$E$17, "")</f>
        <v/>
      </c>
      <c r="I700" s="5" t="str">
        <f aca="false">IF(I699&lt;0.9999, I699/$E$20, "")</f>
        <v/>
      </c>
      <c r="J700" s="5" t="str">
        <f aca="false">IF(B700="","",J699+1)</f>
        <v/>
      </c>
      <c r="K700" s="5" t="str">
        <f aca="true">IF(J700="","",IF($J700&lt;$E$2,0,SUMPRODUCT(OFFSET(F$2,0,0,$E$2+1,1),OFFSET($C700,-$E$2,0,$E$2+1,1))))</f>
        <v/>
      </c>
      <c r="L700" s="5" t="str">
        <f aca="true">IF(K700="","",IF($J700&lt;$E$2,0,SUMPRODUCT(OFFSET(G$2,0,0,$E$2+1,1),OFFSET($D700,-$E$2,0,$E$2+1,1))))</f>
        <v/>
      </c>
      <c r="M700" s="5" t="str">
        <f aca="true">IF(L700="","",IF($J700&lt;$E$2,0,SUMPRODUCT(OFFSET(H$2,0,0,$E$2+1,1),OFFSET($C700,-$E$2,0,$E$2+1,1))))</f>
        <v/>
      </c>
      <c r="N700" s="5" t="str">
        <f aca="true">IF(M700="","",IF($J700&lt;$E$2,0,SUMPRODUCT(OFFSET(I$2,0,0,$E$2+1,1),OFFSET($D700,-$E$2,0,$E$2+1,1))))</f>
        <v/>
      </c>
      <c r="O700" s="5" t="str">
        <f aca="false">IF(K700="","",K700*'Trading Rule'!$J$6/E$11)</f>
        <v/>
      </c>
      <c r="P700" s="5" t="str">
        <f aca="false">IF(L700="","",L700*'Trading Rule'!$J$7/E$14)</f>
        <v/>
      </c>
      <c r="Q700" s="5" t="str">
        <f aca="false">IF(M700="","",M700*'Trading Rule'!$J$8/E$23)</f>
        <v/>
      </c>
      <c r="R700" s="5" t="str">
        <f aca="false">IF(N700="","",N700*'Trading Rule'!$J$9/E$26)</f>
        <v/>
      </c>
    </row>
    <row r="701" customFormat="false" ht="15.75" hidden="false" customHeight="true" outlineLevel="0" collapsed="false">
      <c r="A701" s="23" t="str">
        <f aca="false">IF(B701="","",(O701+P701+Q701+R701)/C701)</f>
        <v/>
      </c>
      <c r="B701" s="4" t="str">
        <f aca="false">IF('Time Series Inputs'!A701="","",'Time Series Inputs'!A701)</f>
        <v/>
      </c>
      <c r="C701" s="5" t="str">
        <f aca="false">IF('Time Series Inputs'!B701="","",'Time Series Inputs'!B701)</f>
        <v/>
      </c>
      <c r="D701" s="5" t="str">
        <f aca="false">IF('Time Series Inputs'!C701="","",'Time Series Inputs'!C701)</f>
        <v/>
      </c>
      <c r="F701" s="5" t="str">
        <f aca="false">IF(F700&lt;0.9999, F700/$E$5, "")</f>
        <v/>
      </c>
      <c r="G701" s="5" t="str">
        <f aca="false">IF(G700&lt;0.9999, G700/$E$8, "")</f>
        <v/>
      </c>
      <c r="H701" s="5" t="str">
        <f aca="false">IF(H700&lt;0.9999, H700/$E$17, "")</f>
        <v/>
      </c>
      <c r="I701" s="5" t="str">
        <f aca="false">IF(I700&lt;0.9999, I700/$E$20, "")</f>
        <v/>
      </c>
      <c r="J701" s="5" t="str">
        <f aca="false">IF(B701="","",J700+1)</f>
        <v/>
      </c>
      <c r="K701" s="5" t="str">
        <f aca="true">IF(J701="","",IF($J701&lt;$E$2,0,SUMPRODUCT(OFFSET(F$2,0,0,$E$2+1,1),OFFSET($C701,-$E$2,0,$E$2+1,1))))</f>
        <v/>
      </c>
      <c r="L701" s="5" t="str">
        <f aca="true">IF(K701="","",IF($J701&lt;$E$2,0,SUMPRODUCT(OFFSET(G$2,0,0,$E$2+1,1),OFFSET($D701,-$E$2,0,$E$2+1,1))))</f>
        <v/>
      </c>
      <c r="M701" s="5" t="str">
        <f aca="true">IF(L701="","",IF($J701&lt;$E$2,0,SUMPRODUCT(OFFSET(H$2,0,0,$E$2+1,1),OFFSET($C701,-$E$2,0,$E$2+1,1))))</f>
        <v/>
      </c>
      <c r="N701" s="5" t="str">
        <f aca="true">IF(M701="","",IF($J701&lt;$E$2,0,SUMPRODUCT(OFFSET(I$2,0,0,$E$2+1,1),OFFSET($D701,-$E$2,0,$E$2+1,1))))</f>
        <v/>
      </c>
      <c r="O701" s="5" t="str">
        <f aca="false">IF(K701="","",K701*'Trading Rule'!$J$6/E$11)</f>
        <v/>
      </c>
      <c r="P701" s="5" t="str">
        <f aca="false">IF(L701="","",L701*'Trading Rule'!$J$7/E$14)</f>
        <v/>
      </c>
      <c r="Q701" s="5" t="str">
        <f aca="false">IF(M701="","",M701*'Trading Rule'!$J$8/E$23)</f>
        <v/>
      </c>
      <c r="R701" s="5" t="str">
        <f aca="false">IF(N701="","",N701*'Trading Rule'!$J$9/E$26)</f>
        <v/>
      </c>
    </row>
    <row r="702" customFormat="false" ht="15.75" hidden="false" customHeight="true" outlineLevel="0" collapsed="false">
      <c r="A702" s="23" t="str">
        <f aca="false">IF(B702="","",(O702+P702+Q702+R702)/C702)</f>
        <v/>
      </c>
      <c r="B702" s="4" t="str">
        <f aca="false">IF('Time Series Inputs'!A702="","",'Time Series Inputs'!A702)</f>
        <v/>
      </c>
      <c r="C702" s="5" t="str">
        <f aca="false">IF('Time Series Inputs'!B702="","",'Time Series Inputs'!B702)</f>
        <v/>
      </c>
      <c r="D702" s="5" t="str">
        <f aca="false">IF('Time Series Inputs'!C702="","",'Time Series Inputs'!C702)</f>
        <v/>
      </c>
      <c r="F702" s="5" t="str">
        <f aca="false">IF(F701&lt;0.9999, F701/$E$5, "")</f>
        <v/>
      </c>
      <c r="G702" s="5" t="str">
        <f aca="false">IF(G701&lt;0.9999, G701/$E$8, "")</f>
        <v/>
      </c>
      <c r="H702" s="5" t="str">
        <f aca="false">IF(H701&lt;0.9999, H701/$E$17, "")</f>
        <v/>
      </c>
      <c r="I702" s="5" t="str">
        <f aca="false">IF(I701&lt;0.9999, I701/$E$20, "")</f>
        <v/>
      </c>
      <c r="J702" s="5" t="str">
        <f aca="false">IF(B702="","",J701+1)</f>
        <v/>
      </c>
      <c r="K702" s="5" t="str">
        <f aca="true">IF(J702="","",IF($J702&lt;$E$2,0,SUMPRODUCT(OFFSET(F$2,0,0,$E$2+1,1),OFFSET($C702,-$E$2,0,$E$2+1,1))))</f>
        <v/>
      </c>
      <c r="L702" s="5" t="str">
        <f aca="true">IF(K702="","",IF($J702&lt;$E$2,0,SUMPRODUCT(OFFSET(G$2,0,0,$E$2+1,1),OFFSET($D702,-$E$2,0,$E$2+1,1))))</f>
        <v/>
      </c>
      <c r="M702" s="5" t="str">
        <f aca="true">IF(L702="","",IF($J702&lt;$E$2,0,SUMPRODUCT(OFFSET(H$2,0,0,$E$2+1,1),OFFSET($C702,-$E$2,0,$E$2+1,1))))</f>
        <v/>
      </c>
      <c r="N702" s="5" t="str">
        <f aca="true">IF(M702="","",IF($J702&lt;$E$2,0,SUMPRODUCT(OFFSET(I$2,0,0,$E$2+1,1),OFFSET($D702,-$E$2,0,$E$2+1,1))))</f>
        <v/>
      </c>
      <c r="O702" s="5" t="str">
        <f aca="false">IF(K702="","",K702*'Trading Rule'!$J$6/E$11)</f>
        <v/>
      </c>
      <c r="P702" s="5" t="str">
        <f aca="false">IF(L702="","",L702*'Trading Rule'!$J$7/E$14)</f>
        <v/>
      </c>
      <c r="Q702" s="5" t="str">
        <f aca="false">IF(M702="","",M702*'Trading Rule'!$J$8/E$23)</f>
        <v/>
      </c>
      <c r="R702" s="5" t="str">
        <f aca="false">IF(N702="","",N702*'Trading Rule'!$J$9/E$26)</f>
        <v/>
      </c>
    </row>
    <row r="703" customFormat="false" ht="15.75" hidden="false" customHeight="true" outlineLevel="0" collapsed="false">
      <c r="A703" s="23" t="str">
        <f aca="false">IF(B703="","",(O703+P703+Q703+R703)/C703)</f>
        <v/>
      </c>
      <c r="B703" s="4" t="str">
        <f aca="false">IF('Time Series Inputs'!A703="","",'Time Series Inputs'!A703)</f>
        <v/>
      </c>
      <c r="C703" s="5" t="str">
        <f aca="false">IF('Time Series Inputs'!B703="","",'Time Series Inputs'!B703)</f>
        <v/>
      </c>
      <c r="D703" s="5" t="str">
        <f aca="false">IF('Time Series Inputs'!C703="","",'Time Series Inputs'!C703)</f>
        <v/>
      </c>
      <c r="F703" s="5" t="str">
        <f aca="false">IF(F702&lt;0.9999, F702/$E$5, "")</f>
        <v/>
      </c>
      <c r="G703" s="5" t="str">
        <f aca="false">IF(G702&lt;0.9999, G702/$E$8, "")</f>
        <v/>
      </c>
      <c r="H703" s="5" t="str">
        <f aca="false">IF(H702&lt;0.9999, H702/$E$17, "")</f>
        <v/>
      </c>
      <c r="I703" s="5" t="str">
        <f aca="false">IF(I702&lt;0.9999, I702/$E$20, "")</f>
        <v/>
      </c>
      <c r="J703" s="5" t="str">
        <f aca="false">IF(B703="","",J702+1)</f>
        <v/>
      </c>
      <c r="K703" s="5" t="str">
        <f aca="true">IF(J703="","",IF($J703&lt;$E$2,0,SUMPRODUCT(OFFSET(F$2,0,0,$E$2+1,1),OFFSET($C703,-$E$2,0,$E$2+1,1))))</f>
        <v/>
      </c>
      <c r="L703" s="5" t="str">
        <f aca="true">IF(K703="","",IF($J703&lt;$E$2,0,SUMPRODUCT(OFFSET(G$2,0,0,$E$2+1,1),OFFSET($D703,-$E$2,0,$E$2+1,1))))</f>
        <v/>
      </c>
      <c r="M703" s="5" t="str">
        <f aca="true">IF(L703="","",IF($J703&lt;$E$2,0,SUMPRODUCT(OFFSET(H$2,0,0,$E$2+1,1),OFFSET($C703,-$E$2,0,$E$2+1,1))))</f>
        <v/>
      </c>
      <c r="N703" s="5" t="str">
        <f aca="true">IF(M703="","",IF($J703&lt;$E$2,0,SUMPRODUCT(OFFSET(I$2,0,0,$E$2+1,1),OFFSET($D703,-$E$2,0,$E$2+1,1))))</f>
        <v/>
      </c>
      <c r="O703" s="5" t="str">
        <f aca="false">IF(K703="","",K703*'Trading Rule'!$J$6/E$11)</f>
        <v/>
      </c>
      <c r="P703" s="5" t="str">
        <f aca="false">IF(L703="","",L703*'Trading Rule'!$J$7/E$14)</f>
        <v/>
      </c>
      <c r="Q703" s="5" t="str">
        <f aca="false">IF(M703="","",M703*'Trading Rule'!$J$8/E$23)</f>
        <v/>
      </c>
      <c r="R703" s="5" t="str">
        <f aca="false">IF(N703="","",N703*'Trading Rule'!$J$9/E$26)</f>
        <v/>
      </c>
    </row>
    <row r="704" customFormat="false" ht="15.75" hidden="false" customHeight="true" outlineLevel="0" collapsed="false">
      <c r="A704" s="23" t="str">
        <f aca="false">IF(B704="","",(O704+P704+Q704+R704)/C704)</f>
        <v/>
      </c>
      <c r="B704" s="4" t="str">
        <f aca="false">IF('Time Series Inputs'!A704="","",'Time Series Inputs'!A704)</f>
        <v/>
      </c>
      <c r="C704" s="5" t="str">
        <f aca="false">IF('Time Series Inputs'!B704="","",'Time Series Inputs'!B704)</f>
        <v/>
      </c>
      <c r="D704" s="5" t="str">
        <f aca="false">IF('Time Series Inputs'!C704="","",'Time Series Inputs'!C704)</f>
        <v/>
      </c>
      <c r="F704" s="5" t="str">
        <f aca="false">IF(F703&lt;0.9999, F703/$E$5, "")</f>
        <v/>
      </c>
      <c r="G704" s="5" t="str">
        <f aca="false">IF(G703&lt;0.9999, G703/$E$8, "")</f>
        <v/>
      </c>
      <c r="H704" s="5" t="str">
        <f aca="false">IF(H703&lt;0.9999, H703/$E$17, "")</f>
        <v/>
      </c>
      <c r="I704" s="5" t="str">
        <f aca="false">IF(I703&lt;0.9999, I703/$E$20, "")</f>
        <v/>
      </c>
      <c r="J704" s="5" t="str">
        <f aca="false">IF(B704="","",J703+1)</f>
        <v/>
      </c>
      <c r="K704" s="5" t="str">
        <f aca="true">IF(J704="","",IF($J704&lt;$E$2,0,SUMPRODUCT(OFFSET(F$2,0,0,$E$2+1,1),OFFSET($C704,-$E$2,0,$E$2+1,1))))</f>
        <v/>
      </c>
      <c r="L704" s="5" t="str">
        <f aca="true">IF(K704="","",IF($J704&lt;$E$2,0,SUMPRODUCT(OFFSET(G$2,0,0,$E$2+1,1),OFFSET($D704,-$E$2,0,$E$2+1,1))))</f>
        <v/>
      </c>
      <c r="M704" s="5" t="str">
        <f aca="true">IF(L704="","",IF($J704&lt;$E$2,0,SUMPRODUCT(OFFSET(H$2,0,0,$E$2+1,1),OFFSET($C704,-$E$2,0,$E$2+1,1))))</f>
        <v/>
      </c>
      <c r="N704" s="5" t="str">
        <f aca="true">IF(M704="","",IF($J704&lt;$E$2,0,SUMPRODUCT(OFFSET(I$2,0,0,$E$2+1,1),OFFSET($D704,-$E$2,0,$E$2+1,1))))</f>
        <v/>
      </c>
      <c r="O704" s="5" t="str">
        <f aca="false">IF(K704="","",K704*'Trading Rule'!$J$6/E$11)</f>
        <v/>
      </c>
      <c r="P704" s="5" t="str">
        <f aca="false">IF(L704="","",L704*'Trading Rule'!$J$7/E$14)</f>
        <v/>
      </c>
      <c r="Q704" s="5" t="str">
        <f aca="false">IF(M704="","",M704*'Trading Rule'!$J$8/E$23)</f>
        <v/>
      </c>
      <c r="R704" s="5" t="str">
        <f aca="false">IF(N704="","",N704*'Trading Rule'!$J$9/E$26)</f>
        <v/>
      </c>
    </row>
    <row r="705" customFormat="false" ht="15.75" hidden="false" customHeight="true" outlineLevel="0" collapsed="false">
      <c r="A705" s="23" t="str">
        <f aca="false">IF(B705="","",(O705+P705+Q705+R705)/C705)</f>
        <v/>
      </c>
      <c r="B705" s="4" t="str">
        <f aca="false">IF('Time Series Inputs'!A705="","",'Time Series Inputs'!A705)</f>
        <v/>
      </c>
      <c r="C705" s="5" t="str">
        <f aca="false">IF('Time Series Inputs'!B705="","",'Time Series Inputs'!B705)</f>
        <v/>
      </c>
      <c r="D705" s="5" t="str">
        <f aca="false">IF('Time Series Inputs'!C705="","",'Time Series Inputs'!C705)</f>
        <v/>
      </c>
      <c r="F705" s="5" t="str">
        <f aca="false">IF(F704&lt;0.9999, F704/$E$5, "")</f>
        <v/>
      </c>
      <c r="G705" s="5" t="str">
        <f aca="false">IF(G704&lt;0.9999, G704/$E$8, "")</f>
        <v/>
      </c>
      <c r="H705" s="5" t="str">
        <f aca="false">IF(H704&lt;0.9999, H704/$E$17, "")</f>
        <v/>
      </c>
      <c r="I705" s="5" t="str">
        <f aca="false">IF(I704&lt;0.9999, I704/$E$20, "")</f>
        <v/>
      </c>
      <c r="J705" s="5" t="str">
        <f aca="false">IF(B705="","",J704+1)</f>
        <v/>
      </c>
      <c r="K705" s="5" t="str">
        <f aca="true">IF(J705="","",IF($J705&lt;$E$2,0,SUMPRODUCT(OFFSET(F$2,0,0,$E$2+1,1),OFFSET($C705,-$E$2,0,$E$2+1,1))))</f>
        <v/>
      </c>
      <c r="L705" s="5" t="str">
        <f aca="true">IF(K705="","",IF($J705&lt;$E$2,0,SUMPRODUCT(OFFSET(G$2,0,0,$E$2+1,1),OFFSET($D705,-$E$2,0,$E$2+1,1))))</f>
        <v/>
      </c>
      <c r="M705" s="5" t="str">
        <f aca="true">IF(L705="","",IF($J705&lt;$E$2,0,SUMPRODUCT(OFFSET(H$2,0,0,$E$2+1,1),OFFSET($C705,-$E$2,0,$E$2+1,1))))</f>
        <v/>
      </c>
      <c r="N705" s="5" t="str">
        <f aca="true">IF(M705="","",IF($J705&lt;$E$2,0,SUMPRODUCT(OFFSET(I$2,0,0,$E$2+1,1),OFFSET($D705,-$E$2,0,$E$2+1,1))))</f>
        <v/>
      </c>
      <c r="O705" s="5" t="str">
        <f aca="false">IF(K705="","",K705*'Trading Rule'!$J$6/E$11)</f>
        <v/>
      </c>
      <c r="P705" s="5" t="str">
        <f aca="false">IF(L705="","",L705*'Trading Rule'!$J$7/E$14)</f>
        <v/>
      </c>
      <c r="Q705" s="5" t="str">
        <f aca="false">IF(M705="","",M705*'Trading Rule'!$J$8/E$23)</f>
        <v/>
      </c>
      <c r="R705" s="5" t="str">
        <f aca="false">IF(N705="","",N705*'Trading Rule'!$J$9/E$26)</f>
        <v/>
      </c>
    </row>
    <row r="706" customFormat="false" ht="15.75" hidden="false" customHeight="true" outlineLevel="0" collapsed="false">
      <c r="A706" s="23" t="str">
        <f aca="false">IF(B706="","",(O706+P706+Q706+R706)/C706)</f>
        <v/>
      </c>
      <c r="B706" s="4" t="str">
        <f aca="false">IF('Time Series Inputs'!A706="","",'Time Series Inputs'!A706)</f>
        <v/>
      </c>
      <c r="C706" s="5" t="str">
        <f aca="false">IF('Time Series Inputs'!B706="","",'Time Series Inputs'!B706)</f>
        <v/>
      </c>
      <c r="D706" s="5" t="str">
        <f aca="false">IF('Time Series Inputs'!C706="","",'Time Series Inputs'!C706)</f>
        <v/>
      </c>
      <c r="F706" s="5" t="str">
        <f aca="false">IF(F705&lt;0.9999, F705/$E$5, "")</f>
        <v/>
      </c>
      <c r="G706" s="5" t="str">
        <f aca="false">IF(G705&lt;0.9999, G705/$E$8, "")</f>
        <v/>
      </c>
      <c r="H706" s="5" t="str">
        <f aca="false">IF(H705&lt;0.9999, H705/$E$17, "")</f>
        <v/>
      </c>
      <c r="I706" s="5" t="str">
        <f aca="false">IF(I705&lt;0.9999, I705/$E$20, "")</f>
        <v/>
      </c>
      <c r="J706" s="5" t="str">
        <f aca="false">IF(B706="","",J705+1)</f>
        <v/>
      </c>
      <c r="K706" s="5" t="str">
        <f aca="true">IF(J706="","",IF($J706&lt;$E$2,0,SUMPRODUCT(OFFSET(F$2,0,0,$E$2+1,1),OFFSET($C706,-$E$2,0,$E$2+1,1))))</f>
        <v/>
      </c>
      <c r="L706" s="5" t="str">
        <f aca="true">IF(K706="","",IF($J706&lt;$E$2,0,SUMPRODUCT(OFFSET(G$2,0,0,$E$2+1,1),OFFSET($D706,-$E$2,0,$E$2+1,1))))</f>
        <v/>
      </c>
      <c r="M706" s="5" t="str">
        <f aca="true">IF(L706="","",IF($J706&lt;$E$2,0,SUMPRODUCT(OFFSET(H$2,0,0,$E$2+1,1),OFFSET($C706,-$E$2,0,$E$2+1,1))))</f>
        <v/>
      </c>
      <c r="N706" s="5" t="str">
        <f aca="true">IF(M706="","",IF($J706&lt;$E$2,0,SUMPRODUCT(OFFSET(I$2,0,0,$E$2+1,1),OFFSET($D706,-$E$2,0,$E$2+1,1))))</f>
        <v/>
      </c>
      <c r="O706" s="5" t="str">
        <f aca="false">IF(K706="","",K706*'Trading Rule'!$J$6/E$11)</f>
        <v/>
      </c>
      <c r="P706" s="5" t="str">
        <f aca="false">IF(L706="","",L706*'Trading Rule'!$J$7/E$14)</f>
        <v/>
      </c>
      <c r="Q706" s="5" t="str">
        <f aca="false">IF(M706="","",M706*'Trading Rule'!$J$8/E$23)</f>
        <v/>
      </c>
      <c r="R706" s="5" t="str">
        <f aca="false">IF(N706="","",N706*'Trading Rule'!$J$9/E$26)</f>
        <v/>
      </c>
    </row>
    <row r="707" customFormat="false" ht="15.75" hidden="false" customHeight="true" outlineLevel="0" collapsed="false">
      <c r="A707" s="23" t="str">
        <f aca="false">IF(B707="","",(O707+P707+Q707+R707)/C707)</f>
        <v/>
      </c>
      <c r="B707" s="4" t="str">
        <f aca="false">IF('Time Series Inputs'!A707="","",'Time Series Inputs'!A707)</f>
        <v/>
      </c>
      <c r="C707" s="5" t="str">
        <f aca="false">IF('Time Series Inputs'!B707="","",'Time Series Inputs'!B707)</f>
        <v/>
      </c>
      <c r="D707" s="5" t="str">
        <f aca="false">IF('Time Series Inputs'!C707="","",'Time Series Inputs'!C707)</f>
        <v/>
      </c>
      <c r="F707" s="5" t="str">
        <f aca="false">IF(F706&lt;0.9999, F706/$E$5, "")</f>
        <v/>
      </c>
      <c r="G707" s="5" t="str">
        <f aca="false">IF(G706&lt;0.9999, G706/$E$8, "")</f>
        <v/>
      </c>
      <c r="H707" s="5" t="str">
        <f aca="false">IF(H706&lt;0.9999, H706/$E$17, "")</f>
        <v/>
      </c>
      <c r="I707" s="5" t="str">
        <f aca="false">IF(I706&lt;0.9999, I706/$E$20, "")</f>
        <v/>
      </c>
      <c r="J707" s="5" t="str">
        <f aca="false">IF(B707="","",J706+1)</f>
        <v/>
      </c>
      <c r="K707" s="5" t="str">
        <f aca="true">IF(J707="","",IF($J707&lt;$E$2,0,SUMPRODUCT(OFFSET(F$2,0,0,$E$2+1,1),OFFSET($C707,-$E$2,0,$E$2+1,1))))</f>
        <v/>
      </c>
      <c r="L707" s="5" t="str">
        <f aca="true">IF(K707="","",IF($J707&lt;$E$2,0,SUMPRODUCT(OFFSET(G$2,0,0,$E$2+1,1),OFFSET($D707,-$E$2,0,$E$2+1,1))))</f>
        <v/>
      </c>
      <c r="M707" s="5" t="str">
        <f aca="true">IF(L707="","",IF($J707&lt;$E$2,0,SUMPRODUCT(OFFSET(H$2,0,0,$E$2+1,1),OFFSET($C707,-$E$2,0,$E$2+1,1))))</f>
        <v/>
      </c>
      <c r="N707" s="5" t="str">
        <f aca="true">IF(M707="","",IF($J707&lt;$E$2,0,SUMPRODUCT(OFFSET(I$2,0,0,$E$2+1,1),OFFSET($D707,-$E$2,0,$E$2+1,1))))</f>
        <v/>
      </c>
      <c r="O707" s="5" t="str">
        <f aca="false">IF(K707="","",K707*'Trading Rule'!$J$6/E$11)</f>
        <v/>
      </c>
      <c r="P707" s="5" t="str">
        <f aca="false">IF(L707="","",L707*'Trading Rule'!$J$7/E$14)</f>
        <v/>
      </c>
      <c r="Q707" s="5" t="str">
        <f aca="false">IF(M707="","",M707*'Trading Rule'!$J$8/E$23)</f>
        <v/>
      </c>
      <c r="R707" s="5" t="str">
        <f aca="false">IF(N707="","",N707*'Trading Rule'!$J$9/E$26)</f>
        <v/>
      </c>
    </row>
    <row r="708" customFormat="false" ht="15.75" hidden="false" customHeight="true" outlineLevel="0" collapsed="false">
      <c r="A708" s="23" t="str">
        <f aca="false">IF(B708="","",(O708+P708+Q708+R708)/C708)</f>
        <v/>
      </c>
      <c r="B708" s="4" t="str">
        <f aca="false">IF('Time Series Inputs'!A708="","",'Time Series Inputs'!A708)</f>
        <v/>
      </c>
      <c r="C708" s="5" t="str">
        <f aca="false">IF('Time Series Inputs'!B708="","",'Time Series Inputs'!B708)</f>
        <v/>
      </c>
      <c r="D708" s="5" t="str">
        <f aca="false">IF('Time Series Inputs'!C708="","",'Time Series Inputs'!C708)</f>
        <v/>
      </c>
      <c r="F708" s="5" t="str">
        <f aca="false">IF(F707&lt;0.9999, F707/$E$5, "")</f>
        <v/>
      </c>
      <c r="G708" s="5" t="str">
        <f aca="false">IF(G707&lt;0.9999, G707/$E$8, "")</f>
        <v/>
      </c>
      <c r="H708" s="5" t="str">
        <f aca="false">IF(H707&lt;0.9999, H707/$E$17, "")</f>
        <v/>
      </c>
      <c r="I708" s="5" t="str">
        <f aca="false">IF(I707&lt;0.9999, I707/$E$20, "")</f>
        <v/>
      </c>
      <c r="J708" s="5" t="str">
        <f aca="false">IF(B708="","",J707+1)</f>
        <v/>
      </c>
      <c r="K708" s="5" t="str">
        <f aca="true">IF(J708="","",IF($J708&lt;$E$2,0,SUMPRODUCT(OFFSET(F$2,0,0,$E$2+1,1),OFFSET($C708,-$E$2,0,$E$2+1,1))))</f>
        <v/>
      </c>
      <c r="L708" s="5" t="str">
        <f aca="true">IF(K708="","",IF($J708&lt;$E$2,0,SUMPRODUCT(OFFSET(G$2,0,0,$E$2+1,1),OFFSET($D708,-$E$2,0,$E$2+1,1))))</f>
        <v/>
      </c>
      <c r="M708" s="5" t="str">
        <f aca="true">IF(L708="","",IF($J708&lt;$E$2,0,SUMPRODUCT(OFFSET(H$2,0,0,$E$2+1,1),OFFSET($C708,-$E$2,0,$E$2+1,1))))</f>
        <v/>
      </c>
      <c r="N708" s="5" t="str">
        <f aca="true">IF(M708="","",IF($J708&lt;$E$2,0,SUMPRODUCT(OFFSET(I$2,0,0,$E$2+1,1),OFFSET($D708,-$E$2,0,$E$2+1,1))))</f>
        <v/>
      </c>
      <c r="O708" s="5" t="str">
        <f aca="false">IF(K708="","",K708*'Trading Rule'!$J$6/E$11)</f>
        <v/>
      </c>
      <c r="P708" s="5" t="str">
        <f aca="false">IF(L708="","",L708*'Trading Rule'!$J$7/E$14)</f>
        <v/>
      </c>
      <c r="Q708" s="5" t="str">
        <f aca="false">IF(M708="","",M708*'Trading Rule'!$J$8/E$23)</f>
        <v/>
      </c>
      <c r="R708" s="5" t="str">
        <f aca="false">IF(N708="","",N708*'Trading Rule'!$J$9/E$26)</f>
        <v/>
      </c>
    </row>
    <row r="709" customFormat="false" ht="15.75" hidden="false" customHeight="true" outlineLevel="0" collapsed="false">
      <c r="A709" s="23" t="str">
        <f aca="false">IF(B709="","",(O709+P709+Q709+R709)/C709)</f>
        <v/>
      </c>
      <c r="B709" s="4" t="str">
        <f aca="false">IF('Time Series Inputs'!A709="","",'Time Series Inputs'!A709)</f>
        <v/>
      </c>
      <c r="C709" s="5" t="str">
        <f aca="false">IF('Time Series Inputs'!B709="","",'Time Series Inputs'!B709)</f>
        <v/>
      </c>
      <c r="D709" s="5" t="str">
        <f aca="false">IF('Time Series Inputs'!C709="","",'Time Series Inputs'!C709)</f>
        <v/>
      </c>
      <c r="F709" s="5" t="str">
        <f aca="false">IF(F708&lt;0.9999, F708/$E$5, "")</f>
        <v/>
      </c>
      <c r="G709" s="5" t="str">
        <f aca="false">IF(G708&lt;0.9999, G708/$E$8, "")</f>
        <v/>
      </c>
      <c r="H709" s="5" t="str">
        <f aca="false">IF(H708&lt;0.9999, H708/$E$17, "")</f>
        <v/>
      </c>
      <c r="I709" s="5" t="str">
        <f aca="false">IF(I708&lt;0.9999, I708/$E$20, "")</f>
        <v/>
      </c>
      <c r="J709" s="5" t="str">
        <f aca="false">IF(B709="","",J708+1)</f>
        <v/>
      </c>
      <c r="K709" s="5" t="str">
        <f aca="true">IF(J709="","",IF($J709&lt;$E$2,0,SUMPRODUCT(OFFSET(F$2,0,0,$E$2+1,1),OFFSET($C709,-$E$2,0,$E$2+1,1))))</f>
        <v/>
      </c>
      <c r="L709" s="5" t="str">
        <f aca="true">IF(K709="","",IF($J709&lt;$E$2,0,SUMPRODUCT(OFFSET(G$2,0,0,$E$2+1,1),OFFSET($D709,-$E$2,0,$E$2+1,1))))</f>
        <v/>
      </c>
      <c r="M709" s="5" t="str">
        <f aca="true">IF(L709="","",IF($J709&lt;$E$2,0,SUMPRODUCT(OFFSET(H$2,0,0,$E$2+1,1),OFFSET($C709,-$E$2,0,$E$2+1,1))))</f>
        <v/>
      </c>
      <c r="N709" s="5" t="str">
        <f aca="true">IF(M709="","",IF($J709&lt;$E$2,0,SUMPRODUCT(OFFSET(I$2,0,0,$E$2+1,1),OFFSET($D709,-$E$2,0,$E$2+1,1))))</f>
        <v/>
      </c>
      <c r="O709" s="5" t="str">
        <f aca="false">IF(K709="","",K709*'Trading Rule'!$J$6/E$11)</f>
        <v/>
      </c>
      <c r="P709" s="5" t="str">
        <f aca="false">IF(L709="","",L709*'Trading Rule'!$J$7/E$14)</f>
        <v/>
      </c>
      <c r="Q709" s="5" t="str">
        <f aca="false">IF(M709="","",M709*'Trading Rule'!$J$8/E$23)</f>
        <v/>
      </c>
      <c r="R709" s="5" t="str">
        <f aca="false">IF(N709="","",N709*'Trading Rule'!$J$9/E$26)</f>
        <v/>
      </c>
    </row>
    <row r="710" customFormat="false" ht="15.75" hidden="false" customHeight="true" outlineLevel="0" collapsed="false">
      <c r="A710" s="23" t="str">
        <f aca="false">IF(B710="","",(O710+P710+Q710+R710)/C710)</f>
        <v/>
      </c>
      <c r="B710" s="4" t="str">
        <f aca="false">IF('Time Series Inputs'!A710="","",'Time Series Inputs'!A710)</f>
        <v/>
      </c>
      <c r="C710" s="5" t="str">
        <f aca="false">IF('Time Series Inputs'!B710="","",'Time Series Inputs'!B710)</f>
        <v/>
      </c>
      <c r="D710" s="5" t="str">
        <f aca="false">IF('Time Series Inputs'!C710="","",'Time Series Inputs'!C710)</f>
        <v/>
      </c>
      <c r="F710" s="5" t="str">
        <f aca="false">IF(F709&lt;0.9999, F709/$E$5, "")</f>
        <v/>
      </c>
      <c r="G710" s="5" t="str">
        <f aca="false">IF(G709&lt;0.9999, G709/$E$8, "")</f>
        <v/>
      </c>
      <c r="H710" s="5" t="str">
        <f aca="false">IF(H709&lt;0.9999, H709/$E$17, "")</f>
        <v/>
      </c>
      <c r="I710" s="5" t="str">
        <f aca="false">IF(I709&lt;0.9999, I709/$E$20, "")</f>
        <v/>
      </c>
      <c r="J710" s="5" t="str">
        <f aca="false">IF(B710="","",J709+1)</f>
        <v/>
      </c>
      <c r="K710" s="5" t="str">
        <f aca="true">IF(J710="","",IF($J710&lt;$E$2,0,SUMPRODUCT(OFFSET(F$2,0,0,$E$2+1,1),OFFSET($C710,-$E$2,0,$E$2+1,1))))</f>
        <v/>
      </c>
      <c r="L710" s="5" t="str">
        <f aca="true">IF(K710="","",IF($J710&lt;$E$2,0,SUMPRODUCT(OFFSET(G$2,0,0,$E$2+1,1),OFFSET($D710,-$E$2,0,$E$2+1,1))))</f>
        <v/>
      </c>
      <c r="M710" s="5" t="str">
        <f aca="true">IF(L710="","",IF($J710&lt;$E$2,0,SUMPRODUCT(OFFSET(H$2,0,0,$E$2+1,1),OFFSET($C710,-$E$2,0,$E$2+1,1))))</f>
        <v/>
      </c>
      <c r="N710" s="5" t="str">
        <f aca="true">IF(M710="","",IF($J710&lt;$E$2,0,SUMPRODUCT(OFFSET(I$2,0,0,$E$2+1,1),OFFSET($D710,-$E$2,0,$E$2+1,1))))</f>
        <v/>
      </c>
      <c r="O710" s="5" t="str">
        <f aca="false">IF(K710="","",K710*'Trading Rule'!$J$6/E$11)</f>
        <v/>
      </c>
      <c r="P710" s="5" t="str">
        <f aca="false">IF(L710="","",L710*'Trading Rule'!$J$7/E$14)</f>
        <v/>
      </c>
      <c r="Q710" s="5" t="str">
        <f aca="false">IF(M710="","",M710*'Trading Rule'!$J$8/E$23)</f>
        <v/>
      </c>
      <c r="R710" s="5" t="str">
        <f aca="false">IF(N710="","",N710*'Trading Rule'!$J$9/E$26)</f>
        <v/>
      </c>
    </row>
    <row r="711" customFormat="false" ht="15.75" hidden="false" customHeight="true" outlineLevel="0" collapsed="false">
      <c r="A711" s="23" t="str">
        <f aca="false">IF(B711="","",(O711+P711+Q711+R711)/C711)</f>
        <v/>
      </c>
      <c r="B711" s="4" t="str">
        <f aca="false">IF('Time Series Inputs'!A711="","",'Time Series Inputs'!A711)</f>
        <v/>
      </c>
      <c r="C711" s="5" t="str">
        <f aca="false">IF('Time Series Inputs'!B711="","",'Time Series Inputs'!B711)</f>
        <v/>
      </c>
      <c r="D711" s="5" t="str">
        <f aca="false">IF('Time Series Inputs'!C711="","",'Time Series Inputs'!C711)</f>
        <v/>
      </c>
      <c r="F711" s="5" t="str">
        <f aca="false">IF(F710&lt;0.9999, F710/$E$5, "")</f>
        <v/>
      </c>
      <c r="G711" s="5" t="str">
        <f aca="false">IF(G710&lt;0.9999, G710/$E$8, "")</f>
        <v/>
      </c>
      <c r="H711" s="5" t="str">
        <f aca="false">IF(H710&lt;0.9999, H710/$E$17, "")</f>
        <v/>
      </c>
      <c r="I711" s="5" t="str">
        <f aca="false">IF(I710&lt;0.9999, I710/$E$20, "")</f>
        <v/>
      </c>
      <c r="J711" s="5" t="str">
        <f aca="false">IF(B711="","",J710+1)</f>
        <v/>
      </c>
      <c r="K711" s="5" t="str">
        <f aca="true">IF(J711="","",IF($J711&lt;$E$2,0,SUMPRODUCT(OFFSET(F$2,0,0,$E$2+1,1),OFFSET($C711,-$E$2,0,$E$2+1,1))))</f>
        <v/>
      </c>
      <c r="L711" s="5" t="str">
        <f aca="true">IF(K711="","",IF($J711&lt;$E$2,0,SUMPRODUCT(OFFSET(G$2,0,0,$E$2+1,1),OFFSET($D711,-$E$2,0,$E$2+1,1))))</f>
        <v/>
      </c>
      <c r="M711" s="5" t="str">
        <f aca="true">IF(L711="","",IF($J711&lt;$E$2,0,SUMPRODUCT(OFFSET(H$2,0,0,$E$2+1,1),OFFSET($C711,-$E$2,0,$E$2+1,1))))</f>
        <v/>
      </c>
      <c r="N711" s="5" t="str">
        <f aca="true">IF(M711="","",IF($J711&lt;$E$2,0,SUMPRODUCT(OFFSET(I$2,0,0,$E$2+1,1),OFFSET($D711,-$E$2,0,$E$2+1,1))))</f>
        <v/>
      </c>
      <c r="O711" s="5" t="str">
        <f aca="false">IF(K711="","",K711*'Trading Rule'!$J$6/E$11)</f>
        <v/>
      </c>
      <c r="P711" s="5" t="str">
        <f aca="false">IF(L711="","",L711*'Trading Rule'!$J$7/E$14)</f>
        <v/>
      </c>
      <c r="Q711" s="5" t="str">
        <f aca="false">IF(M711="","",M711*'Trading Rule'!$J$8/E$23)</f>
        <v/>
      </c>
      <c r="R711" s="5" t="str">
        <f aca="false">IF(N711="","",N711*'Trading Rule'!$J$9/E$26)</f>
        <v/>
      </c>
    </row>
    <row r="712" customFormat="false" ht="15.75" hidden="false" customHeight="true" outlineLevel="0" collapsed="false">
      <c r="A712" s="23" t="str">
        <f aca="false">IF(B712="","",(O712+P712+Q712+R712)/C712)</f>
        <v/>
      </c>
      <c r="B712" s="4" t="str">
        <f aca="false">IF('Time Series Inputs'!A712="","",'Time Series Inputs'!A712)</f>
        <v/>
      </c>
      <c r="C712" s="5" t="str">
        <f aca="false">IF('Time Series Inputs'!B712="","",'Time Series Inputs'!B712)</f>
        <v/>
      </c>
      <c r="D712" s="5" t="str">
        <f aca="false">IF('Time Series Inputs'!C712="","",'Time Series Inputs'!C712)</f>
        <v/>
      </c>
      <c r="F712" s="5" t="str">
        <f aca="false">IF(F711&lt;0.9999, F711/$E$5, "")</f>
        <v/>
      </c>
      <c r="G712" s="5" t="str">
        <f aca="false">IF(G711&lt;0.9999, G711/$E$8, "")</f>
        <v/>
      </c>
      <c r="H712" s="5" t="str">
        <f aca="false">IF(H711&lt;0.9999, H711/$E$17, "")</f>
        <v/>
      </c>
      <c r="I712" s="5" t="str">
        <f aca="false">IF(I711&lt;0.9999, I711/$E$20, "")</f>
        <v/>
      </c>
      <c r="J712" s="5" t="str">
        <f aca="false">IF(B712="","",J711+1)</f>
        <v/>
      </c>
      <c r="K712" s="5" t="str">
        <f aca="true">IF(J712="","",IF($J712&lt;$E$2,0,SUMPRODUCT(OFFSET(F$2,0,0,$E$2+1,1),OFFSET($C712,-$E$2,0,$E$2+1,1))))</f>
        <v/>
      </c>
      <c r="L712" s="5" t="str">
        <f aca="true">IF(K712="","",IF($J712&lt;$E$2,0,SUMPRODUCT(OFFSET(G$2,0,0,$E$2+1,1),OFFSET($D712,-$E$2,0,$E$2+1,1))))</f>
        <v/>
      </c>
      <c r="M712" s="5" t="str">
        <f aca="true">IF(L712="","",IF($J712&lt;$E$2,0,SUMPRODUCT(OFFSET(H$2,0,0,$E$2+1,1),OFFSET($C712,-$E$2,0,$E$2+1,1))))</f>
        <v/>
      </c>
      <c r="N712" s="5" t="str">
        <f aca="true">IF(M712="","",IF($J712&lt;$E$2,0,SUMPRODUCT(OFFSET(I$2,0,0,$E$2+1,1),OFFSET($D712,-$E$2,0,$E$2+1,1))))</f>
        <v/>
      </c>
      <c r="O712" s="5" t="str">
        <f aca="false">IF(K712="","",K712*'Trading Rule'!$J$6/E$11)</f>
        <v/>
      </c>
      <c r="P712" s="5" t="str">
        <f aca="false">IF(L712="","",L712*'Trading Rule'!$J$7/E$14)</f>
        <v/>
      </c>
      <c r="Q712" s="5" t="str">
        <f aca="false">IF(M712="","",M712*'Trading Rule'!$J$8/E$23)</f>
        <v/>
      </c>
      <c r="R712" s="5" t="str">
        <f aca="false">IF(N712="","",N712*'Trading Rule'!$J$9/E$26)</f>
        <v/>
      </c>
    </row>
    <row r="713" customFormat="false" ht="15.75" hidden="false" customHeight="true" outlineLevel="0" collapsed="false">
      <c r="A713" s="23" t="str">
        <f aca="false">IF(B713="","",(O713+P713+Q713+R713)/C713)</f>
        <v/>
      </c>
      <c r="B713" s="4" t="str">
        <f aca="false">IF('Time Series Inputs'!A713="","",'Time Series Inputs'!A713)</f>
        <v/>
      </c>
      <c r="C713" s="5" t="str">
        <f aca="false">IF('Time Series Inputs'!B713="","",'Time Series Inputs'!B713)</f>
        <v/>
      </c>
      <c r="D713" s="5" t="str">
        <f aca="false">IF('Time Series Inputs'!C713="","",'Time Series Inputs'!C713)</f>
        <v/>
      </c>
      <c r="F713" s="5" t="str">
        <f aca="false">IF(F712&lt;0.9999, F712/$E$5, "")</f>
        <v/>
      </c>
      <c r="G713" s="5" t="str">
        <f aca="false">IF(G712&lt;0.9999, G712/$E$8, "")</f>
        <v/>
      </c>
      <c r="H713" s="5" t="str">
        <f aca="false">IF(H712&lt;0.9999, H712/$E$17, "")</f>
        <v/>
      </c>
      <c r="I713" s="5" t="str">
        <f aca="false">IF(I712&lt;0.9999, I712/$E$20, "")</f>
        <v/>
      </c>
      <c r="J713" s="5" t="str">
        <f aca="false">IF(B713="","",J712+1)</f>
        <v/>
      </c>
      <c r="K713" s="5" t="str">
        <f aca="true">IF(J713="","",IF($J713&lt;$E$2,0,SUMPRODUCT(OFFSET(F$2,0,0,$E$2+1,1),OFFSET($C713,-$E$2,0,$E$2+1,1))))</f>
        <v/>
      </c>
      <c r="L713" s="5" t="str">
        <f aca="true">IF(K713="","",IF($J713&lt;$E$2,0,SUMPRODUCT(OFFSET(G$2,0,0,$E$2+1,1),OFFSET($D713,-$E$2,0,$E$2+1,1))))</f>
        <v/>
      </c>
      <c r="M713" s="5" t="str">
        <f aca="true">IF(L713="","",IF($J713&lt;$E$2,0,SUMPRODUCT(OFFSET(H$2,0,0,$E$2+1,1),OFFSET($C713,-$E$2,0,$E$2+1,1))))</f>
        <v/>
      </c>
      <c r="N713" s="5" t="str">
        <f aca="true">IF(M713="","",IF($J713&lt;$E$2,0,SUMPRODUCT(OFFSET(I$2,0,0,$E$2+1,1),OFFSET($D713,-$E$2,0,$E$2+1,1))))</f>
        <v/>
      </c>
      <c r="O713" s="5" t="str">
        <f aca="false">IF(K713="","",K713*'Trading Rule'!$J$6/E$11)</f>
        <v/>
      </c>
      <c r="P713" s="5" t="str">
        <f aca="false">IF(L713="","",L713*'Trading Rule'!$J$7/E$14)</f>
        <v/>
      </c>
      <c r="Q713" s="5" t="str">
        <f aca="false">IF(M713="","",M713*'Trading Rule'!$J$8/E$23)</f>
        <v/>
      </c>
      <c r="R713" s="5" t="str">
        <f aca="false">IF(N713="","",N713*'Trading Rule'!$J$9/E$26)</f>
        <v/>
      </c>
    </row>
    <row r="714" customFormat="false" ht="15.75" hidden="false" customHeight="true" outlineLevel="0" collapsed="false">
      <c r="A714" s="23" t="str">
        <f aca="false">IF(B714="","",(O714+P714+Q714+R714)/C714)</f>
        <v/>
      </c>
      <c r="B714" s="4" t="str">
        <f aca="false">IF('Time Series Inputs'!A714="","",'Time Series Inputs'!A714)</f>
        <v/>
      </c>
      <c r="C714" s="5" t="str">
        <f aca="false">IF('Time Series Inputs'!B714="","",'Time Series Inputs'!B714)</f>
        <v/>
      </c>
      <c r="D714" s="5" t="str">
        <f aca="false">IF('Time Series Inputs'!C714="","",'Time Series Inputs'!C714)</f>
        <v/>
      </c>
      <c r="F714" s="5" t="str">
        <f aca="false">IF(F713&lt;0.9999, F713/$E$5, "")</f>
        <v/>
      </c>
      <c r="G714" s="5" t="str">
        <f aca="false">IF(G713&lt;0.9999, G713/$E$8, "")</f>
        <v/>
      </c>
      <c r="H714" s="5" t="str">
        <f aca="false">IF(H713&lt;0.9999, H713/$E$17, "")</f>
        <v/>
      </c>
      <c r="I714" s="5" t="str">
        <f aca="false">IF(I713&lt;0.9999, I713/$E$20, "")</f>
        <v/>
      </c>
      <c r="J714" s="5" t="str">
        <f aca="false">IF(B714="","",J713+1)</f>
        <v/>
      </c>
      <c r="K714" s="5" t="str">
        <f aca="true">IF(J714="","",IF($J714&lt;$E$2,0,SUMPRODUCT(OFFSET(F$2,0,0,$E$2+1,1),OFFSET($C714,-$E$2,0,$E$2+1,1))))</f>
        <v/>
      </c>
      <c r="L714" s="5" t="str">
        <f aca="true">IF(K714="","",IF($J714&lt;$E$2,0,SUMPRODUCT(OFFSET(G$2,0,0,$E$2+1,1),OFFSET($D714,-$E$2,0,$E$2+1,1))))</f>
        <v/>
      </c>
      <c r="M714" s="5" t="str">
        <f aca="true">IF(L714="","",IF($J714&lt;$E$2,0,SUMPRODUCT(OFFSET(H$2,0,0,$E$2+1,1),OFFSET($C714,-$E$2,0,$E$2+1,1))))</f>
        <v/>
      </c>
      <c r="N714" s="5" t="str">
        <f aca="true">IF(M714="","",IF($J714&lt;$E$2,0,SUMPRODUCT(OFFSET(I$2,0,0,$E$2+1,1),OFFSET($D714,-$E$2,0,$E$2+1,1))))</f>
        <v/>
      </c>
      <c r="O714" s="5" t="str">
        <f aca="false">IF(K714="","",K714*'Trading Rule'!$J$6/E$11)</f>
        <v/>
      </c>
      <c r="P714" s="5" t="str">
        <f aca="false">IF(L714="","",L714*'Trading Rule'!$J$7/E$14)</f>
        <v/>
      </c>
      <c r="Q714" s="5" t="str">
        <f aca="false">IF(M714="","",M714*'Trading Rule'!$J$8/E$23)</f>
        <v/>
      </c>
      <c r="R714" s="5" t="str">
        <f aca="false">IF(N714="","",N714*'Trading Rule'!$J$9/E$26)</f>
        <v/>
      </c>
    </row>
    <row r="715" customFormat="false" ht="15.75" hidden="false" customHeight="true" outlineLevel="0" collapsed="false">
      <c r="A715" s="23" t="str">
        <f aca="false">IF(B715="","",(O715+P715+Q715+R715)/C715)</f>
        <v/>
      </c>
      <c r="B715" s="4" t="str">
        <f aca="false">IF('Time Series Inputs'!A715="","",'Time Series Inputs'!A715)</f>
        <v/>
      </c>
      <c r="C715" s="5" t="str">
        <f aca="false">IF('Time Series Inputs'!B715="","",'Time Series Inputs'!B715)</f>
        <v/>
      </c>
      <c r="D715" s="5" t="str">
        <f aca="false">IF('Time Series Inputs'!C715="","",'Time Series Inputs'!C715)</f>
        <v/>
      </c>
      <c r="F715" s="5" t="str">
        <f aca="false">IF(F714&lt;0.9999, F714/$E$5, "")</f>
        <v/>
      </c>
      <c r="G715" s="5" t="str">
        <f aca="false">IF(G714&lt;0.9999, G714/$E$8, "")</f>
        <v/>
      </c>
      <c r="H715" s="5" t="str">
        <f aca="false">IF(H714&lt;0.9999, H714/$E$17, "")</f>
        <v/>
      </c>
      <c r="I715" s="5" t="str">
        <f aca="false">IF(I714&lt;0.9999, I714/$E$20, "")</f>
        <v/>
      </c>
      <c r="J715" s="5" t="str">
        <f aca="false">IF(B715="","",J714+1)</f>
        <v/>
      </c>
      <c r="K715" s="5" t="str">
        <f aca="true">IF(J715="","",IF($J715&lt;$E$2,0,SUMPRODUCT(OFFSET(F$2,0,0,$E$2+1,1),OFFSET($C715,-$E$2,0,$E$2+1,1))))</f>
        <v/>
      </c>
      <c r="L715" s="5" t="str">
        <f aca="true">IF(K715="","",IF($J715&lt;$E$2,0,SUMPRODUCT(OFFSET(G$2,0,0,$E$2+1,1),OFFSET($D715,-$E$2,0,$E$2+1,1))))</f>
        <v/>
      </c>
      <c r="M715" s="5" t="str">
        <f aca="true">IF(L715="","",IF($J715&lt;$E$2,0,SUMPRODUCT(OFFSET(H$2,0,0,$E$2+1,1),OFFSET($C715,-$E$2,0,$E$2+1,1))))</f>
        <v/>
      </c>
      <c r="N715" s="5" t="str">
        <f aca="true">IF(M715="","",IF($J715&lt;$E$2,0,SUMPRODUCT(OFFSET(I$2,0,0,$E$2+1,1),OFFSET($D715,-$E$2,0,$E$2+1,1))))</f>
        <v/>
      </c>
      <c r="O715" s="5" t="str">
        <f aca="false">IF(K715="","",K715*'Trading Rule'!$J$6/E$11)</f>
        <v/>
      </c>
      <c r="P715" s="5" t="str">
        <f aca="false">IF(L715="","",L715*'Trading Rule'!$J$7/E$14)</f>
        <v/>
      </c>
      <c r="Q715" s="5" t="str">
        <f aca="false">IF(M715="","",M715*'Trading Rule'!$J$8/E$23)</f>
        <v/>
      </c>
      <c r="R715" s="5" t="str">
        <f aca="false">IF(N715="","",N715*'Trading Rule'!$J$9/E$26)</f>
        <v/>
      </c>
    </row>
    <row r="716" customFormat="false" ht="15.75" hidden="false" customHeight="true" outlineLevel="0" collapsed="false">
      <c r="A716" s="23" t="str">
        <f aca="false">IF(B716="","",(O716+P716+Q716+R716)/C716)</f>
        <v/>
      </c>
      <c r="B716" s="4" t="str">
        <f aca="false">IF('Time Series Inputs'!A716="","",'Time Series Inputs'!A716)</f>
        <v/>
      </c>
      <c r="C716" s="5" t="str">
        <f aca="false">IF('Time Series Inputs'!B716="","",'Time Series Inputs'!B716)</f>
        <v/>
      </c>
      <c r="D716" s="5" t="str">
        <f aca="false">IF('Time Series Inputs'!C716="","",'Time Series Inputs'!C716)</f>
        <v/>
      </c>
      <c r="F716" s="5" t="str">
        <f aca="false">IF(F715&lt;0.9999, F715/$E$5, "")</f>
        <v/>
      </c>
      <c r="G716" s="5" t="str">
        <f aca="false">IF(G715&lt;0.9999, G715/$E$8, "")</f>
        <v/>
      </c>
      <c r="H716" s="5" t="str">
        <f aca="false">IF(H715&lt;0.9999, H715/$E$17, "")</f>
        <v/>
      </c>
      <c r="I716" s="5" t="str">
        <f aca="false">IF(I715&lt;0.9999, I715/$E$20, "")</f>
        <v/>
      </c>
      <c r="J716" s="5" t="str">
        <f aca="false">IF(B716="","",J715+1)</f>
        <v/>
      </c>
      <c r="K716" s="5" t="str">
        <f aca="true">IF(J716="","",IF($J716&lt;$E$2,0,SUMPRODUCT(OFFSET(F$2,0,0,$E$2+1,1),OFFSET($C716,-$E$2,0,$E$2+1,1))))</f>
        <v/>
      </c>
      <c r="L716" s="5" t="str">
        <f aca="true">IF(K716="","",IF($J716&lt;$E$2,0,SUMPRODUCT(OFFSET(G$2,0,0,$E$2+1,1),OFFSET($D716,-$E$2,0,$E$2+1,1))))</f>
        <v/>
      </c>
      <c r="M716" s="5" t="str">
        <f aca="true">IF(L716="","",IF($J716&lt;$E$2,0,SUMPRODUCT(OFFSET(H$2,0,0,$E$2+1,1),OFFSET($C716,-$E$2,0,$E$2+1,1))))</f>
        <v/>
      </c>
      <c r="N716" s="5" t="str">
        <f aca="true">IF(M716="","",IF($J716&lt;$E$2,0,SUMPRODUCT(OFFSET(I$2,0,0,$E$2+1,1),OFFSET($D716,-$E$2,0,$E$2+1,1))))</f>
        <v/>
      </c>
      <c r="O716" s="5" t="str">
        <f aca="false">IF(K716="","",K716*'Trading Rule'!$J$6/E$11)</f>
        <v/>
      </c>
      <c r="P716" s="5" t="str">
        <f aca="false">IF(L716="","",L716*'Trading Rule'!$J$7/E$14)</f>
        <v/>
      </c>
      <c r="Q716" s="5" t="str">
        <f aca="false">IF(M716="","",M716*'Trading Rule'!$J$8/E$23)</f>
        <v/>
      </c>
      <c r="R716" s="5" t="str">
        <f aca="false">IF(N716="","",N716*'Trading Rule'!$J$9/E$26)</f>
        <v/>
      </c>
    </row>
    <row r="717" customFormat="false" ht="15.75" hidden="false" customHeight="true" outlineLevel="0" collapsed="false">
      <c r="A717" s="23" t="str">
        <f aca="false">IF(B717="","",(O717+P717+Q717+R717)/C717)</f>
        <v/>
      </c>
      <c r="B717" s="4" t="str">
        <f aca="false">IF('Time Series Inputs'!A717="","",'Time Series Inputs'!A717)</f>
        <v/>
      </c>
      <c r="C717" s="5" t="str">
        <f aca="false">IF('Time Series Inputs'!B717="","",'Time Series Inputs'!B717)</f>
        <v/>
      </c>
      <c r="D717" s="5" t="str">
        <f aca="false">IF('Time Series Inputs'!C717="","",'Time Series Inputs'!C717)</f>
        <v/>
      </c>
      <c r="F717" s="5" t="str">
        <f aca="false">IF(F716&lt;0.9999, F716/$E$5, "")</f>
        <v/>
      </c>
      <c r="G717" s="5" t="str">
        <f aca="false">IF(G716&lt;0.9999, G716/$E$8, "")</f>
        <v/>
      </c>
      <c r="H717" s="5" t="str">
        <f aca="false">IF(H716&lt;0.9999, H716/$E$17, "")</f>
        <v/>
      </c>
      <c r="I717" s="5" t="str">
        <f aca="false">IF(I716&lt;0.9999, I716/$E$20, "")</f>
        <v/>
      </c>
      <c r="J717" s="5" t="str">
        <f aca="false">IF(B717="","",J716+1)</f>
        <v/>
      </c>
      <c r="K717" s="5" t="str">
        <f aca="true">IF(J717="","",IF($J717&lt;$E$2,0,SUMPRODUCT(OFFSET(F$2,0,0,$E$2+1,1),OFFSET($C717,-$E$2,0,$E$2+1,1))))</f>
        <v/>
      </c>
      <c r="L717" s="5" t="str">
        <f aca="true">IF(K717="","",IF($J717&lt;$E$2,0,SUMPRODUCT(OFFSET(G$2,0,0,$E$2+1,1),OFFSET($D717,-$E$2,0,$E$2+1,1))))</f>
        <v/>
      </c>
      <c r="M717" s="5" t="str">
        <f aca="true">IF(L717="","",IF($J717&lt;$E$2,0,SUMPRODUCT(OFFSET(H$2,0,0,$E$2+1,1),OFFSET($C717,-$E$2,0,$E$2+1,1))))</f>
        <v/>
      </c>
      <c r="N717" s="5" t="str">
        <f aca="true">IF(M717="","",IF($J717&lt;$E$2,0,SUMPRODUCT(OFFSET(I$2,0,0,$E$2+1,1),OFFSET($D717,-$E$2,0,$E$2+1,1))))</f>
        <v/>
      </c>
      <c r="O717" s="5" t="str">
        <f aca="false">IF(K717="","",K717*'Trading Rule'!$J$6/E$11)</f>
        <v/>
      </c>
      <c r="P717" s="5" t="str">
        <f aca="false">IF(L717="","",L717*'Trading Rule'!$J$7/E$14)</f>
        <v/>
      </c>
      <c r="Q717" s="5" t="str">
        <f aca="false">IF(M717="","",M717*'Trading Rule'!$J$8/E$23)</f>
        <v/>
      </c>
      <c r="R717" s="5" t="str">
        <f aca="false">IF(N717="","",N717*'Trading Rule'!$J$9/E$26)</f>
        <v/>
      </c>
    </row>
    <row r="718" customFormat="false" ht="15.75" hidden="false" customHeight="true" outlineLevel="0" collapsed="false">
      <c r="A718" s="23" t="str">
        <f aca="false">IF(B718="","",(O718+P718+Q718+R718)/C718)</f>
        <v/>
      </c>
      <c r="B718" s="4" t="str">
        <f aca="false">IF('Time Series Inputs'!A718="","",'Time Series Inputs'!A718)</f>
        <v/>
      </c>
      <c r="C718" s="5" t="str">
        <f aca="false">IF('Time Series Inputs'!B718="","",'Time Series Inputs'!B718)</f>
        <v/>
      </c>
      <c r="D718" s="5" t="str">
        <f aca="false">IF('Time Series Inputs'!C718="","",'Time Series Inputs'!C718)</f>
        <v/>
      </c>
      <c r="F718" s="5" t="str">
        <f aca="false">IF(F717&lt;0.9999, F717/$E$5, "")</f>
        <v/>
      </c>
      <c r="G718" s="5" t="str">
        <f aca="false">IF(G717&lt;0.9999, G717/$E$8, "")</f>
        <v/>
      </c>
      <c r="H718" s="5" t="str">
        <f aca="false">IF(H717&lt;0.9999, H717/$E$17, "")</f>
        <v/>
      </c>
      <c r="I718" s="5" t="str">
        <f aca="false">IF(I717&lt;0.9999, I717/$E$20, "")</f>
        <v/>
      </c>
      <c r="J718" s="5" t="str">
        <f aca="false">IF(B718="","",J717+1)</f>
        <v/>
      </c>
      <c r="K718" s="5" t="str">
        <f aca="true">IF(J718="","",IF($J718&lt;$E$2,0,SUMPRODUCT(OFFSET(F$2,0,0,$E$2+1,1),OFFSET($C718,-$E$2,0,$E$2+1,1))))</f>
        <v/>
      </c>
      <c r="L718" s="5" t="str">
        <f aca="true">IF(K718="","",IF($J718&lt;$E$2,0,SUMPRODUCT(OFFSET(G$2,0,0,$E$2+1,1),OFFSET($D718,-$E$2,0,$E$2+1,1))))</f>
        <v/>
      </c>
      <c r="M718" s="5" t="str">
        <f aca="true">IF(L718="","",IF($J718&lt;$E$2,0,SUMPRODUCT(OFFSET(H$2,0,0,$E$2+1,1),OFFSET($C718,-$E$2,0,$E$2+1,1))))</f>
        <v/>
      </c>
      <c r="N718" s="5" t="str">
        <f aca="true">IF(M718="","",IF($J718&lt;$E$2,0,SUMPRODUCT(OFFSET(I$2,0,0,$E$2+1,1),OFFSET($D718,-$E$2,0,$E$2+1,1))))</f>
        <v/>
      </c>
      <c r="O718" s="5" t="str">
        <f aca="false">IF(K718="","",K718*'Trading Rule'!$J$6/E$11)</f>
        <v/>
      </c>
      <c r="P718" s="5" t="str">
        <f aca="false">IF(L718="","",L718*'Trading Rule'!$J$7/E$14)</f>
        <v/>
      </c>
      <c r="Q718" s="5" t="str">
        <f aca="false">IF(M718="","",M718*'Trading Rule'!$J$8/E$23)</f>
        <v/>
      </c>
      <c r="R718" s="5" t="str">
        <f aca="false">IF(N718="","",N718*'Trading Rule'!$J$9/E$26)</f>
        <v/>
      </c>
    </row>
    <row r="719" customFormat="false" ht="15.75" hidden="false" customHeight="true" outlineLevel="0" collapsed="false">
      <c r="A719" s="23" t="str">
        <f aca="false">IF(B719="","",(O719+P719+Q719+R719)/C719)</f>
        <v/>
      </c>
      <c r="B719" s="4" t="str">
        <f aca="false">IF('Time Series Inputs'!A719="","",'Time Series Inputs'!A719)</f>
        <v/>
      </c>
      <c r="C719" s="5" t="str">
        <f aca="false">IF('Time Series Inputs'!B719="","",'Time Series Inputs'!B719)</f>
        <v/>
      </c>
      <c r="D719" s="5" t="str">
        <f aca="false">IF('Time Series Inputs'!C719="","",'Time Series Inputs'!C719)</f>
        <v/>
      </c>
      <c r="F719" s="5" t="str">
        <f aca="false">IF(F718&lt;0.9999, F718/$E$5, "")</f>
        <v/>
      </c>
      <c r="G719" s="5" t="str">
        <f aca="false">IF(G718&lt;0.9999, G718/$E$8, "")</f>
        <v/>
      </c>
      <c r="H719" s="5" t="str">
        <f aca="false">IF(H718&lt;0.9999, H718/$E$17, "")</f>
        <v/>
      </c>
      <c r="I719" s="5" t="str">
        <f aca="false">IF(I718&lt;0.9999, I718/$E$20, "")</f>
        <v/>
      </c>
      <c r="J719" s="5" t="str">
        <f aca="false">IF(B719="","",J718+1)</f>
        <v/>
      </c>
      <c r="K719" s="5" t="str">
        <f aca="true">IF(J719="","",IF($J719&lt;$E$2,0,SUMPRODUCT(OFFSET(F$2,0,0,$E$2+1,1),OFFSET($C719,-$E$2,0,$E$2+1,1))))</f>
        <v/>
      </c>
      <c r="L719" s="5" t="str">
        <f aca="true">IF(K719="","",IF($J719&lt;$E$2,0,SUMPRODUCT(OFFSET(G$2,0,0,$E$2+1,1),OFFSET($D719,-$E$2,0,$E$2+1,1))))</f>
        <v/>
      </c>
      <c r="M719" s="5" t="str">
        <f aca="true">IF(L719="","",IF($J719&lt;$E$2,0,SUMPRODUCT(OFFSET(H$2,0,0,$E$2+1,1),OFFSET($C719,-$E$2,0,$E$2+1,1))))</f>
        <v/>
      </c>
      <c r="N719" s="5" t="str">
        <f aca="true">IF(M719="","",IF($J719&lt;$E$2,0,SUMPRODUCT(OFFSET(I$2,0,0,$E$2+1,1),OFFSET($D719,-$E$2,0,$E$2+1,1))))</f>
        <v/>
      </c>
      <c r="O719" s="5" t="str">
        <f aca="false">IF(K719="","",K719*'Trading Rule'!$J$6/E$11)</f>
        <v/>
      </c>
      <c r="P719" s="5" t="str">
        <f aca="false">IF(L719="","",L719*'Trading Rule'!$J$7/E$14)</f>
        <v/>
      </c>
      <c r="Q719" s="5" t="str">
        <f aca="false">IF(M719="","",M719*'Trading Rule'!$J$8/E$23)</f>
        <v/>
      </c>
      <c r="R719" s="5" t="str">
        <f aca="false">IF(N719="","",N719*'Trading Rule'!$J$9/E$26)</f>
        <v/>
      </c>
    </row>
    <row r="720" customFormat="false" ht="15.75" hidden="false" customHeight="true" outlineLevel="0" collapsed="false">
      <c r="A720" s="23" t="str">
        <f aca="false">IF(B720="","",(O720+P720+Q720+R720)/C720)</f>
        <v/>
      </c>
      <c r="B720" s="4" t="str">
        <f aca="false">IF('Time Series Inputs'!A720="","",'Time Series Inputs'!A720)</f>
        <v/>
      </c>
      <c r="C720" s="5" t="str">
        <f aca="false">IF('Time Series Inputs'!B720="","",'Time Series Inputs'!B720)</f>
        <v/>
      </c>
      <c r="D720" s="5" t="str">
        <f aca="false">IF('Time Series Inputs'!C720="","",'Time Series Inputs'!C720)</f>
        <v/>
      </c>
      <c r="F720" s="5" t="str">
        <f aca="false">IF(F719&lt;0.9999, F719/$E$5, "")</f>
        <v/>
      </c>
      <c r="G720" s="5" t="str">
        <f aca="false">IF(G719&lt;0.9999, G719/$E$8, "")</f>
        <v/>
      </c>
      <c r="H720" s="5" t="str">
        <f aca="false">IF(H719&lt;0.9999, H719/$E$17, "")</f>
        <v/>
      </c>
      <c r="I720" s="5" t="str">
        <f aca="false">IF(I719&lt;0.9999, I719/$E$20, "")</f>
        <v/>
      </c>
      <c r="J720" s="5" t="str">
        <f aca="false">IF(B720="","",J719+1)</f>
        <v/>
      </c>
      <c r="K720" s="5" t="str">
        <f aca="true">IF(J720="","",IF($J720&lt;$E$2,0,SUMPRODUCT(OFFSET(F$2,0,0,$E$2+1,1),OFFSET($C720,-$E$2,0,$E$2+1,1))))</f>
        <v/>
      </c>
      <c r="L720" s="5" t="str">
        <f aca="true">IF(K720="","",IF($J720&lt;$E$2,0,SUMPRODUCT(OFFSET(G$2,0,0,$E$2+1,1),OFFSET($D720,-$E$2,0,$E$2+1,1))))</f>
        <v/>
      </c>
      <c r="M720" s="5" t="str">
        <f aca="true">IF(L720="","",IF($J720&lt;$E$2,0,SUMPRODUCT(OFFSET(H$2,0,0,$E$2+1,1),OFFSET($C720,-$E$2,0,$E$2+1,1))))</f>
        <v/>
      </c>
      <c r="N720" s="5" t="str">
        <f aca="true">IF(M720="","",IF($J720&lt;$E$2,0,SUMPRODUCT(OFFSET(I$2,0,0,$E$2+1,1),OFFSET($D720,-$E$2,0,$E$2+1,1))))</f>
        <v/>
      </c>
      <c r="O720" s="5" t="str">
        <f aca="false">IF(K720="","",K720*'Trading Rule'!$J$6/E$11)</f>
        <v/>
      </c>
      <c r="P720" s="5" t="str">
        <f aca="false">IF(L720="","",L720*'Trading Rule'!$J$7/E$14)</f>
        <v/>
      </c>
      <c r="Q720" s="5" t="str">
        <f aca="false">IF(M720="","",M720*'Trading Rule'!$J$8/E$23)</f>
        <v/>
      </c>
      <c r="R720" s="5" t="str">
        <f aca="false">IF(N720="","",N720*'Trading Rule'!$J$9/E$26)</f>
        <v/>
      </c>
    </row>
    <row r="721" customFormat="false" ht="15.75" hidden="false" customHeight="true" outlineLevel="0" collapsed="false">
      <c r="A721" s="23" t="str">
        <f aca="false">IF(B721="","",(O721+P721+Q721+R721)/C721)</f>
        <v/>
      </c>
      <c r="B721" s="4" t="str">
        <f aca="false">IF('Time Series Inputs'!A721="","",'Time Series Inputs'!A721)</f>
        <v/>
      </c>
      <c r="C721" s="5" t="str">
        <f aca="false">IF('Time Series Inputs'!B721="","",'Time Series Inputs'!B721)</f>
        <v/>
      </c>
      <c r="D721" s="5" t="str">
        <f aca="false">IF('Time Series Inputs'!C721="","",'Time Series Inputs'!C721)</f>
        <v/>
      </c>
      <c r="F721" s="5" t="str">
        <f aca="false">IF(F720&lt;0.9999, F720/$E$5, "")</f>
        <v/>
      </c>
      <c r="G721" s="5" t="str">
        <f aca="false">IF(G720&lt;0.9999, G720/$E$8, "")</f>
        <v/>
      </c>
      <c r="H721" s="5" t="str">
        <f aca="false">IF(H720&lt;0.9999, H720/$E$17, "")</f>
        <v/>
      </c>
      <c r="I721" s="5" t="str">
        <f aca="false">IF(I720&lt;0.9999, I720/$E$20, "")</f>
        <v/>
      </c>
      <c r="J721" s="5" t="str">
        <f aca="false">IF(B721="","",J720+1)</f>
        <v/>
      </c>
      <c r="K721" s="5" t="str">
        <f aca="true">IF(J721="","",IF($J721&lt;$E$2,0,SUMPRODUCT(OFFSET(F$2,0,0,$E$2+1,1),OFFSET($C721,-$E$2,0,$E$2+1,1))))</f>
        <v/>
      </c>
      <c r="L721" s="5" t="str">
        <f aca="true">IF(K721="","",IF($J721&lt;$E$2,0,SUMPRODUCT(OFFSET(G$2,0,0,$E$2+1,1),OFFSET($D721,-$E$2,0,$E$2+1,1))))</f>
        <v/>
      </c>
      <c r="M721" s="5" t="str">
        <f aca="true">IF(L721="","",IF($J721&lt;$E$2,0,SUMPRODUCT(OFFSET(H$2,0,0,$E$2+1,1),OFFSET($C721,-$E$2,0,$E$2+1,1))))</f>
        <v/>
      </c>
      <c r="N721" s="5" t="str">
        <f aca="true">IF(M721="","",IF($J721&lt;$E$2,0,SUMPRODUCT(OFFSET(I$2,0,0,$E$2+1,1),OFFSET($D721,-$E$2,0,$E$2+1,1))))</f>
        <v/>
      </c>
      <c r="O721" s="5" t="str">
        <f aca="false">IF(K721="","",K721*'Trading Rule'!$J$6/E$11)</f>
        <v/>
      </c>
      <c r="P721" s="5" t="str">
        <f aca="false">IF(L721="","",L721*'Trading Rule'!$J$7/E$14)</f>
        <v/>
      </c>
      <c r="Q721" s="5" t="str">
        <f aca="false">IF(M721="","",M721*'Trading Rule'!$J$8/E$23)</f>
        <v/>
      </c>
      <c r="R721" s="5" t="str">
        <f aca="false">IF(N721="","",N721*'Trading Rule'!$J$9/E$26)</f>
        <v/>
      </c>
    </row>
    <row r="722" customFormat="false" ht="15.75" hidden="false" customHeight="true" outlineLevel="0" collapsed="false">
      <c r="A722" s="23" t="str">
        <f aca="false">IF(B722="","",(O722+P722+Q722+R722)/C722)</f>
        <v/>
      </c>
      <c r="B722" s="4" t="str">
        <f aca="false">IF('Time Series Inputs'!A722="","",'Time Series Inputs'!A722)</f>
        <v/>
      </c>
      <c r="C722" s="5" t="str">
        <f aca="false">IF('Time Series Inputs'!B722="","",'Time Series Inputs'!B722)</f>
        <v/>
      </c>
      <c r="D722" s="5" t="str">
        <f aca="false">IF('Time Series Inputs'!C722="","",'Time Series Inputs'!C722)</f>
        <v/>
      </c>
      <c r="F722" s="5" t="str">
        <f aca="false">IF(F721&lt;0.9999, F721/$E$5, "")</f>
        <v/>
      </c>
      <c r="G722" s="5" t="str">
        <f aca="false">IF(G721&lt;0.9999, G721/$E$8, "")</f>
        <v/>
      </c>
      <c r="H722" s="5" t="str">
        <f aca="false">IF(H721&lt;0.9999, H721/$E$17, "")</f>
        <v/>
      </c>
      <c r="I722" s="5" t="str">
        <f aca="false">IF(I721&lt;0.9999, I721/$E$20, "")</f>
        <v/>
      </c>
      <c r="J722" s="5" t="str">
        <f aca="false">IF(B722="","",J721+1)</f>
        <v/>
      </c>
      <c r="K722" s="5" t="str">
        <f aca="true">IF(J722="","",IF($J722&lt;$E$2,0,SUMPRODUCT(OFFSET(F$2,0,0,$E$2+1,1),OFFSET($C722,-$E$2,0,$E$2+1,1))))</f>
        <v/>
      </c>
      <c r="L722" s="5" t="str">
        <f aca="true">IF(K722="","",IF($J722&lt;$E$2,0,SUMPRODUCT(OFFSET(G$2,0,0,$E$2+1,1),OFFSET($D722,-$E$2,0,$E$2+1,1))))</f>
        <v/>
      </c>
      <c r="M722" s="5" t="str">
        <f aca="true">IF(L722="","",IF($J722&lt;$E$2,0,SUMPRODUCT(OFFSET(H$2,0,0,$E$2+1,1),OFFSET($C722,-$E$2,0,$E$2+1,1))))</f>
        <v/>
      </c>
      <c r="N722" s="5" t="str">
        <f aca="true">IF(M722="","",IF($J722&lt;$E$2,0,SUMPRODUCT(OFFSET(I$2,0,0,$E$2+1,1),OFFSET($D722,-$E$2,0,$E$2+1,1))))</f>
        <v/>
      </c>
      <c r="O722" s="5" t="str">
        <f aca="false">IF(K722="","",K722*'Trading Rule'!$J$6/E$11)</f>
        <v/>
      </c>
      <c r="P722" s="5" t="str">
        <f aca="false">IF(L722="","",L722*'Trading Rule'!$J$7/E$14)</f>
        <v/>
      </c>
      <c r="Q722" s="5" t="str">
        <f aca="false">IF(M722="","",M722*'Trading Rule'!$J$8/E$23)</f>
        <v/>
      </c>
      <c r="R722" s="5" t="str">
        <f aca="false">IF(N722="","",N722*'Trading Rule'!$J$9/E$26)</f>
        <v/>
      </c>
    </row>
    <row r="723" customFormat="false" ht="15.75" hidden="false" customHeight="true" outlineLevel="0" collapsed="false">
      <c r="A723" s="23" t="str">
        <f aca="false">IF(B723="","",(O723+P723+Q723+R723)/C723)</f>
        <v/>
      </c>
      <c r="B723" s="4" t="str">
        <f aca="false">IF('Time Series Inputs'!A723="","",'Time Series Inputs'!A723)</f>
        <v/>
      </c>
      <c r="C723" s="5" t="str">
        <f aca="false">IF('Time Series Inputs'!B723="","",'Time Series Inputs'!B723)</f>
        <v/>
      </c>
      <c r="D723" s="5" t="str">
        <f aca="false">IF('Time Series Inputs'!C723="","",'Time Series Inputs'!C723)</f>
        <v/>
      </c>
      <c r="F723" s="5" t="str">
        <f aca="false">IF(F722&lt;0.9999, F722/$E$5, "")</f>
        <v/>
      </c>
      <c r="G723" s="5" t="str">
        <f aca="false">IF(G722&lt;0.9999, G722/$E$8, "")</f>
        <v/>
      </c>
      <c r="H723" s="5" t="str">
        <f aca="false">IF(H722&lt;0.9999, H722/$E$17, "")</f>
        <v/>
      </c>
      <c r="I723" s="5" t="str">
        <f aca="false">IF(I722&lt;0.9999, I722/$E$20, "")</f>
        <v/>
      </c>
      <c r="J723" s="5" t="str">
        <f aca="false">IF(B723="","",J722+1)</f>
        <v/>
      </c>
      <c r="K723" s="5" t="str">
        <f aca="true">IF(J723="","",IF($J723&lt;$E$2,0,SUMPRODUCT(OFFSET(F$2,0,0,$E$2+1,1),OFFSET($C723,-$E$2,0,$E$2+1,1))))</f>
        <v/>
      </c>
      <c r="L723" s="5" t="str">
        <f aca="true">IF(K723="","",IF($J723&lt;$E$2,0,SUMPRODUCT(OFFSET(G$2,0,0,$E$2+1,1),OFFSET($D723,-$E$2,0,$E$2+1,1))))</f>
        <v/>
      </c>
      <c r="M723" s="5" t="str">
        <f aca="true">IF(L723="","",IF($J723&lt;$E$2,0,SUMPRODUCT(OFFSET(H$2,0,0,$E$2+1,1),OFFSET($C723,-$E$2,0,$E$2+1,1))))</f>
        <v/>
      </c>
      <c r="N723" s="5" t="str">
        <f aca="true">IF(M723="","",IF($J723&lt;$E$2,0,SUMPRODUCT(OFFSET(I$2,0,0,$E$2+1,1),OFFSET($D723,-$E$2,0,$E$2+1,1))))</f>
        <v/>
      </c>
      <c r="O723" s="5" t="str">
        <f aca="false">IF(K723="","",K723*'Trading Rule'!$J$6/E$11)</f>
        <v/>
      </c>
      <c r="P723" s="5" t="str">
        <f aca="false">IF(L723="","",L723*'Trading Rule'!$J$7/E$14)</f>
        <v/>
      </c>
      <c r="Q723" s="5" t="str">
        <f aca="false">IF(M723="","",M723*'Trading Rule'!$J$8/E$23)</f>
        <v/>
      </c>
      <c r="R723" s="5" t="str">
        <f aca="false">IF(N723="","",N723*'Trading Rule'!$J$9/E$26)</f>
        <v/>
      </c>
    </row>
    <row r="724" customFormat="false" ht="15.75" hidden="false" customHeight="true" outlineLevel="0" collapsed="false">
      <c r="A724" s="23" t="str">
        <f aca="false">IF(B724="","",(O724+P724+Q724+R724)/C724)</f>
        <v/>
      </c>
      <c r="B724" s="4" t="str">
        <f aca="false">IF('Time Series Inputs'!A724="","",'Time Series Inputs'!A724)</f>
        <v/>
      </c>
      <c r="C724" s="5" t="str">
        <f aca="false">IF('Time Series Inputs'!B724="","",'Time Series Inputs'!B724)</f>
        <v/>
      </c>
      <c r="D724" s="5" t="str">
        <f aca="false">IF('Time Series Inputs'!C724="","",'Time Series Inputs'!C724)</f>
        <v/>
      </c>
      <c r="F724" s="5" t="str">
        <f aca="false">IF(F723&lt;0.9999, F723/$E$5, "")</f>
        <v/>
      </c>
      <c r="G724" s="5" t="str">
        <f aca="false">IF(G723&lt;0.9999, G723/$E$8, "")</f>
        <v/>
      </c>
      <c r="H724" s="5" t="str">
        <f aca="false">IF(H723&lt;0.9999, H723/$E$17, "")</f>
        <v/>
      </c>
      <c r="I724" s="5" t="str">
        <f aca="false">IF(I723&lt;0.9999, I723/$E$20, "")</f>
        <v/>
      </c>
      <c r="J724" s="5" t="str">
        <f aca="false">IF(B724="","",J723+1)</f>
        <v/>
      </c>
      <c r="K724" s="5" t="str">
        <f aca="true">IF(J724="","",IF($J724&lt;$E$2,0,SUMPRODUCT(OFFSET(F$2,0,0,$E$2+1,1),OFFSET($C724,-$E$2,0,$E$2+1,1))))</f>
        <v/>
      </c>
      <c r="L724" s="5" t="str">
        <f aca="true">IF(K724="","",IF($J724&lt;$E$2,0,SUMPRODUCT(OFFSET(G$2,0,0,$E$2+1,1),OFFSET($D724,-$E$2,0,$E$2+1,1))))</f>
        <v/>
      </c>
      <c r="M724" s="5" t="str">
        <f aca="true">IF(L724="","",IF($J724&lt;$E$2,0,SUMPRODUCT(OFFSET(H$2,0,0,$E$2+1,1),OFFSET($C724,-$E$2,0,$E$2+1,1))))</f>
        <v/>
      </c>
      <c r="N724" s="5" t="str">
        <f aca="true">IF(M724="","",IF($J724&lt;$E$2,0,SUMPRODUCT(OFFSET(I$2,0,0,$E$2+1,1),OFFSET($D724,-$E$2,0,$E$2+1,1))))</f>
        <v/>
      </c>
      <c r="O724" s="5" t="str">
        <f aca="false">IF(K724="","",K724*'Trading Rule'!$J$6/E$11)</f>
        <v/>
      </c>
      <c r="P724" s="5" t="str">
        <f aca="false">IF(L724="","",L724*'Trading Rule'!$J$7/E$14)</f>
        <v/>
      </c>
      <c r="Q724" s="5" t="str">
        <f aca="false">IF(M724="","",M724*'Trading Rule'!$J$8/E$23)</f>
        <v/>
      </c>
      <c r="R724" s="5" t="str">
        <f aca="false">IF(N724="","",N724*'Trading Rule'!$J$9/E$26)</f>
        <v/>
      </c>
    </row>
    <row r="725" customFormat="false" ht="15.75" hidden="false" customHeight="true" outlineLevel="0" collapsed="false">
      <c r="A725" s="23" t="str">
        <f aca="false">IF(B725="","",(O725+P725+Q725+R725)/C725)</f>
        <v/>
      </c>
      <c r="B725" s="4" t="str">
        <f aca="false">IF('Time Series Inputs'!A725="","",'Time Series Inputs'!A725)</f>
        <v/>
      </c>
      <c r="C725" s="5" t="str">
        <f aca="false">IF('Time Series Inputs'!B725="","",'Time Series Inputs'!B725)</f>
        <v/>
      </c>
      <c r="D725" s="5" t="str">
        <f aca="false">IF('Time Series Inputs'!C725="","",'Time Series Inputs'!C725)</f>
        <v/>
      </c>
      <c r="F725" s="5" t="str">
        <f aca="false">IF(F724&lt;0.9999, F724/$E$5, "")</f>
        <v/>
      </c>
      <c r="G725" s="5" t="str">
        <f aca="false">IF(G724&lt;0.9999, G724/$E$8, "")</f>
        <v/>
      </c>
      <c r="H725" s="5" t="str">
        <f aca="false">IF(H724&lt;0.9999, H724/$E$17, "")</f>
        <v/>
      </c>
      <c r="I725" s="5" t="str">
        <f aca="false">IF(I724&lt;0.9999, I724/$E$20, "")</f>
        <v/>
      </c>
      <c r="J725" s="5" t="str">
        <f aca="false">IF(B725="","",J724+1)</f>
        <v/>
      </c>
      <c r="K725" s="5" t="str">
        <f aca="true">IF(J725="","",IF($J725&lt;$E$2,0,SUMPRODUCT(OFFSET(F$2,0,0,$E$2+1,1),OFFSET($C725,-$E$2,0,$E$2+1,1))))</f>
        <v/>
      </c>
      <c r="L725" s="5" t="str">
        <f aca="true">IF(K725="","",IF($J725&lt;$E$2,0,SUMPRODUCT(OFFSET(G$2,0,0,$E$2+1,1),OFFSET($D725,-$E$2,0,$E$2+1,1))))</f>
        <v/>
      </c>
      <c r="M725" s="5" t="str">
        <f aca="true">IF(L725="","",IF($J725&lt;$E$2,0,SUMPRODUCT(OFFSET(H$2,0,0,$E$2+1,1),OFFSET($C725,-$E$2,0,$E$2+1,1))))</f>
        <v/>
      </c>
      <c r="N725" s="5" t="str">
        <f aca="true">IF(M725="","",IF($J725&lt;$E$2,0,SUMPRODUCT(OFFSET(I$2,0,0,$E$2+1,1),OFFSET($D725,-$E$2,0,$E$2+1,1))))</f>
        <v/>
      </c>
      <c r="O725" s="5" t="str">
        <f aca="false">IF(K725="","",K725*'Trading Rule'!$J$6/E$11)</f>
        <v/>
      </c>
      <c r="P725" s="5" t="str">
        <f aca="false">IF(L725="","",L725*'Trading Rule'!$J$7/E$14)</f>
        <v/>
      </c>
      <c r="Q725" s="5" t="str">
        <f aca="false">IF(M725="","",M725*'Trading Rule'!$J$8/E$23)</f>
        <v/>
      </c>
      <c r="R725" s="5" t="str">
        <f aca="false">IF(N725="","",N725*'Trading Rule'!$J$9/E$26)</f>
        <v/>
      </c>
    </row>
    <row r="726" customFormat="false" ht="15.75" hidden="false" customHeight="true" outlineLevel="0" collapsed="false">
      <c r="A726" s="23" t="str">
        <f aca="false">IF(B726="","",(O726+P726+Q726+R726)/C726)</f>
        <v/>
      </c>
      <c r="B726" s="4" t="str">
        <f aca="false">IF('Time Series Inputs'!A726="","",'Time Series Inputs'!A726)</f>
        <v/>
      </c>
      <c r="C726" s="5" t="str">
        <f aca="false">IF('Time Series Inputs'!B726="","",'Time Series Inputs'!B726)</f>
        <v/>
      </c>
      <c r="D726" s="5" t="str">
        <f aca="false">IF('Time Series Inputs'!C726="","",'Time Series Inputs'!C726)</f>
        <v/>
      </c>
      <c r="F726" s="5" t="str">
        <f aca="false">IF(F725&lt;0.9999, F725/$E$5, "")</f>
        <v/>
      </c>
      <c r="G726" s="5" t="str">
        <f aca="false">IF(G725&lt;0.9999, G725/$E$8, "")</f>
        <v/>
      </c>
      <c r="H726" s="5" t="str">
        <f aca="false">IF(H725&lt;0.9999, H725/$E$17, "")</f>
        <v/>
      </c>
      <c r="I726" s="5" t="str">
        <f aca="false">IF(I725&lt;0.9999, I725/$E$20, "")</f>
        <v/>
      </c>
      <c r="J726" s="5" t="str">
        <f aca="false">IF(B726="","",J725+1)</f>
        <v/>
      </c>
      <c r="K726" s="5" t="str">
        <f aca="true">IF(J726="","",IF($J726&lt;$E$2,0,SUMPRODUCT(OFFSET(F$2,0,0,$E$2+1,1),OFFSET($C726,-$E$2,0,$E$2+1,1))))</f>
        <v/>
      </c>
      <c r="L726" s="5" t="str">
        <f aca="true">IF(K726="","",IF($J726&lt;$E$2,0,SUMPRODUCT(OFFSET(G$2,0,0,$E$2+1,1),OFFSET($D726,-$E$2,0,$E$2+1,1))))</f>
        <v/>
      </c>
      <c r="M726" s="5" t="str">
        <f aca="true">IF(L726="","",IF($J726&lt;$E$2,0,SUMPRODUCT(OFFSET(H$2,0,0,$E$2+1,1),OFFSET($C726,-$E$2,0,$E$2+1,1))))</f>
        <v/>
      </c>
      <c r="N726" s="5" t="str">
        <f aca="true">IF(M726="","",IF($J726&lt;$E$2,0,SUMPRODUCT(OFFSET(I$2,0,0,$E$2+1,1),OFFSET($D726,-$E$2,0,$E$2+1,1))))</f>
        <v/>
      </c>
      <c r="O726" s="5" t="str">
        <f aca="false">IF(K726="","",K726*'Trading Rule'!$J$6/E$11)</f>
        <v/>
      </c>
      <c r="P726" s="5" t="str">
        <f aca="false">IF(L726="","",L726*'Trading Rule'!$J$7/E$14)</f>
        <v/>
      </c>
      <c r="Q726" s="5" t="str">
        <f aca="false">IF(M726="","",M726*'Trading Rule'!$J$8/E$23)</f>
        <v/>
      </c>
      <c r="R726" s="5" t="str">
        <f aca="false">IF(N726="","",N726*'Trading Rule'!$J$9/E$26)</f>
        <v/>
      </c>
    </row>
    <row r="727" customFormat="false" ht="15.75" hidden="false" customHeight="true" outlineLevel="0" collapsed="false">
      <c r="A727" s="23" t="str">
        <f aca="false">IF(B727="","",(O727+P727+Q727+R727)/C727)</f>
        <v/>
      </c>
      <c r="B727" s="4" t="str">
        <f aca="false">IF('Time Series Inputs'!A727="","",'Time Series Inputs'!A727)</f>
        <v/>
      </c>
      <c r="C727" s="5" t="str">
        <f aca="false">IF('Time Series Inputs'!B727="","",'Time Series Inputs'!B727)</f>
        <v/>
      </c>
      <c r="D727" s="5" t="str">
        <f aca="false">IF('Time Series Inputs'!C727="","",'Time Series Inputs'!C727)</f>
        <v/>
      </c>
      <c r="F727" s="5" t="str">
        <f aca="false">IF(F726&lt;0.9999, F726/$E$5, "")</f>
        <v/>
      </c>
      <c r="G727" s="5" t="str">
        <f aca="false">IF(G726&lt;0.9999, G726/$E$8, "")</f>
        <v/>
      </c>
      <c r="H727" s="5" t="str">
        <f aca="false">IF(H726&lt;0.9999, H726/$E$17, "")</f>
        <v/>
      </c>
      <c r="I727" s="5" t="str">
        <f aca="false">IF(I726&lt;0.9999, I726/$E$20, "")</f>
        <v/>
      </c>
      <c r="J727" s="5" t="str">
        <f aca="false">IF(B727="","",J726+1)</f>
        <v/>
      </c>
      <c r="K727" s="5" t="str">
        <f aca="true">IF(J727="","",IF($J727&lt;$E$2,0,SUMPRODUCT(OFFSET(F$2,0,0,$E$2+1,1),OFFSET($C727,-$E$2,0,$E$2+1,1))))</f>
        <v/>
      </c>
      <c r="L727" s="5" t="str">
        <f aca="true">IF(K727="","",IF($J727&lt;$E$2,0,SUMPRODUCT(OFFSET(G$2,0,0,$E$2+1,1),OFFSET($D727,-$E$2,0,$E$2+1,1))))</f>
        <v/>
      </c>
      <c r="M727" s="5" t="str">
        <f aca="true">IF(L727="","",IF($J727&lt;$E$2,0,SUMPRODUCT(OFFSET(H$2,0,0,$E$2+1,1),OFFSET($C727,-$E$2,0,$E$2+1,1))))</f>
        <v/>
      </c>
      <c r="N727" s="5" t="str">
        <f aca="true">IF(M727="","",IF($J727&lt;$E$2,0,SUMPRODUCT(OFFSET(I$2,0,0,$E$2+1,1),OFFSET($D727,-$E$2,0,$E$2+1,1))))</f>
        <v/>
      </c>
      <c r="O727" s="5" t="str">
        <f aca="false">IF(K727="","",K727*'Trading Rule'!$J$6/E$11)</f>
        <v/>
      </c>
      <c r="P727" s="5" t="str">
        <f aca="false">IF(L727="","",L727*'Trading Rule'!$J$7/E$14)</f>
        <v/>
      </c>
      <c r="Q727" s="5" t="str">
        <f aca="false">IF(M727="","",M727*'Trading Rule'!$J$8/E$23)</f>
        <v/>
      </c>
      <c r="R727" s="5" t="str">
        <f aca="false">IF(N727="","",N727*'Trading Rule'!$J$9/E$26)</f>
        <v/>
      </c>
    </row>
    <row r="728" customFormat="false" ht="15.75" hidden="false" customHeight="true" outlineLevel="0" collapsed="false">
      <c r="A728" s="23" t="str">
        <f aca="false">IF(B728="","",(O728+P728+Q728+R728)/C728)</f>
        <v/>
      </c>
      <c r="B728" s="4" t="str">
        <f aca="false">IF('Time Series Inputs'!A728="","",'Time Series Inputs'!A728)</f>
        <v/>
      </c>
      <c r="C728" s="5" t="str">
        <f aca="false">IF('Time Series Inputs'!B728="","",'Time Series Inputs'!B728)</f>
        <v/>
      </c>
      <c r="D728" s="5" t="str">
        <f aca="false">IF('Time Series Inputs'!C728="","",'Time Series Inputs'!C728)</f>
        <v/>
      </c>
      <c r="F728" s="5" t="str">
        <f aca="false">IF(F727&lt;0.9999, F727/$E$5, "")</f>
        <v/>
      </c>
      <c r="G728" s="5" t="str">
        <f aca="false">IF(G727&lt;0.9999, G727/$E$8, "")</f>
        <v/>
      </c>
      <c r="H728" s="5" t="str">
        <f aca="false">IF(H727&lt;0.9999, H727/$E$17, "")</f>
        <v/>
      </c>
      <c r="I728" s="5" t="str">
        <f aca="false">IF(I727&lt;0.9999, I727/$E$20, "")</f>
        <v/>
      </c>
      <c r="J728" s="5" t="str">
        <f aca="false">IF(B728="","",J727+1)</f>
        <v/>
      </c>
      <c r="K728" s="5" t="str">
        <f aca="true">IF(J728="","",IF($J728&lt;$E$2,0,SUMPRODUCT(OFFSET(F$2,0,0,$E$2+1,1),OFFSET($C728,-$E$2,0,$E$2+1,1))))</f>
        <v/>
      </c>
      <c r="L728" s="5" t="str">
        <f aca="true">IF(K728="","",IF($J728&lt;$E$2,0,SUMPRODUCT(OFFSET(G$2,0,0,$E$2+1,1),OFFSET($D728,-$E$2,0,$E$2+1,1))))</f>
        <v/>
      </c>
      <c r="M728" s="5" t="str">
        <f aca="true">IF(L728="","",IF($J728&lt;$E$2,0,SUMPRODUCT(OFFSET(H$2,0,0,$E$2+1,1),OFFSET($C728,-$E$2,0,$E$2+1,1))))</f>
        <v/>
      </c>
      <c r="N728" s="5" t="str">
        <f aca="true">IF(M728="","",IF($J728&lt;$E$2,0,SUMPRODUCT(OFFSET(I$2,0,0,$E$2+1,1),OFFSET($D728,-$E$2,0,$E$2+1,1))))</f>
        <v/>
      </c>
      <c r="O728" s="5" t="str">
        <f aca="false">IF(K728="","",K728*'Trading Rule'!$J$6/E$11)</f>
        <v/>
      </c>
      <c r="P728" s="5" t="str">
        <f aca="false">IF(L728="","",L728*'Trading Rule'!$J$7/E$14)</f>
        <v/>
      </c>
      <c r="Q728" s="5" t="str">
        <f aca="false">IF(M728="","",M728*'Trading Rule'!$J$8/E$23)</f>
        <v/>
      </c>
      <c r="R728" s="5" t="str">
        <f aca="false">IF(N728="","",N728*'Trading Rule'!$J$9/E$26)</f>
        <v/>
      </c>
    </row>
    <row r="729" customFormat="false" ht="15.75" hidden="false" customHeight="true" outlineLevel="0" collapsed="false">
      <c r="A729" s="23" t="str">
        <f aca="false">IF(B729="","",(O729+P729+Q729+R729)/C729)</f>
        <v/>
      </c>
      <c r="B729" s="4" t="str">
        <f aca="false">IF('Time Series Inputs'!A729="","",'Time Series Inputs'!A729)</f>
        <v/>
      </c>
      <c r="C729" s="5" t="str">
        <f aca="false">IF('Time Series Inputs'!B729="","",'Time Series Inputs'!B729)</f>
        <v/>
      </c>
      <c r="D729" s="5" t="str">
        <f aca="false">IF('Time Series Inputs'!C729="","",'Time Series Inputs'!C729)</f>
        <v/>
      </c>
      <c r="F729" s="5" t="str">
        <f aca="false">IF(F728&lt;0.9999, F728/$E$5, "")</f>
        <v/>
      </c>
      <c r="G729" s="5" t="str">
        <f aca="false">IF(G728&lt;0.9999, G728/$E$8, "")</f>
        <v/>
      </c>
      <c r="H729" s="5" t="str">
        <f aca="false">IF(H728&lt;0.9999, H728/$E$17, "")</f>
        <v/>
      </c>
      <c r="I729" s="5" t="str">
        <f aca="false">IF(I728&lt;0.9999, I728/$E$20, "")</f>
        <v/>
      </c>
      <c r="J729" s="5" t="str">
        <f aca="false">IF(B729="","",J728+1)</f>
        <v/>
      </c>
      <c r="K729" s="5" t="str">
        <f aca="true">IF(J729="","",IF($J729&lt;$E$2,0,SUMPRODUCT(OFFSET(F$2,0,0,$E$2+1,1),OFFSET($C729,-$E$2,0,$E$2+1,1))))</f>
        <v/>
      </c>
      <c r="L729" s="5" t="str">
        <f aca="true">IF(K729="","",IF($J729&lt;$E$2,0,SUMPRODUCT(OFFSET(G$2,0,0,$E$2+1,1),OFFSET($D729,-$E$2,0,$E$2+1,1))))</f>
        <v/>
      </c>
      <c r="M729" s="5" t="str">
        <f aca="true">IF(L729="","",IF($J729&lt;$E$2,0,SUMPRODUCT(OFFSET(H$2,0,0,$E$2+1,1),OFFSET($C729,-$E$2,0,$E$2+1,1))))</f>
        <v/>
      </c>
      <c r="N729" s="5" t="str">
        <f aca="true">IF(M729="","",IF($J729&lt;$E$2,0,SUMPRODUCT(OFFSET(I$2,0,0,$E$2+1,1),OFFSET($D729,-$E$2,0,$E$2+1,1))))</f>
        <v/>
      </c>
      <c r="O729" s="5" t="str">
        <f aca="false">IF(K729="","",K729*'Trading Rule'!$J$6/E$11)</f>
        <v/>
      </c>
      <c r="P729" s="5" t="str">
        <f aca="false">IF(L729="","",L729*'Trading Rule'!$J$7/E$14)</f>
        <v/>
      </c>
      <c r="Q729" s="5" t="str">
        <f aca="false">IF(M729="","",M729*'Trading Rule'!$J$8/E$23)</f>
        <v/>
      </c>
      <c r="R729" s="5" t="str">
        <f aca="false">IF(N729="","",N729*'Trading Rule'!$J$9/E$26)</f>
        <v/>
      </c>
    </row>
    <row r="730" customFormat="false" ht="15.75" hidden="false" customHeight="true" outlineLevel="0" collapsed="false">
      <c r="A730" s="23" t="str">
        <f aca="false">IF(B730="","",(O730+P730+Q730+R730)/C730)</f>
        <v/>
      </c>
      <c r="B730" s="4" t="str">
        <f aca="false">IF('Time Series Inputs'!A730="","",'Time Series Inputs'!A730)</f>
        <v/>
      </c>
      <c r="C730" s="5" t="str">
        <f aca="false">IF('Time Series Inputs'!B730="","",'Time Series Inputs'!B730)</f>
        <v/>
      </c>
      <c r="D730" s="5" t="str">
        <f aca="false">IF('Time Series Inputs'!C730="","",'Time Series Inputs'!C730)</f>
        <v/>
      </c>
      <c r="F730" s="5" t="str">
        <f aca="false">IF(F729&lt;0.9999, F729/$E$5, "")</f>
        <v/>
      </c>
      <c r="G730" s="5" t="str">
        <f aca="false">IF(G729&lt;0.9999, G729/$E$8, "")</f>
        <v/>
      </c>
      <c r="H730" s="5" t="str">
        <f aca="false">IF(H729&lt;0.9999, H729/$E$17, "")</f>
        <v/>
      </c>
      <c r="I730" s="5" t="str">
        <f aca="false">IF(I729&lt;0.9999, I729/$E$20, "")</f>
        <v/>
      </c>
      <c r="J730" s="5" t="str">
        <f aca="false">IF(B730="","",J729+1)</f>
        <v/>
      </c>
      <c r="K730" s="5" t="str">
        <f aca="true">IF(J730="","",IF($J730&lt;$E$2,0,SUMPRODUCT(OFFSET(F$2,0,0,$E$2+1,1),OFFSET($C730,-$E$2,0,$E$2+1,1))))</f>
        <v/>
      </c>
      <c r="L730" s="5" t="str">
        <f aca="true">IF(K730="","",IF($J730&lt;$E$2,0,SUMPRODUCT(OFFSET(G$2,0,0,$E$2+1,1),OFFSET($D730,-$E$2,0,$E$2+1,1))))</f>
        <v/>
      </c>
      <c r="M730" s="5" t="str">
        <f aca="true">IF(L730="","",IF($J730&lt;$E$2,0,SUMPRODUCT(OFFSET(H$2,0,0,$E$2+1,1),OFFSET($C730,-$E$2,0,$E$2+1,1))))</f>
        <v/>
      </c>
      <c r="N730" s="5" t="str">
        <f aca="true">IF(M730="","",IF($J730&lt;$E$2,0,SUMPRODUCT(OFFSET(I$2,0,0,$E$2+1,1),OFFSET($D730,-$E$2,0,$E$2+1,1))))</f>
        <v/>
      </c>
      <c r="O730" s="5" t="str">
        <f aca="false">IF(K730="","",K730*'Trading Rule'!$J$6/E$11)</f>
        <v/>
      </c>
      <c r="P730" s="5" t="str">
        <f aca="false">IF(L730="","",L730*'Trading Rule'!$J$7/E$14)</f>
        <v/>
      </c>
      <c r="Q730" s="5" t="str">
        <f aca="false">IF(M730="","",M730*'Trading Rule'!$J$8/E$23)</f>
        <v/>
      </c>
      <c r="R730" s="5" t="str">
        <f aca="false">IF(N730="","",N730*'Trading Rule'!$J$9/E$26)</f>
        <v/>
      </c>
    </row>
    <row r="731" customFormat="false" ht="15.75" hidden="false" customHeight="true" outlineLevel="0" collapsed="false">
      <c r="A731" s="23" t="str">
        <f aca="false">IF(B731="","",(O731+P731+Q731+R731)/C731)</f>
        <v/>
      </c>
      <c r="B731" s="4" t="str">
        <f aca="false">IF('Time Series Inputs'!A731="","",'Time Series Inputs'!A731)</f>
        <v/>
      </c>
      <c r="C731" s="5" t="str">
        <f aca="false">IF('Time Series Inputs'!B731="","",'Time Series Inputs'!B731)</f>
        <v/>
      </c>
      <c r="D731" s="5" t="str">
        <f aca="false">IF('Time Series Inputs'!C731="","",'Time Series Inputs'!C731)</f>
        <v/>
      </c>
      <c r="F731" s="5" t="str">
        <f aca="false">IF(F730&lt;0.9999, F730/$E$5, "")</f>
        <v/>
      </c>
      <c r="G731" s="5" t="str">
        <f aca="false">IF(G730&lt;0.9999, G730/$E$8, "")</f>
        <v/>
      </c>
      <c r="H731" s="5" t="str">
        <f aca="false">IF(H730&lt;0.9999, H730/$E$17, "")</f>
        <v/>
      </c>
      <c r="I731" s="5" t="str">
        <f aca="false">IF(I730&lt;0.9999, I730/$E$20, "")</f>
        <v/>
      </c>
      <c r="J731" s="5" t="str">
        <f aca="false">IF(B731="","",J730+1)</f>
        <v/>
      </c>
      <c r="K731" s="5" t="str">
        <f aca="true">IF(J731="","",IF($J731&lt;$E$2,0,SUMPRODUCT(OFFSET(F$2,0,0,$E$2+1,1),OFFSET($C731,-$E$2,0,$E$2+1,1))))</f>
        <v/>
      </c>
      <c r="L731" s="5" t="str">
        <f aca="true">IF(K731="","",IF($J731&lt;$E$2,0,SUMPRODUCT(OFFSET(G$2,0,0,$E$2+1,1),OFFSET($D731,-$E$2,0,$E$2+1,1))))</f>
        <v/>
      </c>
      <c r="M731" s="5" t="str">
        <f aca="true">IF(L731="","",IF($J731&lt;$E$2,0,SUMPRODUCT(OFFSET(H$2,0,0,$E$2+1,1),OFFSET($C731,-$E$2,0,$E$2+1,1))))</f>
        <v/>
      </c>
      <c r="N731" s="5" t="str">
        <f aca="true">IF(M731="","",IF($J731&lt;$E$2,0,SUMPRODUCT(OFFSET(I$2,0,0,$E$2+1,1),OFFSET($D731,-$E$2,0,$E$2+1,1))))</f>
        <v/>
      </c>
      <c r="O731" s="5" t="str">
        <f aca="false">IF(K731="","",K731*'Trading Rule'!$J$6/E$11)</f>
        <v/>
      </c>
      <c r="P731" s="5" t="str">
        <f aca="false">IF(L731="","",L731*'Trading Rule'!$J$7/E$14)</f>
        <v/>
      </c>
      <c r="Q731" s="5" t="str">
        <f aca="false">IF(M731="","",M731*'Trading Rule'!$J$8/E$23)</f>
        <v/>
      </c>
      <c r="R731" s="5" t="str">
        <f aca="false">IF(N731="","",N731*'Trading Rule'!$J$9/E$26)</f>
        <v/>
      </c>
    </row>
    <row r="732" customFormat="false" ht="15.75" hidden="false" customHeight="true" outlineLevel="0" collapsed="false">
      <c r="A732" s="23" t="str">
        <f aca="false">IF(B732="","",(O732+P732+Q732+R732)/C732)</f>
        <v/>
      </c>
      <c r="B732" s="4" t="str">
        <f aca="false">IF('Time Series Inputs'!A732="","",'Time Series Inputs'!A732)</f>
        <v/>
      </c>
      <c r="C732" s="5" t="str">
        <f aca="false">IF('Time Series Inputs'!B732="","",'Time Series Inputs'!B732)</f>
        <v/>
      </c>
      <c r="D732" s="5" t="str">
        <f aca="false">IF('Time Series Inputs'!C732="","",'Time Series Inputs'!C732)</f>
        <v/>
      </c>
      <c r="F732" s="5" t="str">
        <f aca="false">IF(F731&lt;0.9999, F731/$E$5, "")</f>
        <v/>
      </c>
      <c r="G732" s="5" t="str">
        <f aca="false">IF(G731&lt;0.9999, G731/$E$8, "")</f>
        <v/>
      </c>
      <c r="H732" s="5" t="str">
        <f aca="false">IF(H731&lt;0.9999, H731/$E$17, "")</f>
        <v/>
      </c>
      <c r="I732" s="5" t="str">
        <f aca="false">IF(I731&lt;0.9999, I731/$E$20, "")</f>
        <v/>
      </c>
      <c r="J732" s="5" t="str">
        <f aca="false">IF(B732="","",J731+1)</f>
        <v/>
      </c>
      <c r="K732" s="5" t="str">
        <f aca="true">IF(J732="","",IF($J732&lt;$E$2,0,SUMPRODUCT(OFFSET(F$2,0,0,$E$2+1,1),OFFSET($C732,-$E$2,0,$E$2+1,1))))</f>
        <v/>
      </c>
      <c r="L732" s="5" t="str">
        <f aca="true">IF(K732="","",IF($J732&lt;$E$2,0,SUMPRODUCT(OFFSET(G$2,0,0,$E$2+1,1),OFFSET($D732,-$E$2,0,$E$2+1,1))))</f>
        <v/>
      </c>
      <c r="M732" s="5" t="str">
        <f aca="true">IF(L732="","",IF($J732&lt;$E$2,0,SUMPRODUCT(OFFSET(H$2,0,0,$E$2+1,1),OFFSET($C732,-$E$2,0,$E$2+1,1))))</f>
        <v/>
      </c>
      <c r="N732" s="5" t="str">
        <f aca="true">IF(M732="","",IF($J732&lt;$E$2,0,SUMPRODUCT(OFFSET(I$2,0,0,$E$2+1,1),OFFSET($D732,-$E$2,0,$E$2+1,1))))</f>
        <v/>
      </c>
      <c r="O732" s="5" t="str">
        <f aca="false">IF(K732="","",K732*'Trading Rule'!$J$6/E$11)</f>
        <v/>
      </c>
      <c r="P732" s="5" t="str">
        <f aca="false">IF(L732="","",L732*'Trading Rule'!$J$7/E$14)</f>
        <v/>
      </c>
      <c r="Q732" s="5" t="str">
        <f aca="false">IF(M732="","",M732*'Trading Rule'!$J$8/E$23)</f>
        <v/>
      </c>
      <c r="R732" s="5" t="str">
        <f aca="false">IF(N732="","",N732*'Trading Rule'!$J$9/E$26)</f>
        <v/>
      </c>
    </row>
    <row r="733" customFormat="false" ht="15.75" hidden="false" customHeight="true" outlineLevel="0" collapsed="false">
      <c r="A733" s="23" t="str">
        <f aca="false">IF(B733="","",(O733+P733+Q733+R733)/C733)</f>
        <v/>
      </c>
      <c r="B733" s="4" t="str">
        <f aca="false">IF('Time Series Inputs'!A733="","",'Time Series Inputs'!A733)</f>
        <v/>
      </c>
      <c r="C733" s="5" t="str">
        <f aca="false">IF('Time Series Inputs'!B733="","",'Time Series Inputs'!B733)</f>
        <v/>
      </c>
      <c r="D733" s="5" t="str">
        <f aca="false">IF('Time Series Inputs'!C733="","",'Time Series Inputs'!C733)</f>
        <v/>
      </c>
      <c r="F733" s="5" t="str">
        <f aca="false">IF(F732&lt;0.9999, F732/$E$5, "")</f>
        <v/>
      </c>
      <c r="G733" s="5" t="str">
        <f aca="false">IF(G732&lt;0.9999, G732/$E$8, "")</f>
        <v/>
      </c>
      <c r="H733" s="5" t="str">
        <f aca="false">IF(H732&lt;0.9999, H732/$E$17, "")</f>
        <v/>
      </c>
      <c r="I733" s="5" t="str">
        <f aca="false">IF(I732&lt;0.9999, I732/$E$20, "")</f>
        <v/>
      </c>
      <c r="J733" s="5" t="str">
        <f aca="false">IF(B733="","",J732+1)</f>
        <v/>
      </c>
      <c r="K733" s="5" t="str">
        <f aca="true">IF(J733="","",IF($J733&lt;$E$2,0,SUMPRODUCT(OFFSET(F$2,0,0,$E$2+1,1),OFFSET($C733,-$E$2,0,$E$2+1,1))))</f>
        <v/>
      </c>
      <c r="L733" s="5" t="str">
        <f aca="true">IF(K733="","",IF($J733&lt;$E$2,0,SUMPRODUCT(OFFSET(G$2,0,0,$E$2+1,1),OFFSET($D733,-$E$2,0,$E$2+1,1))))</f>
        <v/>
      </c>
      <c r="M733" s="5" t="str">
        <f aca="true">IF(L733="","",IF($J733&lt;$E$2,0,SUMPRODUCT(OFFSET(H$2,0,0,$E$2+1,1),OFFSET($C733,-$E$2,0,$E$2+1,1))))</f>
        <v/>
      </c>
      <c r="N733" s="5" t="str">
        <f aca="true">IF(M733="","",IF($J733&lt;$E$2,0,SUMPRODUCT(OFFSET(I$2,0,0,$E$2+1,1),OFFSET($D733,-$E$2,0,$E$2+1,1))))</f>
        <v/>
      </c>
      <c r="O733" s="5" t="str">
        <f aca="false">IF(K733="","",K733*'Trading Rule'!$J$6/E$11)</f>
        <v/>
      </c>
      <c r="P733" s="5" t="str">
        <f aca="false">IF(L733="","",L733*'Trading Rule'!$J$7/E$14)</f>
        <v/>
      </c>
      <c r="Q733" s="5" t="str">
        <f aca="false">IF(M733="","",M733*'Trading Rule'!$J$8/E$23)</f>
        <v/>
      </c>
      <c r="R733" s="5" t="str">
        <f aca="false">IF(N733="","",N733*'Trading Rule'!$J$9/E$26)</f>
        <v/>
      </c>
    </row>
    <row r="734" customFormat="false" ht="15.75" hidden="false" customHeight="true" outlineLevel="0" collapsed="false">
      <c r="A734" s="23" t="str">
        <f aca="false">IF(B734="","",(O734+P734+Q734+R734)/C734)</f>
        <v/>
      </c>
      <c r="B734" s="4" t="str">
        <f aca="false">IF('Time Series Inputs'!A734="","",'Time Series Inputs'!A734)</f>
        <v/>
      </c>
      <c r="C734" s="5" t="str">
        <f aca="false">IF('Time Series Inputs'!B734="","",'Time Series Inputs'!B734)</f>
        <v/>
      </c>
      <c r="D734" s="5" t="str">
        <f aca="false">IF('Time Series Inputs'!C734="","",'Time Series Inputs'!C734)</f>
        <v/>
      </c>
      <c r="F734" s="5" t="str">
        <f aca="false">IF(F733&lt;0.9999, F733/$E$5, "")</f>
        <v/>
      </c>
      <c r="G734" s="5" t="str">
        <f aca="false">IF(G733&lt;0.9999, G733/$E$8, "")</f>
        <v/>
      </c>
      <c r="H734" s="5" t="str">
        <f aca="false">IF(H733&lt;0.9999, H733/$E$17, "")</f>
        <v/>
      </c>
      <c r="I734" s="5" t="str">
        <f aca="false">IF(I733&lt;0.9999, I733/$E$20, "")</f>
        <v/>
      </c>
      <c r="J734" s="5" t="str">
        <f aca="false">IF(B734="","",J733+1)</f>
        <v/>
      </c>
      <c r="K734" s="5" t="str">
        <f aca="true">IF(J734="","",IF($J734&lt;$E$2,0,SUMPRODUCT(OFFSET(F$2,0,0,$E$2+1,1),OFFSET($C734,-$E$2,0,$E$2+1,1))))</f>
        <v/>
      </c>
      <c r="L734" s="5" t="str">
        <f aca="true">IF(K734="","",IF($J734&lt;$E$2,0,SUMPRODUCT(OFFSET(G$2,0,0,$E$2+1,1),OFFSET($D734,-$E$2,0,$E$2+1,1))))</f>
        <v/>
      </c>
      <c r="M734" s="5" t="str">
        <f aca="true">IF(L734="","",IF($J734&lt;$E$2,0,SUMPRODUCT(OFFSET(H$2,0,0,$E$2+1,1),OFFSET($C734,-$E$2,0,$E$2+1,1))))</f>
        <v/>
      </c>
      <c r="N734" s="5" t="str">
        <f aca="true">IF(M734="","",IF($J734&lt;$E$2,0,SUMPRODUCT(OFFSET(I$2,0,0,$E$2+1,1),OFFSET($D734,-$E$2,0,$E$2+1,1))))</f>
        <v/>
      </c>
      <c r="O734" s="5" t="str">
        <f aca="false">IF(K734="","",K734*'Trading Rule'!$J$6/E$11)</f>
        <v/>
      </c>
      <c r="P734" s="5" t="str">
        <f aca="false">IF(L734="","",L734*'Trading Rule'!$J$7/E$14)</f>
        <v/>
      </c>
      <c r="Q734" s="5" t="str">
        <f aca="false">IF(M734="","",M734*'Trading Rule'!$J$8/E$23)</f>
        <v/>
      </c>
      <c r="R734" s="5" t="str">
        <f aca="false">IF(N734="","",N734*'Trading Rule'!$J$9/E$26)</f>
        <v/>
      </c>
    </row>
    <row r="735" customFormat="false" ht="15.75" hidden="false" customHeight="true" outlineLevel="0" collapsed="false">
      <c r="A735" s="23" t="str">
        <f aca="false">IF(B735="","",(O735+P735+Q735+R735)/C735)</f>
        <v/>
      </c>
      <c r="B735" s="4" t="str">
        <f aca="false">IF('Time Series Inputs'!A735="","",'Time Series Inputs'!A735)</f>
        <v/>
      </c>
      <c r="C735" s="5" t="str">
        <f aca="false">IF('Time Series Inputs'!B735="","",'Time Series Inputs'!B735)</f>
        <v/>
      </c>
      <c r="D735" s="5" t="str">
        <f aca="false">IF('Time Series Inputs'!C735="","",'Time Series Inputs'!C735)</f>
        <v/>
      </c>
      <c r="F735" s="5" t="str">
        <f aca="false">IF(F734&lt;0.9999, F734/$E$5, "")</f>
        <v/>
      </c>
      <c r="G735" s="5" t="str">
        <f aca="false">IF(G734&lt;0.9999, G734/$E$8, "")</f>
        <v/>
      </c>
      <c r="H735" s="5" t="str">
        <f aca="false">IF(H734&lt;0.9999, H734/$E$17, "")</f>
        <v/>
      </c>
      <c r="I735" s="5" t="str">
        <f aca="false">IF(I734&lt;0.9999, I734/$E$20, "")</f>
        <v/>
      </c>
      <c r="J735" s="5" t="str">
        <f aca="false">IF(B735="","",J734+1)</f>
        <v/>
      </c>
      <c r="K735" s="5" t="str">
        <f aca="true">IF(J735="","",IF($J735&lt;$E$2,0,SUMPRODUCT(OFFSET(F$2,0,0,$E$2+1,1),OFFSET($C735,-$E$2,0,$E$2+1,1))))</f>
        <v/>
      </c>
      <c r="L735" s="5" t="str">
        <f aca="true">IF(K735="","",IF($J735&lt;$E$2,0,SUMPRODUCT(OFFSET(G$2,0,0,$E$2+1,1),OFFSET($D735,-$E$2,0,$E$2+1,1))))</f>
        <v/>
      </c>
      <c r="M735" s="5" t="str">
        <f aca="true">IF(L735="","",IF($J735&lt;$E$2,0,SUMPRODUCT(OFFSET(H$2,0,0,$E$2+1,1),OFFSET($C735,-$E$2,0,$E$2+1,1))))</f>
        <v/>
      </c>
      <c r="N735" s="5" t="str">
        <f aca="true">IF(M735="","",IF($J735&lt;$E$2,0,SUMPRODUCT(OFFSET(I$2,0,0,$E$2+1,1),OFFSET($D735,-$E$2,0,$E$2+1,1))))</f>
        <v/>
      </c>
      <c r="O735" s="5" t="str">
        <f aca="false">IF(K735="","",K735*'Trading Rule'!$J$6/E$11)</f>
        <v/>
      </c>
      <c r="P735" s="5" t="str">
        <f aca="false">IF(L735="","",L735*'Trading Rule'!$J$7/E$14)</f>
        <v/>
      </c>
      <c r="Q735" s="5" t="str">
        <f aca="false">IF(M735="","",M735*'Trading Rule'!$J$8/E$23)</f>
        <v/>
      </c>
      <c r="R735" s="5" t="str">
        <f aca="false">IF(N735="","",N735*'Trading Rule'!$J$9/E$26)</f>
        <v/>
      </c>
    </row>
    <row r="736" customFormat="false" ht="15.75" hidden="false" customHeight="true" outlineLevel="0" collapsed="false">
      <c r="A736" s="23" t="str">
        <f aca="false">IF(B736="","",(O736+P736+Q736+R736)/C736)</f>
        <v/>
      </c>
      <c r="B736" s="4" t="str">
        <f aca="false">IF('Time Series Inputs'!A736="","",'Time Series Inputs'!A736)</f>
        <v/>
      </c>
      <c r="C736" s="5" t="str">
        <f aca="false">IF('Time Series Inputs'!B736="","",'Time Series Inputs'!B736)</f>
        <v/>
      </c>
      <c r="D736" s="5" t="str">
        <f aca="false">IF('Time Series Inputs'!C736="","",'Time Series Inputs'!C736)</f>
        <v/>
      </c>
      <c r="F736" s="5" t="str">
        <f aca="false">IF(F735&lt;0.9999, F735/$E$5, "")</f>
        <v/>
      </c>
      <c r="G736" s="5" t="str">
        <f aca="false">IF(G735&lt;0.9999, G735/$E$8, "")</f>
        <v/>
      </c>
      <c r="H736" s="5" t="str">
        <f aca="false">IF(H735&lt;0.9999, H735/$E$17, "")</f>
        <v/>
      </c>
      <c r="I736" s="5" t="str">
        <f aca="false">IF(I735&lt;0.9999, I735/$E$20, "")</f>
        <v/>
      </c>
      <c r="J736" s="5" t="str">
        <f aca="false">IF(B736="","",J735+1)</f>
        <v/>
      </c>
      <c r="K736" s="5" t="str">
        <f aca="true">IF(J736="","",IF($J736&lt;$E$2,0,SUMPRODUCT(OFFSET(F$2,0,0,$E$2+1,1),OFFSET($C736,-$E$2,0,$E$2+1,1))))</f>
        <v/>
      </c>
      <c r="L736" s="5" t="str">
        <f aca="true">IF(K736="","",IF($J736&lt;$E$2,0,SUMPRODUCT(OFFSET(G$2,0,0,$E$2+1,1),OFFSET($D736,-$E$2,0,$E$2+1,1))))</f>
        <v/>
      </c>
      <c r="M736" s="5" t="str">
        <f aca="true">IF(L736="","",IF($J736&lt;$E$2,0,SUMPRODUCT(OFFSET(H$2,0,0,$E$2+1,1),OFFSET($C736,-$E$2,0,$E$2+1,1))))</f>
        <v/>
      </c>
      <c r="N736" s="5" t="str">
        <f aca="true">IF(M736="","",IF($J736&lt;$E$2,0,SUMPRODUCT(OFFSET(I$2,0,0,$E$2+1,1),OFFSET($D736,-$E$2,0,$E$2+1,1))))</f>
        <v/>
      </c>
      <c r="O736" s="5" t="str">
        <f aca="false">IF(K736="","",K736*'Trading Rule'!$J$6/E$11)</f>
        <v/>
      </c>
      <c r="P736" s="5" t="str">
        <f aca="false">IF(L736="","",L736*'Trading Rule'!$J$7/E$14)</f>
        <v/>
      </c>
      <c r="Q736" s="5" t="str">
        <f aca="false">IF(M736="","",M736*'Trading Rule'!$J$8/E$23)</f>
        <v/>
      </c>
      <c r="R736" s="5" t="str">
        <f aca="false">IF(N736="","",N736*'Trading Rule'!$J$9/E$26)</f>
        <v/>
      </c>
    </row>
    <row r="737" customFormat="false" ht="15.75" hidden="false" customHeight="true" outlineLevel="0" collapsed="false">
      <c r="A737" s="23" t="str">
        <f aca="false">IF(B737="","",(O737+P737+Q737+R737)/C737)</f>
        <v/>
      </c>
      <c r="B737" s="4" t="str">
        <f aca="false">IF('Time Series Inputs'!A737="","",'Time Series Inputs'!A737)</f>
        <v/>
      </c>
      <c r="C737" s="5" t="str">
        <f aca="false">IF('Time Series Inputs'!B737="","",'Time Series Inputs'!B737)</f>
        <v/>
      </c>
      <c r="D737" s="5" t="str">
        <f aca="false">IF('Time Series Inputs'!C737="","",'Time Series Inputs'!C737)</f>
        <v/>
      </c>
      <c r="F737" s="5" t="str">
        <f aca="false">IF(F736&lt;0.9999, F736/$E$5, "")</f>
        <v/>
      </c>
      <c r="G737" s="5" t="str">
        <f aca="false">IF(G736&lt;0.9999, G736/$E$8, "")</f>
        <v/>
      </c>
      <c r="H737" s="5" t="str">
        <f aca="false">IF(H736&lt;0.9999, H736/$E$17, "")</f>
        <v/>
      </c>
      <c r="I737" s="5" t="str">
        <f aca="false">IF(I736&lt;0.9999, I736/$E$20, "")</f>
        <v/>
      </c>
      <c r="J737" s="5" t="str">
        <f aca="false">IF(B737="","",J736+1)</f>
        <v/>
      </c>
      <c r="K737" s="5" t="str">
        <f aca="true">IF(J737="","",IF($J737&lt;$E$2,0,SUMPRODUCT(OFFSET(F$2,0,0,$E$2+1,1),OFFSET($C737,-$E$2,0,$E$2+1,1))))</f>
        <v/>
      </c>
      <c r="L737" s="5" t="str">
        <f aca="true">IF(K737="","",IF($J737&lt;$E$2,0,SUMPRODUCT(OFFSET(G$2,0,0,$E$2+1,1),OFFSET($D737,-$E$2,0,$E$2+1,1))))</f>
        <v/>
      </c>
      <c r="M737" s="5" t="str">
        <f aca="true">IF(L737="","",IF($J737&lt;$E$2,0,SUMPRODUCT(OFFSET(H$2,0,0,$E$2+1,1),OFFSET($C737,-$E$2,0,$E$2+1,1))))</f>
        <v/>
      </c>
      <c r="N737" s="5" t="str">
        <f aca="true">IF(M737="","",IF($J737&lt;$E$2,0,SUMPRODUCT(OFFSET(I$2,0,0,$E$2+1,1),OFFSET($D737,-$E$2,0,$E$2+1,1))))</f>
        <v/>
      </c>
      <c r="O737" s="5" t="str">
        <f aca="false">IF(K737="","",K737*'Trading Rule'!$J$6/E$11)</f>
        <v/>
      </c>
      <c r="P737" s="5" t="str">
        <f aca="false">IF(L737="","",L737*'Trading Rule'!$J$7/E$14)</f>
        <v/>
      </c>
      <c r="Q737" s="5" t="str">
        <f aca="false">IF(M737="","",M737*'Trading Rule'!$J$8/E$23)</f>
        <v/>
      </c>
      <c r="R737" s="5" t="str">
        <f aca="false">IF(N737="","",N737*'Trading Rule'!$J$9/E$26)</f>
        <v/>
      </c>
    </row>
    <row r="738" customFormat="false" ht="15.75" hidden="false" customHeight="true" outlineLevel="0" collapsed="false">
      <c r="A738" s="23" t="str">
        <f aca="false">IF(B738="","",(O738+P738+Q738+R738)/C738)</f>
        <v/>
      </c>
      <c r="B738" s="4" t="str">
        <f aca="false">IF('Time Series Inputs'!A738="","",'Time Series Inputs'!A738)</f>
        <v/>
      </c>
      <c r="C738" s="5" t="str">
        <f aca="false">IF('Time Series Inputs'!B738="","",'Time Series Inputs'!B738)</f>
        <v/>
      </c>
      <c r="D738" s="5" t="str">
        <f aca="false">IF('Time Series Inputs'!C738="","",'Time Series Inputs'!C738)</f>
        <v/>
      </c>
      <c r="F738" s="5" t="str">
        <f aca="false">IF(F737&lt;0.9999, F737/$E$5, "")</f>
        <v/>
      </c>
      <c r="G738" s="5" t="str">
        <f aca="false">IF(G737&lt;0.9999, G737/$E$8, "")</f>
        <v/>
      </c>
      <c r="H738" s="5" t="str">
        <f aca="false">IF(H737&lt;0.9999, H737/$E$17, "")</f>
        <v/>
      </c>
      <c r="I738" s="5" t="str">
        <f aca="false">IF(I737&lt;0.9999, I737/$E$20, "")</f>
        <v/>
      </c>
      <c r="J738" s="5" t="str">
        <f aca="false">IF(B738="","",J737+1)</f>
        <v/>
      </c>
      <c r="K738" s="5" t="str">
        <f aca="true">IF(J738="","",IF($J738&lt;$E$2,0,SUMPRODUCT(OFFSET(F$2,0,0,$E$2+1,1),OFFSET($C738,-$E$2,0,$E$2+1,1))))</f>
        <v/>
      </c>
      <c r="L738" s="5" t="str">
        <f aca="true">IF(K738="","",IF($J738&lt;$E$2,0,SUMPRODUCT(OFFSET(G$2,0,0,$E$2+1,1),OFFSET($D738,-$E$2,0,$E$2+1,1))))</f>
        <v/>
      </c>
      <c r="M738" s="5" t="str">
        <f aca="true">IF(L738="","",IF($J738&lt;$E$2,0,SUMPRODUCT(OFFSET(H$2,0,0,$E$2+1,1),OFFSET($C738,-$E$2,0,$E$2+1,1))))</f>
        <v/>
      </c>
      <c r="N738" s="5" t="str">
        <f aca="true">IF(M738="","",IF($J738&lt;$E$2,0,SUMPRODUCT(OFFSET(I$2,0,0,$E$2+1,1),OFFSET($D738,-$E$2,0,$E$2+1,1))))</f>
        <v/>
      </c>
      <c r="O738" s="5" t="str">
        <f aca="false">IF(K738="","",K738*'Trading Rule'!$J$6/E$11)</f>
        <v/>
      </c>
      <c r="P738" s="5" t="str">
        <f aca="false">IF(L738="","",L738*'Trading Rule'!$J$7/E$14)</f>
        <v/>
      </c>
      <c r="Q738" s="5" t="str">
        <f aca="false">IF(M738="","",M738*'Trading Rule'!$J$8/E$23)</f>
        <v/>
      </c>
      <c r="R738" s="5" t="str">
        <f aca="false">IF(N738="","",N738*'Trading Rule'!$J$9/E$26)</f>
        <v/>
      </c>
    </row>
    <row r="739" customFormat="false" ht="15.75" hidden="false" customHeight="true" outlineLevel="0" collapsed="false">
      <c r="A739" s="23" t="str">
        <f aca="false">IF(B739="","",(O739+P739+Q739+R739)/C739)</f>
        <v/>
      </c>
      <c r="B739" s="4" t="str">
        <f aca="false">IF('Time Series Inputs'!A739="","",'Time Series Inputs'!A739)</f>
        <v/>
      </c>
      <c r="C739" s="5" t="str">
        <f aca="false">IF('Time Series Inputs'!B739="","",'Time Series Inputs'!B739)</f>
        <v/>
      </c>
      <c r="D739" s="5" t="str">
        <f aca="false">IF('Time Series Inputs'!C739="","",'Time Series Inputs'!C739)</f>
        <v/>
      </c>
      <c r="F739" s="5" t="str">
        <f aca="false">IF(F738&lt;0.9999, F738/$E$5, "")</f>
        <v/>
      </c>
      <c r="G739" s="5" t="str">
        <f aca="false">IF(G738&lt;0.9999, G738/$E$8, "")</f>
        <v/>
      </c>
      <c r="H739" s="5" t="str">
        <f aca="false">IF(H738&lt;0.9999, H738/$E$17, "")</f>
        <v/>
      </c>
      <c r="I739" s="5" t="str">
        <f aca="false">IF(I738&lt;0.9999, I738/$E$20, "")</f>
        <v/>
      </c>
      <c r="J739" s="5" t="str">
        <f aca="false">IF(B739="","",J738+1)</f>
        <v/>
      </c>
      <c r="K739" s="5" t="str">
        <f aca="true">IF(J739="","",IF($J739&lt;$E$2,0,SUMPRODUCT(OFFSET(F$2,0,0,$E$2+1,1),OFFSET($C739,-$E$2,0,$E$2+1,1))))</f>
        <v/>
      </c>
      <c r="L739" s="5" t="str">
        <f aca="true">IF(K739="","",IF($J739&lt;$E$2,0,SUMPRODUCT(OFFSET(G$2,0,0,$E$2+1,1),OFFSET($D739,-$E$2,0,$E$2+1,1))))</f>
        <v/>
      </c>
      <c r="M739" s="5" t="str">
        <f aca="true">IF(L739="","",IF($J739&lt;$E$2,0,SUMPRODUCT(OFFSET(H$2,0,0,$E$2+1,1),OFFSET($C739,-$E$2,0,$E$2+1,1))))</f>
        <v/>
      </c>
      <c r="N739" s="5" t="str">
        <f aca="true">IF(M739="","",IF($J739&lt;$E$2,0,SUMPRODUCT(OFFSET(I$2,0,0,$E$2+1,1),OFFSET($D739,-$E$2,0,$E$2+1,1))))</f>
        <v/>
      </c>
      <c r="O739" s="5" t="str">
        <f aca="false">IF(K739="","",K739*'Trading Rule'!$J$6/E$11)</f>
        <v/>
      </c>
      <c r="P739" s="5" t="str">
        <f aca="false">IF(L739="","",L739*'Trading Rule'!$J$7/E$14)</f>
        <v/>
      </c>
      <c r="Q739" s="5" t="str">
        <f aca="false">IF(M739="","",M739*'Trading Rule'!$J$8/E$23)</f>
        <v/>
      </c>
      <c r="R739" s="5" t="str">
        <f aca="false">IF(N739="","",N739*'Trading Rule'!$J$9/E$26)</f>
        <v/>
      </c>
    </row>
    <row r="740" customFormat="false" ht="15.75" hidden="false" customHeight="true" outlineLevel="0" collapsed="false">
      <c r="A740" s="23" t="str">
        <f aca="false">IF(B740="","",(O740+P740+Q740+R740)/C740)</f>
        <v/>
      </c>
      <c r="B740" s="4" t="str">
        <f aca="false">IF('Time Series Inputs'!A740="","",'Time Series Inputs'!A740)</f>
        <v/>
      </c>
      <c r="C740" s="5" t="str">
        <f aca="false">IF('Time Series Inputs'!B740="","",'Time Series Inputs'!B740)</f>
        <v/>
      </c>
      <c r="D740" s="5" t="str">
        <f aca="false">IF('Time Series Inputs'!C740="","",'Time Series Inputs'!C740)</f>
        <v/>
      </c>
      <c r="F740" s="5" t="str">
        <f aca="false">IF(F739&lt;0.9999, F739/$E$5, "")</f>
        <v/>
      </c>
      <c r="G740" s="5" t="str">
        <f aca="false">IF(G739&lt;0.9999, G739/$E$8, "")</f>
        <v/>
      </c>
      <c r="H740" s="5" t="str">
        <f aca="false">IF(H739&lt;0.9999, H739/$E$17, "")</f>
        <v/>
      </c>
      <c r="I740" s="5" t="str">
        <f aca="false">IF(I739&lt;0.9999, I739/$E$20, "")</f>
        <v/>
      </c>
      <c r="J740" s="5" t="str">
        <f aca="false">IF(B740="","",J739+1)</f>
        <v/>
      </c>
      <c r="K740" s="5" t="str">
        <f aca="true">IF(J740="","",IF($J740&lt;$E$2,0,SUMPRODUCT(OFFSET(F$2,0,0,$E$2+1,1),OFFSET($C740,-$E$2,0,$E$2+1,1))))</f>
        <v/>
      </c>
      <c r="L740" s="5" t="str">
        <f aca="true">IF(K740="","",IF($J740&lt;$E$2,0,SUMPRODUCT(OFFSET(G$2,0,0,$E$2+1,1),OFFSET($D740,-$E$2,0,$E$2+1,1))))</f>
        <v/>
      </c>
      <c r="M740" s="5" t="str">
        <f aca="true">IF(L740="","",IF($J740&lt;$E$2,0,SUMPRODUCT(OFFSET(H$2,0,0,$E$2+1,1),OFFSET($C740,-$E$2,0,$E$2+1,1))))</f>
        <v/>
      </c>
      <c r="N740" s="5" t="str">
        <f aca="true">IF(M740="","",IF($J740&lt;$E$2,0,SUMPRODUCT(OFFSET(I$2,0,0,$E$2+1,1),OFFSET($D740,-$E$2,0,$E$2+1,1))))</f>
        <v/>
      </c>
      <c r="O740" s="5" t="str">
        <f aca="false">IF(K740="","",K740*'Trading Rule'!$J$6/E$11)</f>
        <v/>
      </c>
      <c r="P740" s="5" t="str">
        <f aca="false">IF(L740="","",L740*'Trading Rule'!$J$7/E$14)</f>
        <v/>
      </c>
      <c r="Q740" s="5" t="str">
        <f aca="false">IF(M740="","",M740*'Trading Rule'!$J$8/E$23)</f>
        <v/>
      </c>
      <c r="R740" s="5" t="str">
        <f aca="false">IF(N740="","",N740*'Trading Rule'!$J$9/E$26)</f>
        <v/>
      </c>
    </row>
    <row r="741" customFormat="false" ht="15.75" hidden="false" customHeight="true" outlineLevel="0" collapsed="false">
      <c r="A741" s="23" t="str">
        <f aca="false">IF(B741="","",(O741+P741+Q741+R741)/C741)</f>
        <v/>
      </c>
      <c r="B741" s="4" t="str">
        <f aca="false">IF('Time Series Inputs'!A741="","",'Time Series Inputs'!A741)</f>
        <v/>
      </c>
      <c r="C741" s="5" t="str">
        <f aca="false">IF('Time Series Inputs'!B741="","",'Time Series Inputs'!B741)</f>
        <v/>
      </c>
      <c r="D741" s="5" t="str">
        <f aca="false">IF('Time Series Inputs'!C741="","",'Time Series Inputs'!C741)</f>
        <v/>
      </c>
      <c r="F741" s="5" t="str">
        <f aca="false">IF(F740&lt;0.9999, F740/$E$5, "")</f>
        <v/>
      </c>
      <c r="G741" s="5" t="str">
        <f aca="false">IF(G740&lt;0.9999, G740/$E$8, "")</f>
        <v/>
      </c>
      <c r="H741" s="5" t="str">
        <f aca="false">IF(H740&lt;0.9999, H740/$E$17, "")</f>
        <v/>
      </c>
      <c r="I741" s="5" t="str">
        <f aca="false">IF(I740&lt;0.9999, I740/$E$20, "")</f>
        <v/>
      </c>
      <c r="J741" s="5" t="str">
        <f aca="false">IF(B741="","",J740+1)</f>
        <v/>
      </c>
      <c r="K741" s="5" t="str">
        <f aca="true">IF(J741="","",IF($J741&lt;$E$2,0,SUMPRODUCT(OFFSET(F$2,0,0,$E$2+1,1),OFFSET($C741,-$E$2,0,$E$2+1,1))))</f>
        <v/>
      </c>
      <c r="L741" s="5" t="str">
        <f aca="true">IF(K741="","",IF($J741&lt;$E$2,0,SUMPRODUCT(OFFSET(G$2,0,0,$E$2+1,1),OFFSET($D741,-$E$2,0,$E$2+1,1))))</f>
        <v/>
      </c>
      <c r="M741" s="5" t="str">
        <f aca="true">IF(L741="","",IF($J741&lt;$E$2,0,SUMPRODUCT(OFFSET(H$2,0,0,$E$2+1,1),OFFSET($C741,-$E$2,0,$E$2+1,1))))</f>
        <v/>
      </c>
      <c r="N741" s="5" t="str">
        <f aca="true">IF(M741="","",IF($J741&lt;$E$2,0,SUMPRODUCT(OFFSET(I$2,0,0,$E$2+1,1),OFFSET($D741,-$E$2,0,$E$2+1,1))))</f>
        <v/>
      </c>
      <c r="O741" s="5" t="str">
        <f aca="false">IF(K741="","",K741*'Trading Rule'!$J$6/E$11)</f>
        <v/>
      </c>
      <c r="P741" s="5" t="str">
        <f aca="false">IF(L741="","",L741*'Trading Rule'!$J$7/E$14)</f>
        <v/>
      </c>
      <c r="Q741" s="5" t="str">
        <f aca="false">IF(M741="","",M741*'Trading Rule'!$J$8/E$23)</f>
        <v/>
      </c>
      <c r="R741" s="5" t="str">
        <f aca="false">IF(N741="","",N741*'Trading Rule'!$J$9/E$26)</f>
        <v/>
      </c>
    </row>
    <row r="742" customFormat="false" ht="15.75" hidden="false" customHeight="true" outlineLevel="0" collapsed="false">
      <c r="A742" s="23" t="str">
        <f aca="false">IF(B742="","",(O742+P742+Q742+R742)/C742)</f>
        <v/>
      </c>
      <c r="B742" s="4" t="str">
        <f aca="false">IF('Time Series Inputs'!A742="","",'Time Series Inputs'!A742)</f>
        <v/>
      </c>
      <c r="C742" s="5" t="str">
        <f aca="false">IF('Time Series Inputs'!B742="","",'Time Series Inputs'!B742)</f>
        <v/>
      </c>
      <c r="D742" s="5" t="str">
        <f aca="false">IF('Time Series Inputs'!C742="","",'Time Series Inputs'!C742)</f>
        <v/>
      </c>
      <c r="F742" s="5" t="str">
        <f aca="false">IF(F741&lt;0.9999, F741/$E$5, "")</f>
        <v/>
      </c>
      <c r="G742" s="5" t="str">
        <f aca="false">IF(G741&lt;0.9999, G741/$E$8, "")</f>
        <v/>
      </c>
      <c r="H742" s="5" t="str">
        <f aca="false">IF(H741&lt;0.9999, H741/$E$17, "")</f>
        <v/>
      </c>
      <c r="I742" s="5" t="str">
        <f aca="false">IF(I741&lt;0.9999, I741/$E$20, "")</f>
        <v/>
      </c>
      <c r="J742" s="5" t="str">
        <f aca="false">IF(B742="","",J741+1)</f>
        <v/>
      </c>
      <c r="K742" s="5" t="str">
        <f aca="true">IF(J742="","",IF($J742&lt;$E$2,0,SUMPRODUCT(OFFSET(F$2,0,0,$E$2+1,1),OFFSET($C742,-$E$2,0,$E$2+1,1))))</f>
        <v/>
      </c>
      <c r="L742" s="5" t="str">
        <f aca="true">IF(K742="","",IF($J742&lt;$E$2,0,SUMPRODUCT(OFFSET(G$2,0,0,$E$2+1,1),OFFSET($D742,-$E$2,0,$E$2+1,1))))</f>
        <v/>
      </c>
      <c r="M742" s="5" t="str">
        <f aca="true">IF(L742="","",IF($J742&lt;$E$2,0,SUMPRODUCT(OFFSET(H$2,0,0,$E$2+1,1),OFFSET($C742,-$E$2,0,$E$2+1,1))))</f>
        <v/>
      </c>
      <c r="N742" s="5" t="str">
        <f aca="true">IF(M742="","",IF($J742&lt;$E$2,0,SUMPRODUCT(OFFSET(I$2,0,0,$E$2+1,1),OFFSET($D742,-$E$2,0,$E$2+1,1))))</f>
        <v/>
      </c>
      <c r="O742" s="5" t="str">
        <f aca="false">IF(K742="","",K742*'Trading Rule'!$J$6/E$11)</f>
        <v/>
      </c>
      <c r="P742" s="5" t="str">
        <f aca="false">IF(L742="","",L742*'Trading Rule'!$J$7/E$14)</f>
        <v/>
      </c>
      <c r="Q742" s="5" t="str">
        <f aca="false">IF(M742="","",M742*'Trading Rule'!$J$8/E$23)</f>
        <v/>
      </c>
      <c r="R742" s="5" t="str">
        <f aca="false">IF(N742="","",N742*'Trading Rule'!$J$9/E$26)</f>
        <v/>
      </c>
    </row>
    <row r="743" customFormat="false" ht="15.75" hidden="false" customHeight="true" outlineLevel="0" collapsed="false">
      <c r="A743" s="23" t="str">
        <f aca="false">IF(B743="","",(O743+P743+Q743+R743)/C743)</f>
        <v/>
      </c>
      <c r="B743" s="4" t="str">
        <f aca="false">IF('Time Series Inputs'!A743="","",'Time Series Inputs'!A743)</f>
        <v/>
      </c>
      <c r="C743" s="5" t="str">
        <f aca="false">IF('Time Series Inputs'!B743="","",'Time Series Inputs'!B743)</f>
        <v/>
      </c>
      <c r="D743" s="5" t="str">
        <f aca="false">IF('Time Series Inputs'!C743="","",'Time Series Inputs'!C743)</f>
        <v/>
      </c>
      <c r="F743" s="5" t="str">
        <f aca="false">IF(F742&lt;0.9999, F742/$E$5, "")</f>
        <v/>
      </c>
      <c r="G743" s="5" t="str">
        <f aca="false">IF(G742&lt;0.9999, G742/$E$8, "")</f>
        <v/>
      </c>
      <c r="H743" s="5" t="str">
        <f aca="false">IF(H742&lt;0.9999, H742/$E$17, "")</f>
        <v/>
      </c>
      <c r="I743" s="5" t="str">
        <f aca="false">IF(I742&lt;0.9999, I742/$E$20, "")</f>
        <v/>
      </c>
      <c r="J743" s="5" t="str">
        <f aca="false">IF(B743="","",J742+1)</f>
        <v/>
      </c>
      <c r="K743" s="5" t="str">
        <f aca="true">IF(J743="","",IF($J743&lt;$E$2,0,SUMPRODUCT(OFFSET(F$2,0,0,$E$2+1,1),OFFSET($C743,-$E$2,0,$E$2+1,1))))</f>
        <v/>
      </c>
      <c r="L743" s="5" t="str">
        <f aca="true">IF(K743="","",IF($J743&lt;$E$2,0,SUMPRODUCT(OFFSET(G$2,0,0,$E$2+1,1),OFFSET($D743,-$E$2,0,$E$2+1,1))))</f>
        <v/>
      </c>
      <c r="M743" s="5" t="str">
        <f aca="true">IF(L743="","",IF($J743&lt;$E$2,0,SUMPRODUCT(OFFSET(H$2,0,0,$E$2+1,1),OFFSET($C743,-$E$2,0,$E$2+1,1))))</f>
        <v/>
      </c>
      <c r="N743" s="5" t="str">
        <f aca="true">IF(M743="","",IF($J743&lt;$E$2,0,SUMPRODUCT(OFFSET(I$2,0,0,$E$2+1,1),OFFSET($D743,-$E$2,0,$E$2+1,1))))</f>
        <v/>
      </c>
      <c r="O743" s="5" t="str">
        <f aca="false">IF(K743="","",K743*'Trading Rule'!$J$6/E$11)</f>
        <v/>
      </c>
      <c r="P743" s="5" t="str">
        <f aca="false">IF(L743="","",L743*'Trading Rule'!$J$7/E$14)</f>
        <v/>
      </c>
      <c r="Q743" s="5" t="str">
        <f aca="false">IF(M743="","",M743*'Trading Rule'!$J$8/E$23)</f>
        <v/>
      </c>
      <c r="R743" s="5" t="str">
        <f aca="false">IF(N743="","",N743*'Trading Rule'!$J$9/E$26)</f>
        <v/>
      </c>
    </row>
    <row r="744" customFormat="false" ht="15.75" hidden="false" customHeight="true" outlineLevel="0" collapsed="false">
      <c r="A744" s="23" t="str">
        <f aca="false">IF(B744="","",(O744+P744+Q744+R744)/C744)</f>
        <v/>
      </c>
      <c r="B744" s="4" t="str">
        <f aca="false">IF('Time Series Inputs'!A744="","",'Time Series Inputs'!A744)</f>
        <v/>
      </c>
      <c r="C744" s="5" t="str">
        <f aca="false">IF('Time Series Inputs'!B744="","",'Time Series Inputs'!B744)</f>
        <v/>
      </c>
      <c r="D744" s="5" t="str">
        <f aca="false">IF('Time Series Inputs'!C744="","",'Time Series Inputs'!C744)</f>
        <v/>
      </c>
      <c r="F744" s="5" t="str">
        <f aca="false">IF(F743&lt;0.9999, F743/$E$5, "")</f>
        <v/>
      </c>
      <c r="G744" s="5" t="str">
        <f aca="false">IF(G743&lt;0.9999, G743/$E$8, "")</f>
        <v/>
      </c>
      <c r="H744" s="5" t="str">
        <f aca="false">IF(H743&lt;0.9999, H743/$E$17, "")</f>
        <v/>
      </c>
      <c r="I744" s="5" t="str">
        <f aca="false">IF(I743&lt;0.9999, I743/$E$20, "")</f>
        <v/>
      </c>
      <c r="J744" s="5" t="str">
        <f aca="false">IF(B744="","",J743+1)</f>
        <v/>
      </c>
      <c r="K744" s="5" t="str">
        <f aca="true">IF(J744="","",IF($J744&lt;$E$2,0,SUMPRODUCT(OFFSET(F$2,0,0,$E$2+1,1),OFFSET($C744,-$E$2,0,$E$2+1,1))))</f>
        <v/>
      </c>
      <c r="L744" s="5" t="str">
        <f aca="true">IF(K744="","",IF($J744&lt;$E$2,0,SUMPRODUCT(OFFSET(G$2,0,0,$E$2+1,1),OFFSET($D744,-$E$2,0,$E$2+1,1))))</f>
        <v/>
      </c>
      <c r="M744" s="5" t="str">
        <f aca="true">IF(L744="","",IF($J744&lt;$E$2,0,SUMPRODUCT(OFFSET(H$2,0,0,$E$2+1,1),OFFSET($C744,-$E$2,0,$E$2+1,1))))</f>
        <v/>
      </c>
      <c r="N744" s="5" t="str">
        <f aca="true">IF(M744="","",IF($J744&lt;$E$2,0,SUMPRODUCT(OFFSET(I$2,0,0,$E$2+1,1),OFFSET($D744,-$E$2,0,$E$2+1,1))))</f>
        <v/>
      </c>
      <c r="O744" s="5" t="str">
        <f aca="false">IF(K744="","",K744*'Trading Rule'!$J$6/E$11)</f>
        <v/>
      </c>
      <c r="P744" s="5" t="str">
        <f aca="false">IF(L744="","",L744*'Trading Rule'!$J$7/E$14)</f>
        <v/>
      </c>
      <c r="Q744" s="5" t="str">
        <f aca="false">IF(M744="","",M744*'Trading Rule'!$J$8/E$23)</f>
        <v/>
      </c>
      <c r="R744" s="5" t="str">
        <f aca="false">IF(N744="","",N744*'Trading Rule'!$J$9/E$26)</f>
        <v/>
      </c>
    </row>
    <row r="745" customFormat="false" ht="15.75" hidden="false" customHeight="true" outlineLevel="0" collapsed="false">
      <c r="A745" s="23" t="str">
        <f aca="false">IF(B745="","",(O745+P745+Q745+R745)/C745)</f>
        <v/>
      </c>
      <c r="B745" s="4" t="str">
        <f aca="false">IF('Time Series Inputs'!A745="","",'Time Series Inputs'!A745)</f>
        <v/>
      </c>
      <c r="C745" s="5" t="str">
        <f aca="false">IF('Time Series Inputs'!B745="","",'Time Series Inputs'!B745)</f>
        <v/>
      </c>
      <c r="D745" s="5" t="str">
        <f aca="false">IF('Time Series Inputs'!C745="","",'Time Series Inputs'!C745)</f>
        <v/>
      </c>
      <c r="F745" s="5" t="str">
        <f aca="false">IF(F744&lt;0.9999, F744/$E$5, "")</f>
        <v/>
      </c>
      <c r="G745" s="5" t="str">
        <f aca="false">IF(G744&lt;0.9999, G744/$E$8, "")</f>
        <v/>
      </c>
      <c r="H745" s="5" t="str">
        <f aca="false">IF(H744&lt;0.9999, H744/$E$17, "")</f>
        <v/>
      </c>
      <c r="I745" s="5" t="str">
        <f aca="false">IF(I744&lt;0.9999, I744/$E$20, "")</f>
        <v/>
      </c>
      <c r="J745" s="5" t="str">
        <f aca="false">IF(B745="","",J744+1)</f>
        <v/>
      </c>
      <c r="K745" s="5" t="str">
        <f aca="true">IF(J745="","",IF($J745&lt;$E$2,0,SUMPRODUCT(OFFSET(F$2,0,0,$E$2+1,1),OFFSET($C745,-$E$2,0,$E$2+1,1))))</f>
        <v/>
      </c>
      <c r="L745" s="5" t="str">
        <f aca="true">IF(K745="","",IF($J745&lt;$E$2,0,SUMPRODUCT(OFFSET(G$2,0,0,$E$2+1,1),OFFSET($D745,-$E$2,0,$E$2+1,1))))</f>
        <v/>
      </c>
      <c r="M745" s="5" t="str">
        <f aca="true">IF(L745="","",IF($J745&lt;$E$2,0,SUMPRODUCT(OFFSET(H$2,0,0,$E$2+1,1),OFFSET($C745,-$E$2,0,$E$2+1,1))))</f>
        <v/>
      </c>
      <c r="N745" s="5" t="str">
        <f aca="true">IF(M745="","",IF($J745&lt;$E$2,0,SUMPRODUCT(OFFSET(I$2,0,0,$E$2+1,1),OFFSET($D745,-$E$2,0,$E$2+1,1))))</f>
        <v/>
      </c>
      <c r="O745" s="5" t="str">
        <f aca="false">IF(K745="","",K745*'Trading Rule'!$J$6/E$11)</f>
        <v/>
      </c>
      <c r="P745" s="5" t="str">
        <f aca="false">IF(L745="","",L745*'Trading Rule'!$J$7/E$14)</f>
        <v/>
      </c>
      <c r="Q745" s="5" t="str">
        <f aca="false">IF(M745="","",M745*'Trading Rule'!$J$8/E$23)</f>
        <v/>
      </c>
      <c r="R745" s="5" t="str">
        <f aca="false">IF(N745="","",N745*'Trading Rule'!$J$9/E$26)</f>
        <v/>
      </c>
    </row>
    <row r="746" customFormat="false" ht="15.75" hidden="false" customHeight="true" outlineLevel="0" collapsed="false">
      <c r="A746" s="23" t="str">
        <f aca="false">IF(B746="","",(O746+P746+Q746+R746)/C746)</f>
        <v/>
      </c>
      <c r="B746" s="4" t="str">
        <f aca="false">IF('Time Series Inputs'!A746="","",'Time Series Inputs'!A746)</f>
        <v/>
      </c>
      <c r="C746" s="5" t="str">
        <f aca="false">IF('Time Series Inputs'!B746="","",'Time Series Inputs'!B746)</f>
        <v/>
      </c>
      <c r="D746" s="5" t="str">
        <f aca="false">IF('Time Series Inputs'!C746="","",'Time Series Inputs'!C746)</f>
        <v/>
      </c>
      <c r="F746" s="5" t="str">
        <f aca="false">IF(F745&lt;0.9999, F745/$E$5, "")</f>
        <v/>
      </c>
      <c r="G746" s="5" t="str">
        <f aca="false">IF(G745&lt;0.9999, G745/$E$8, "")</f>
        <v/>
      </c>
      <c r="H746" s="5" t="str">
        <f aca="false">IF(H745&lt;0.9999, H745/$E$17, "")</f>
        <v/>
      </c>
      <c r="I746" s="5" t="str">
        <f aca="false">IF(I745&lt;0.9999, I745/$E$20, "")</f>
        <v/>
      </c>
      <c r="J746" s="5" t="str">
        <f aca="false">IF(B746="","",J745+1)</f>
        <v/>
      </c>
      <c r="K746" s="5" t="str">
        <f aca="true">IF(J746="","",IF($J746&lt;$E$2,0,SUMPRODUCT(OFFSET(F$2,0,0,$E$2+1,1),OFFSET($C746,-$E$2,0,$E$2+1,1))))</f>
        <v/>
      </c>
      <c r="L746" s="5" t="str">
        <f aca="true">IF(K746="","",IF($J746&lt;$E$2,0,SUMPRODUCT(OFFSET(G$2,0,0,$E$2+1,1),OFFSET($D746,-$E$2,0,$E$2+1,1))))</f>
        <v/>
      </c>
      <c r="M746" s="5" t="str">
        <f aca="true">IF(L746="","",IF($J746&lt;$E$2,0,SUMPRODUCT(OFFSET(H$2,0,0,$E$2+1,1),OFFSET($C746,-$E$2,0,$E$2+1,1))))</f>
        <v/>
      </c>
      <c r="N746" s="5" t="str">
        <f aca="true">IF(M746="","",IF($J746&lt;$E$2,0,SUMPRODUCT(OFFSET(I$2,0,0,$E$2+1,1),OFFSET($D746,-$E$2,0,$E$2+1,1))))</f>
        <v/>
      </c>
      <c r="O746" s="5" t="str">
        <f aca="false">IF(K746="","",K746*'Trading Rule'!$J$6/E$11)</f>
        <v/>
      </c>
      <c r="P746" s="5" t="str">
        <f aca="false">IF(L746="","",L746*'Trading Rule'!$J$7/E$14)</f>
        <v/>
      </c>
      <c r="Q746" s="5" t="str">
        <f aca="false">IF(M746="","",M746*'Trading Rule'!$J$8/E$23)</f>
        <v/>
      </c>
      <c r="R746" s="5" t="str">
        <f aca="false">IF(N746="","",N746*'Trading Rule'!$J$9/E$26)</f>
        <v/>
      </c>
    </row>
    <row r="747" customFormat="false" ht="15.75" hidden="false" customHeight="true" outlineLevel="0" collapsed="false">
      <c r="A747" s="23" t="str">
        <f aca="false">IF(B747="","",(O747+P747+Q747+R747)/C747)</f>
        <v/>
      </c>
      <c r="B747" s="4" t="str">
        <f aca="false">IF('Time Series Inputs'!A747="","",'Time Series Inputs'!A747)</f>
        <v/>
      </c>
      <c r="C747" s="5" t="str">
        <f aca="false">IF('Time Series Inputs'!B747="","",'Time Series Inputs'!B747)</f>
        <v/>
      </c>
      <c r="D747" s="5" t="str">
        <f aca="false">IF('Time Series Inputs'!C747="","",'Time Series Inputs'!C747)</f>
        <v/>
      </c>
      <c r="F747" s="5" t="str">
        <f aca="false">IF(F746&lt;0.9999, F746/$E$5, "")</f>
        <v/>
      </c>
      <c r="G747" s="5" t="str">
        <f aca="false">IF(G746&lt;0.9999, G746/$E$8, "")</f>
        <v/>
      </c>
      <c r="H747" s="5" t="str">
        <f aca="false">IF(H746&lt;0.9999, H746/$E$17, "")</f>
        <v/>
      </c>
      <c r="I747" s="5" t="str">
        <f aca="false">IF(I746&lt;0.9999, I746/$E$20, "")</f>
        <v/>
      </c>
      <c r="J747" s="5" t="str">
        <f aca="false">IF(B747="","",J746+1)</f>
        <v/>
      </c>
      <c r="K747" s="5" t="str">
        <f aca="true">IF(J747="","",IF($J747&lt;$E$2,0,SUMPRODUCT(OFFSET(F$2,0,0,$E$2+1,1),OFFSET($C747,-$E$2,0,$E$2+1,1))))</f>
        <v/>
      </c>
      <c r="L747" s="5" t="str">
        <f aca="true">IF(K747="","",IF($J747&lt;$E$2,0,SUMPRODUCT(OFFSET(G$2,0,0,$E$2+1,1),OFFSET($D747,-$E$2,0,$E$2+1,1))))</f>
        <v/>
      </c>
      <c r="M747" s="5" t="str">
        <f aca="true">IF(L747="","",IF($J747&lt;$E$2,0,SUMPRODUCT(OFFSET(H$2,0,0,$E$2+1,1),OFFSET($C747,-$E$2,0,$E$2+1,1))))</f>
        <v/>
      </c>
      <c r="N747" s="5" t="str">
        <f aca="true">IF(M747="","",IF($J747&lt;$E$2,0,SUMPRODUCT(OFFSET(I$2,0,0,$E$2+1,1),OFFSET($D747,-$E$2,0,$E$2+1,1))))</f>
        <v/>
      </c>
      <c r="O747" s="5" t="str">
        <f aca="false">IF(K747="","",K747*'Trading Rule'!$J$6/E$11)</f>
        <v/>
      </c>
      <c r="P747" s="5" t="str">
        <f aca="false">IF(L747="","",L747*'Trading Rule'!$J$7/E$14)</f>
        <v/>
      </c>
      <c r="Q747" s="5" t="str">
        <f aca="false">IF(M747="","",M747*'Trading Rule'!$J$8/E$23)</f>
        <v/>
      </c>
      <c r="R747" s="5" t="str">
        <f aca="false">IF(N747="","",N747*'Trading Rule'!$J$9/E$26)</f>
        <v/>
      </c>
    </row>
    <row r="748" customFormat="false" ht="15.75" hidden="false" customHeight="true" outlineLevel="0" collapsed="false">
      <c r="A748" s="23" t="str">
        <f aca="false">IF(B748="","",(O748+P748+Q748+R748)/C748)</f>
        <v/>
      </c>
      <c r="B748" s="4" t="str">
        <f aca="false">IF('Time Series Inputs'!A748="","",'Time Series Inputs'!A748)</f>
        <v/>
      </c>
      <c r="C748" s="5" t="str">
        <f aca="false">IF('Time Series Inputs'!B748="","",'Time Series Inputs'!B748)</f>
        <v/>
      </c>
      <c r="D748" s="5" t="str">
        <f aca="false">IF('Time Series Inputs'!C748="","",'Time Series Inputs'!C748)</f>
        <v/>
      </c>
      <c r="F748" s="5" t="str">
        <f aca="false">IF(F747&lt;0.9999, F747/$E$5, "")</f>
        <v/>
      </c>
      <c r="G748" s="5" t="str">
        <f aca="false">IF(G747&lt;0.9999, G747/$E$8, "")</f>
        <v/>
      </c>
      <c r="H748" s="5" t="str">
        <f aca="false">IF(H747&lt;0.9999, H747/$E$17, "")</f>
        <v/>
      </c>
      <c r="I748" s="5" t="str">
        <f aca="false">IF(I747&lt;0.9999, I747/$E$20, "")</f>
        <v/>
      </c>
      <c r="J748" s="5" t="str">
        <f aca="false">IF(B748="","",J747+1)</f>
        <v/>
      </c>
      <c r="K748" s="5" t="str">
        <f aca="true">IF(J748="","",IF($J748&lt;$E$2,0,SUMPRODUCT(OFFSET(F$2,0,0,$E$2+1,1),OFFSET($C748,-$E$2,0,$E$2+1,1))))</f>
        <v/>
      </c>
      <c r="L748" s="5" t="str">
        <f aca="true">IF(K748="","",IF($J748&lt;$E$2,0,SUMPRODUCT(OFFSET(G$2,0,0,$E$2+1,1),OFFSET($D748,-$E$2,0,$E$2+1,1))))</f>
        <v/>
      </c>
      <c r="M748" s="5" t="str">
        <f aca="true">IF(L748="","",IF($J748&lt;$E$2,0,SUMPRODUCT(OFFSET(H$2,0,0,$E$2+1,1),OFFSET($C748,-$E$2,0,$E$2+1,1))))</f>
        <v/>
      </c>
      <c r="N748" s="5" t="str">
        <f aca="true">IF(M748="","",IF($J748&lt;$E$2,0,SUMPRODUCT(OFFSET(I$2,0,0,$E$2+1,1),OFFSET($D748,-$E$2,0,$E$2+1,1))))</f>
        <v/>
      </c>
      <c r="O748" s="5" t="str">
        <f aca="false">IF(K748="","",K748*'Trading Rule'!$J$6/E$11)</f>
        <v/>
      </c>
      <c r="P748" s="5" t="str">
        <f aca="false">IF(L748="","",L748*'Trading Rule'!$J$7/E$14)</f>
        <v/>
      </c>
      <c r="Q748" s="5" t="str">
        <f aca="false">IF(M748="","",M748*'Trading Rule'!$J$8/E$23)</f>
        <v/>
      </c>
      <c r="R748" s="5" t="str">
        <f aca="false">IF(N748="","",N748*'Trading Rule'!$J$9/E$26)</f>
        <v/>
      </c>
    </row>
    <row r="749" customFormat="false" ht="15.75" hidden="false" customHeight="true" outlineLevel="0" collapsed="false">
      <c r="A749" s="23" t="str">
        <f aca="false">IF(B749="","",(O749+P749+Q749+R749)/C749)</f>
        <v/>
      </c>
      <c r="B749" s="4" t="str">
        <f aca="false">IF('Time Series Inputs'!A749="","",'Time Series Inputs'!A749)</f>
        <v/>
      </c>
      <c r="C749" s="5" t="str">
        <f aca="false">IF('Time Series Inputs'!B749="","",'Time Series Inputs'!B749)</f>
        <v/>
      </c>
      <c r="D749" s="5" t="str">
        <f aca="false">IF('Time Series Inputs'!C749="","",'Time Series Inputs'!C749)</f>
        <v/>
      </c>
      <c r="F749" s="5" t="str">
        <f aca="false">IF(F748&lt;0.9999, F748/$E$5, "")</f>
        <v/>
      </c>
      <c r="G749" s="5" t="str">
        <f aca="false">IF(G748&lt;0.9999, G748/$E$8, "")</f>
        <v/>
      </c>
      <c r="H749" s="5" t="str">
        <f aca="false">IF(H748&lt;0.9999, H748/$E$17, "")</f>
        <v/>
      </c>
      <c r="I749" s="5" t="str">
        <f aca="false">IF(I748&lt;0.9999, I748/$E$20, "")</f>
        <v/>
      </c>
      <c r="J749" s="5" t="str">
        <f aca="false">IF(B749="","",J748+1)</f>
        <v/>
      </c>
      <c r="K749" s="5" t="str">
        <f aca="true">IF(J749="","",IF($J749&lt;$E$2,0,SUMPRODUCT(OFFSET(F$2,0,0,$E$2+1,1),OFFSET($C749,-$E$2,0,$E$2+1,1))))</f>
        <v/>
      </c>
      <c r="L749" s="5" t="str">
        <f aca="true">IF(K749="","",IF($J749&lt;$E$2,0,SUMPRODUCT(OFFSET(G$2,0,0,$E$2+1,1),OFFSET($D749,-$E$2,0,$E$2+1,1))))</f>
        <v/>
      </c>
      <c r="M749" s="5" t="str">
        <f aca="true">IF(L749="","",IF($J749&lt;$E$2,0,SUMPRODUCT(OFFSET(H$2,0,0,$E$2+1,1),OFFSET($C749,-$E$2,0,$E$2+1,1))))</f>
        <v/>
      </c>
      <c r="N749" s="5" t="str">
        <f aca="true">IF(M749="","",IF($J749&lt;$E$2,0,SUMPRODUCT(OFFSET(I$2,0,0,$E$2+1,1),OFFSET($D749,-$E$2,0,$E$2+1,1))))</f>
        <v/>
      </c>
      <c r="O749" s="5" t="str">
        <f aca="false">IF(K749="","",K749*'Trading Rule'!$J$6/E$11)</f>
        <v/>
      </c>
      <c r="P749" s="5" t="str">
        <f aca="false">IF(L749="","",L749*'Trading Rule'!$J$7/E$14)</f>
        <v/>
      </c>
      <c r="Q749" s="5" t="str">
        <f aca="false">IF(M749="","",M749*'Trading Rule'!$J$8/E$23)</f>
        <v/>
      </c>
      <c r="R749" s="5" t="str">
        <f aca="false">IF(N749="","",N749*'Trading Rule'!$J$9/E$26)</f>
        <v/>
      </c>
    </row>
    <row r="750" customFormat="false" ht="15.75" hidden="false" customHeight="true" outlineLevel="0" collapsed="false">
      <c r="A750" s="23" t="str">
        <f aca="false">IF(B750="","",(O750+P750+Q750+R750)/C750)</f>
        <v/>
      </c>
      <c r="B750" s="4" t="str">
        <f aca="false">IF('Time Series Inputs'!A750="","",'Time Series Inputs'!A750)</f>
        <v/>
      </c>
      <c r="C750" s="5" t="str">
        <f aca="false">IF('Time Series Inputs'!B750="","",'Time Series Inputs'!B750)</f>
        <v/>
      </c>
      <c r="D750" s="5" t="str">
        <f aca="false">IF('Time Series Inputs'!C750="","",'Time Series Inputs'!C750)</f>
        <v/>
      </c>
      <c r="F750" s="5" t="str">
        <f aca="false">IF(F749&lt;0.9999, F749/$E$5, "")</f>
        <v/>
      </c>
      <c r="G750" s="5" t="str">
        <f aca="false">IF(G749&lt;0.9999, G749/$E$8, "")</f>
        <v/>
      </c>
      <c r="H750" s="5" t="str">
        <f aca="false">IF(H749&lt;0.9999, H749/$E$17, "")</f>
        <v/>
      </c>
      <c r="I750" s="5" t="str">
        <f aca="false">IF(I749&lt;0.9999, I749/$E$20, "")</f>
        <v/>
      </c>
      <c r="J750" s="5" t="str">
        <f aca="false">IF(B750="","",J749+1)</f>
        <v/>
      </c>
      <c r="K750" s="5" t="str">
        <f aca="true">IF(J750="","",IF($J750&lt;$E$2,0,SUMPRODUCT(OFFSET(F$2,0,0,$E$2+1,1),OFFSET($C750,-$E$2,0,$E$2+1,1))))</f>
        <v/>
      </c>
      <c r="L750" s="5" t="str">
        <f aca="true">IF(K750="","",IF($J750&lt;$E$2,0,SUMPRODUCT(OFFSET(G$2,0,0,$E$2+1,1),OFFSET($D750,-$E$2,0,$E$2+1,1))))</f>
        <v/>
      </c>
      <c r="M750" s="5" t="str">
        <f aca="true">IF(L750="","",IF($J750&lt;$E$2,0,SUMPRODUCT(OFFSET(H$2,0,0,$E$2+1,1),OFFSET($C750,-$E$2,0,$E$2+1,1))))</f>
        <v/>
      </c>
      <c r="N750" s="5" t="str">
        <f aca="true">IF(M750="","",IF($J750&lt;$E$2,0,SUMPRODUCT(OFFSET(I$2,0,0,$E$2+1,1),OFFSET($D750,-$E$2,0,$E$2+1,1))))</f>
        <v/>
      </c>
      <c r="O750" s="5" t="str">
        <f aca="false">IF(K750="","",K750*'Trading Rule'!$J$6/E$11)</f>
        <v/>
      </c>
      <c r="P750" s="5" t="str">
        <f aca="false">IF(L750="","",L750*'Trading Rule'!$J$7/E$14)</f>
        <v/>
      </c>
      <c r="Q750" s="5" t="str">
        <f aca="false">IF(M750="","",M750*'Trading Rule'!$J$8/E$23)</f>
        <v/>
      </c>
      <c r="R750" s="5" t="str">
        <f aca="false">IF(N750="","",N750*'Trading Rule'!$J$9/E$26)</f>
        <v/>
      </c>
    </row>
    <row r="751" customFormat="false" ht="15.75" hidden="false" customHeight="true" outlineLevel="0" collapsed="false">
      <c r="A751" s="23" t="str">
        <f aca="false">IF(B751="","",(O751+P751+Q751+R751)/C751)</f>
        <v/>
      </c>
      <c r="B751" s="4" t="str">
        <f aca="false">IF('Time Series Inputs'!A751="","",'Time Series Inputs'!A751)</f>
        <v/>
      </c>
      <c r="C751" s="5" t="str">
        <f aca="false">IF('Time Series Inputs'!B751="","",'Time Series Inputs'!B751)</f>
        <v/>
      </c>
      <c r="D751" s="5" t="str">
        <f aca="false">IF('Time Series Inputs'!C751="","",'Time Series Inputs'!C751)</f>
        <v/>
      </c>
      <c r="F751" s="5" t="str">
        <f aca="false">IF(F750&lt;0.9999, F750/$E$5, "")</f>
        <v/>
      </c>
      <c r="G751" s="5" t="str">
        <f aca="false">IF(G750&lt;0.9999, G750/$E$8, "")</f>
        <v/>
      </c>
      <c r="H751" s="5" t="str">
        <f aca="false">IF(H750&lt;0.9999, H750/$E$17, "")</f>
        <v/>
      </c>
      <c r="I751" s="5" t="str">
        <f aca="false">IF(I750&lt;0.9999, I750/$E$20, "")</f>
        <v/>
      </c>
      <c r="J751" s="5" t="str">
        <f aca="false">IF(B751="","",J750+1)</f>
        <v/>
      </c>
      <c r="K751" s="5" t="str">
        <f aca="true">IF(J751="","",IF($J751&lt;$E$2,0,SUMPRODUCT(OFFSET(F$2,0,0,$E$2+1,1),OFFSET($C751,-$E$2,0,$E$2+1,1))))</f>
        <v/>
      </c>
      <c r="L751" s="5" t="str">
        <f aca="true">IF(K751="","",IF($J751&lt;$E$2,0,SUMPRODUCT(OFFSET(G$2,0,0,$E$2+1,1),OFFSET($D751,-$E$2,0,$E$2+1,1))))</f>
        <v/>
      </c>
      <c r="M751" s="5" t="str">
        <f aca="true">IF(L751="","",IF($J751&lt;$E$2,0,SUMPRODUCT(OFFSET(H$2,0,0,$E$2+1,1),OFFSET($C751,-$E$2,0,$E$2+1,1))))</f>
        <v/>
      </c>
      <c r="N751" s="5" t="str">
        <f aca="true">IF(M751="","",IF($J751&lt;$E$2,0,SUMPRODUCT(OFFSET(I$2,0,0,$E$2+1,1),OFFSET($D751,-$E$2,0,$E$2+1,1))))</f>
        <v/>
      </c>
      <c r="O751" s="5" t="str">
        <f aca="false">IF(K751="","",K751*'Trading Rule'!$J$6/E$11)</f>
        <v/>
      </c>
      <c r="P751" s="5" t="str">
        <f aca="false">IF(L751="","",L751*'Trading Rule'!$J$7/E$14)</f>
        <v/>
      </c>
      <c r="Q751" s="5" t="str">
        <f aca="false">IF(M751="","",M751*'Trading Rule'!$J$8/E$23)</f>
        <v/>
      </c>
      <c r="R751" s="5" t="str">
        <f aca="false">IF(N751="","",N751*'Trading Rule'!$J$9/E$26)</f>
        <v/>
      </c>
    </row>
    <row r="752" customFormat="false" ht="15.75" hidden="false" customHeight="true" outlineLevel="0" collapsed="false">
      <c r="A752" s="23" t="str">
        <f aca="false">IF(B752="","",(O752+P752+Q752+R752)/C752)</f>
        <v/>
      </c>
      <c r="B752" s="4" t="str">
        <f aca="false">IF('Time Series Inputs'!A752="","",'Time Series Inputs'!A752)</f>
        <v/>
      </c>
      <c r="C752" s="5" t="str">
        <f aca="false">IF('Time Series Inputs'!B752="","",'Time Series Inputs'!B752)</f>
        <v/>
      </c>
      <c r="D752" s="5" t="str">
        <f aca="false">IF('Time Series Inputs'!C752="","",'Time Series Inputs'!C752)</f>
        <v/>
      </c>
      <c r="F752" s="5" t="str">
        <f aca="false">IF(F751&lt;0.9999, F751/$E$5, "")</f>
        <v/>
      </c>
      <c r="G752" s="5" t="str">
        <f aca="false">IF(G751&lt;0.9999, G751/$E$8, "")</f>
        <v/>
      </c>
      <c r="H752" s="5" t="str">
        <f aca="false">IF(H751&lt;0.9999, H751/$E$17, "")</f>
        <v/>
      </c>
      <c r="I752" s="5" t="str">
        <f aca="false">IF(I751&lt;0.9999, I751/$E$20, "")</f>
        <v/>
      </c>
      <c r="J752" s="5" t="str">
        <f aca="false">IF(B752="","",J751+1)</f>
        <v/>
      </c>
      <c r="K752" s="5" t="str">
        <f aca="true">IF(J752="","",IF($J752&lt;$E$2,0,SUMPRODUCT(OFFSET(F$2,0,0,$E$2+1,1),OFFSET($C752,-$E$2,0,$E$2+1,1))))</f>
        <v/>
      </c>
      <c r="L752" s="5" t="str">
        <f aca="true">IF(K752="","",IF($J752&lt;$E$2,0,SUMPRODUCT(OFFSET(G$2,0,0,$E$2+1,1),OFFSET($D752,-$E$2,0,$E$2+1,1))))</f>
        <v/>
      </c>
      <c r="M752" s="5" t="str">
        <f aca="true">IF(L752="","",IF($J752&lt;$E$2,0,SUMPRODUCT(OFFSET(H$2,0,0,$E$2+1,1),OFFSET($C752,-$E$2,0,$E$2+1,1))))</f>
        <v/>
      </c>
      <c r="N752" s="5" t="str">
        <f aca="true">IF(M752="","",IF($J752&lt;$E$2,0,SUMPRODUCT(OFFSET(I$2,0,0,$E$2+1,1),OFFSET($D752,-$E$2,0,$E$2+1,1))))</f>
        <v/>
      </c>
      <c r="O752" s="5" t="str">
        <f aca="false">IF(K752="","",K752*'Trading Rule'!$J$6/E$11)</f>
        <v/>
      </c>
      <c r="P752" s="5" t="str">
        <f aca="false">IF(L752="","",L752*'Trading Rule'!$J$7/E$14)</f>
        <v/>
      </c>
      <c r="Q752" s="5" t="str">
        <f aca="false">IF(M752="","",M752*'Trading Rule'!$J$8/E$23)</f>
        <v/>
      </c>
      <c r="R752" s="5" t="str">
        <f aca="false">IF(N752="","",N752*'Trading Rule'!$J$9/E$26)</f>
        <v/>
      </c>
    </row>
    <row r="753" customFormat="false" ht="15.75" hidden="false" customHeight="true" outlineLevel="0" collapsed="false">
      <c r="A753" s="23" t="str">
        <f aca="false">IF(B753="","",(O753+P753+Q753+R753)/C753)</f>
        <v/>
      </c>
      <c r="B753" s="4" t="str">
        <f aca="false">IF('Time Series Inputs'!A753="","",'Time Series Inputs'!A753)</f>
        <v/>
      </c>
      <c r="C753" s="5" t="str">
        <f aca="false">IF('Time Series Inputs'!B753="","",'Time Series Inputs'!B753)</f>
        <v/>
      </c>
      <c r="D753" s="5" t="str">
        <f aca="false">IF('Time Series Inputs'!C753="","",'Time Series Inputs'!C753)</f>
        <v/>
      </c>
      <c r="F753" s="5" t="str">
        <f aca="false">IF(F752&lt;0.9999, F752/$E$5, "")</f>
        <v/>
      </c>
      <c r="G753" s="5" t="str">
        <f aca="false">IF(G752&lt;0.9999, G752/$E$8, "")</f>
        <v/>
      </c>
      <c r="H753" s="5" t="str">
        <f aca="false">IF(H752&lt;0.9999, H752/$E$17, "")</f>
        <v/>
      </c>
      <c r="I753" s="5" t="str">
        <f aca="false">IF(I752&lt;0.9999, I752/$E$20, "")</f>
        <v/>
      </c>
      <c r="J753" s="5" t="str">
        <f aca="false">IF(B753="","",J752+1)</f>
        <v/>
      </c>
      <c r="K753" s="5" t="str">
        <f aca="true">IF(J753="","",IF($J753&lt;$E$2,0,SUMPRODUCT(OFFSET(F$2,0,0,$E$2+1,1),OFFSET($C753,-$E$2,0,$E$2+1,1))))</f>
        <v/>
      </c>
      <c r="L753" s="5" t="str">
        <f aca="true">IF(K753="","",IF($J753&lt;$E$2,0,SUMPRODUCT(OFFSET(G$2,0,0,$E$2+1,1),OFFSET($D753,-$E$2,0,$E$2+1,1))))</f>
        <v/>
      </c>
      <c r="M753" s="5" t="str">
        <f aca="true">IF(L753="","",IF($J753&lt;$E$2,0,SUMPRODUCT(OFFSET(H$2,0,0,$E$2+1,1),OFFSET($C753,-$E$2,0,$E$2+1,1))))</f>
        <v/>
      </c>
      <c r="N753" s="5" t="str">
        <f aca="true">IF(M753="","",IF($J753&lt;$E$2,0,SUMPRODUCT(OFFSET(I$2,0,0,$E$2+1,1),OFFSET($D753,-$E$2,0,$E$2+1,1))))</f>
        <v/>
      </c>
      <c r="O753" s="5" t="str">
        <f aca="false">IF(K753="","",K753*'Trading Rule'!$J$6/E$11)</f>
        <v/>
      </c>
      <c r="P753" s="5" t="str">
        <f aca="false">IF(L753="","",L753*'Trading Rule'!$J$7/E$14)</f>
        <v/>
      </c>
      <c r="Q753" s="5" t="str">
        <f aca="false">IF(M753="","",M753*'Trading Rule'!$J$8/E$23)</f>
        <v/>
      </c>
      <c r="R753" s="5" t="str">
        <f aca="false">IF(N753="","",N753*'Trading Rule'!$J$9/E$26)</f>
        <v/>
      </c>
    </row>
    <row r="754" customFormat="false" ht="15.75" hidden="false" customHeight="true" outlineLevel="0" collapsed="false">
      <c r="A754" s="23" t="str">
        <f aca="false">IF(B754="","",(O754+P754+Q754+R754)/C754)</f>
        <v/>
      </c>
      <c r="B754" s="4" t="str">
        <f aca="false">IF('Time Series Inputs'!A754="","",'Time Series Inputs'!A754)</f>
        <v/>
      </c>
      <c r="C754" s="5" t="str">
        <f aca="false">IF('Time Series Inputs'!B754="","",'Time Series Inputs'!B754)</f>
        <v/>
      </c>
      <c r="D754" s="5" t="str">
        <f aca="false">IF('Time Series Inputs'!C754="","",'Time Series Inputs'!C754)</f>
        <v/>
      </c>
      <c r="F754" s="5" t="str">
        <f aca="false">IF(F753&lt;0.9999, F753/$E$5, "")</f>
        <v/>
      </c>
      <c r="G754" s="5" t="str">
        <f aca="false">IF(G753&lt;0.9999, G753/$E$8, "")</f>
        <v/>
      </c>
      <c r="H754" s="5" t="str">
        <f aca="false">IF(H753&lt;0.9999, H753/$E$17, "")</f>
        <v/>
      </c>
      <c r="I754" s="5" t="str">
        <f aca="false">IF(I753&lt;0.9999, I753/$E$20, "")</f>
        <v/>
      </c>
      <c r="J754" s="5" t="str">
        <f aca="false">IF(B754="","",J753+1)</f>
        <v/>
      </c>
      <c r="K754" s="5" t="str">
        <f aca="true">IF(J754="","",IF($J754&lt;$E$2,0,SUMPRODUCT(OFFSET(F$2,0,0,$E$2+1,1),OFFSET($C754,-$E$2,0,$E$2+1,1))))</f>
        <v/>
      </c>
      <c r="L754" s="5" t="str">
        <f aca="true">IF(K754="","",IF($J754&lt;$E$2,0,SUMPRODUCT(OFFSET(G$2,0,0,$E$2+1,1),OFFSET($D754,-$E$2,0,$E$2+1,1))))</f>
        <v/>
      </c>
      <c r="M754" s="5" t="str">
        <f aca="true">IF(L754="","",IF($J754&lt;$E$2,0,SUMPRODUCT(OFFSET(H$2,0,0,$E$2+1,1),OFFSET($C754,-$E$2,0,$E$2+1,1))))</f>
        <v/>
      </c>
      <c r="N754" s="5" t="str">
        <f aca="true">IF(M754="","",IF($J754&lt;$E$2,0,SUMPRODUCT(OFFSET(I$2,0,0,$E$2+1,1),OFFSET($D754,-$E$2,0,$E$2+1,1))))</f>
        <v/>
      </c>
      <c r="O754" s="5" t="str">
        <f aca="false">IF(K754="","",K754*'Trading Rule'!$J$6/E$11)</f>
        <v/>
      </c>
      <c r="P754" s="5" t="str">
        <f aca="false">IF(L754="","",L754*'Trading Rule'!$J$7/E$14)</f>
        <v/>
      </c>
      <c r="Q754" s="5" t="str">
        <f aca="false">IF(M754="","",M754*'Trading Rule'!$J$8/E$23)</f>
        <v/>
      </c>
      <c r="R754" s="5" t="str">
        <f aca="false">IF(N754="","",N754*'Trading Rule'!$J$9/E$26)</f>
        <v/>
      </c>
    </row>
    <row r="755" customFormat="false" ht="15.75" hidden="false" customHeight="true" outlineLevel="0" collapsed="false">
      <c r="A755" s="23" t="str">
        <f aca="false">IF(B755="","",(O755+P755+Q755+R755)/C755)</f>
        <v/>
      </c>
      <c r="B755" s="4" t="str">
        <f aca="false">IF('Time Series Inputs'!A755="","",'Time Series Inputs'!A755)</f>
        <v/>
      </c>
      <c r="C755" s="5" t="str">
        <f aca="false">IF('Time Series Inputs'!B755="","",'Time Series Inputs'!B755)</f>
        <v/>
      </c>
      <c r="D755" s="5" t="str">
        <f aca="false">IF('Time Series Inputs'!C755="","",'Time Series Inputs'!C755)</f>
        <v/>
      </c>
      <c r="F755" s="5" t="str">
        <f aca="false">IF(F754&lt;0.9999, F754/$E$5, "")</f>
        <v/>
      </c>
      <c r="G755" s="5" t="str">
        <f aca="false">IF(G754&lt;0.9999, G754/$E$8, "")</f>
        <v/>
      </c>
      <c r="H755" s="5" t="str">
        <f aca="false">IF(H754&lt;0.9999, H754/$E$17, "")</f>
        <v/>
      </c>
      <c r="I755" s="5" t="str">
        <f aca="false">IF(I754&lt;0.9999, I754/$E$20, "")</f>
        <v/>
      </c>
      <c r="J755" s="5" t="str">
        <f aca="false">IF(B755="","",J754+1)</f>
        <v/>
      </c>
      <c r="K755" s="5" t="str">
        <f aca="true">IF(J755="","",IF($J755&lt;$E$2,0,SUMPRODUCT(OFFSET(F$2,0,0,$E$2+1,1),OFFSET($C755,-$E$2,0,$E$2+1,1))))</f>
        <v/>
      </c>
      <c r="L755" s="5" t="str">
        <f aca="true">IF(K755="","",IF($J755&lt;$E$2,0,SUMPRODUCT(OFFSET(G$2,0,0,$E$2+1,1),OFFSET($D755,-$E$2,0,$E$2+1,1))))</f>
        <v/>
      </c>
      <c r="M755" s="5" t="str">
        <f aca="true">IF(L755="","",IF($J755&lt;$E$2,0,SUMPRODUCT(OFFSET(H$2,0,0,$E$2+1,1),OFFSET($C755,-$E$2,0,$E$2+1,1))))</f>
        <v/>
      </c>
      <c r="N755" s="5" t="str">
        <f aca="true">IF(M755="","",IF($J755&lt;$E$2,0,SUMPRODUCT(OFFSET(I$2,0,0,$E$2+1,1),OFFSET($D755,-$E$2,0,$E$2+1,1))))</f>
        <v/>
      </c>
      <c r="O755" s="5" t="str">
        <f aca="false">IF(K755="","",K755*'Trading Rule'!$J$6/E$11)</f>
        <v/>
      </c>
      <c r="P755" s="5" t="str">
        <f aca="false">IF(L755="","",L755*'Trading Rule'!$J$7/E$14)</f>
        <v/>
      </c>
      <c r="Q755" s="5" t="str">
        <f aca="false">IF(M755="","",M755*'Trading Rule'!$J$8/E$23)</f>
        <v/>
      </c>
      <c r="R755" s="5" t="str">
        <f aca="false">IF(N755="","",N755*'Trading Rule'!$J$9/E$26)</f>
        <v/>
      </c>
    </row>
    <row r="756" customFormat="false" ht="15.75" hidden="false" customHeight="true" outlineLevel="0" collapsed="false">
      <c r="A756" s="23" t="str">
        <f aca="false">IF(B756="","",(O756+P756+Q756+R756)/C756)</f>
        <v/>
      </c>
      <c r="B756" s="4" t="str">
        <f aca="false">IF('Time Series Inputs'!A756="","",'Time Series Inputs'!A756)</f>
        <v/>
      </c>
      <c r="C756" s="5" t="str">
        <f aca="false">IF('Time Series Inputs'!B756="","",'Time Series Inputs'!B756)</f>
        <v/>
      </c>
      <c r="D756" s="5" t="str">
        <f aca="false">IF('Time Series Inputs'!C756="","",'Time Series Inputs'!C756)</f>
        <v/>
      </c>
      <c r="F756" s="5" t="str">
        <f aca="false">IF(F755&lt;0.9999, F755/$E$5, "")</f>
        <v/>
      </c>
      <c r="G756" s="5" t="str">
        <f aca="false">IF(G755&lt;0.9999, G755/$E$8, "")</f>
        <v/>
      </c>
      <c r="H756" s="5" t="str">
        <f aca="false">IF(H755&lt;0.9999, H755/$E$17, "")</f>
        <v/>
      </c>
      <c r="I756" s="5" t="str">
        <f aca="false">IF(I755&lt;0.9999, I755/$E$20, "")</f>
        <v/>
      </c>
      <c r="J756" s="5" t="str">
        <f aca="false">IF(B756="","",J755+1)</f>
        <v/>
      </c>
      <c r="K756" s="5" t="str">
        <f aca="true">IF(J756="","",IF($J756&lt;$E$2,0,SUMPRODUCT(OFFSET(F$2,0,0,$E$2+1,1),OFFSET($C756,-$E$2,0,$E$2+1,1))))</f>
        <v/>
      </c>
      <c r="L756" s="5" t="str">
        <f aca="true">IF(K756="","",IF($J756&lt;$E$2,0,SUMPRODUCT(OFFSET(G$2,0,0,$E$2+1,1),OFFSET($D756,-$E$2,0,$E$2+1,1))))</f>
        <v/>
      </c>
      <c r="M756" s="5" t="str">
        <f aca="true">IF(L756="","",IF($J756&lt;$E$2,0,SUMPRODUCT(OFFSET(H$2,0,0,$E$2+1,1),OFFSET($C756,-$E$2,0,$E$2+1,1))))</f>
        <v/>
      </c>
      <c r="N756" s="5" t="str">
        <f aca="true">IF(M756="","",IF($J756&lt;$E$2,0,SUMPRODUCT(OFFSET(I$2,0,0,$E$2+1,1),OFFSET($D756,-$E$2,0,$E$2+1,1))))</f>
        <v/>
      </c>
      <c r="O756" s="5" t="str">
        <f aca="false">IF(K756="","",K756*'Trading Rule'!$J$6/E$11)</f>
        <v/>
      </c>
      <c r="P756" s="5" t="str">
        <f aca="false">IF(L756="","",L756*'Trading Rule'!$J$7/E$14)</f>
        <v/>
      </c>
      <c r="Q756" s="5" t="str">
        <f aca="false">IF(M756="","",M756*'Trading Rule'!$J$8/E$23)</f>
        <v/>
      </c>
      <c r="R756" s="5" t="str">
        <f aca="false">IF(N756="","",N756*'Trading Rule'!$J$9/E$26)</f>
        <v/>
      </c>
    </row>
    <row r="757" customFormat="false" ht="15.75" hidden="false" customHeight="true" outlineLevel="0" collapsed="false">
      <c r="A757" s="23" t="str">
        <f aca="false">IF(B757="","",(O757+P757+Q757+R757)/C757)</f>
        <v/>
      </c>
      <c r="B757" s="4" t="str">
        <f aca="false">IF('Time Series Inputs'!A757="","",'Time Series Inputs'!A757)</f>
        <v/>
      </c>
      <c r="C757" s="5" t="str">
        <f aca="false">IF('Time Series Inputs'!B757="","",'Time Series Inputs'!B757)</f>
        <v/>
      </c>
      <c r="D757" s="5" t="str">
        <f aca="false">IF('Time Series Inputs'!C757="","",'Time Series Inputs'!C757)</f>
        <v/>
      </c>
      <c r="F757" s="5" t="str">
        <f aca="false">IF(F756&lt;0.9999, F756/$E$5, "")</f>
        <v/>
      </c>
      <c r="G757" s="5" t="str">
        <f aca="false">IF(G756&lt;0.9999, G756/$E$8, "")</f>
        <v/>
      </c>
      <c r="H757" s="5" t="str">
        <f aca="false">IF(H756&lt;0.9999, H756/$E$17, "")</f>
        <v/>
      </c>
      <c r="I757" s="5" t="str">
        <f aca="false">IF(I756&lt;0.9999, I756/$E$20, "")</f>
        <v/>
      </c>
      <c r="J757" s="5" t="str">
        <f aca="false">IF(B757="","",J756+1)</f>
        <v/>
      </c>
      <c r="K757" s="5" t="str">
        <f aca="true">IF(J757="","",IF($J757&lt;$E$2,0,SUMPRODUCT(OFFSET(F$2,0,0,$E$2+1,1),OFFSET($C757,-$E$2,0,$E$2+1,1))))</f>
        <v/>
      </c>
      <c r="L757" s="5" t="str">
        <f aca="true">IF(K757="","",IF($J757&lt;$E$2,0,SUMPRODUCT(OFFSET(G$2,0,0,$E$2+1,1),OFFSET($D757,-$E$2,0,$E$2+1,1))))</f>
        <v/>
      </c>
      <c r="M757" s="5" t="str">
        <f aca="true">IF(L757="","",IF($J757&lt;$E$2,0,SUMPRODUCT(OFFSET(H$2,0,0,$E$2+1,1),OFFSET($C757,-$E$2,0,$E$2+1,1))))</f>
        <v/>
      </c>
      <c r="N757" s="5" t="str">
        <f aca="true">IF(M757="","",IF($J757&lt;$E$2,0,SUMPRODUCT(OFFSET(I$2,0,0,$E$2+1,1),OFFSET($D757,-$E$2,0,$E$2+1,1))))</f>
        <v/>
      </c>
      <c r="O757" s="5" t="str">
        <f aca="false">IF(K757="","",K757*'Trading Rule'!$J$6/E$11)</f>
        <v/>
      </c>
      <c r="P757" s="5" t="str">
        <f aca="false">IF(L757="","",L757*'Trading Rule'!$J$7/E$14)</f>
        <v/>
      </c>
      <c r="Q757" s="5" t="str">
        <f aca="false">IF(M757="","",M757*'Trading Rule'!$J$8/E$23)</f>
        <v/>
      </c>
      <c r="R757" s="5" t="str">
        <f aca="false">IF(N757="","",N757*'Trading Rule'!$J$9/E$26)</f>
        <v/>
      </c>
    </row>
    <row r="758" customFormat="false" ht="15.75" hidden="false" customHeight="true" outlineLevel="0" collapsed="false">
      <c r="A758" s="23" t="str">
        <f aca="false">IF(B758="","",(O758+P758+Q758+R758)/C758)</f>
        <v/>
      </c>
      <c r="B758" s="4" t="str">
        <f aca="false">IF('Time Series Inputs'!A758="","",'Time Series Inputs'!A758)</f>
        <v/>
      </c>
      <c r="C758" s="5" t="str">
        <f aca="false">IF('Time Series Inputs'!B758="","",'Time Series Inputs'!B758)</f>
        <v/>
      </c>
      <c r="D758" s="5" t="str">
        <f aca="false">IF('Time Series Inputs'!C758="","",'Time Series Inputs'!C758)</f>
        <v/>
      </c>
      <c r="F758" s="5" t="str">
        <f aca="false">IF(F757&lt;0.9999, F757/$E$5, "")</f>
        <v/>
      </c>
      <c r="G758" s="5" t="str">
        <f aca="false">IF(G757&lt;0.9999, G757/$E$8, "")</f>
        <v/>
      </c>
      <c r="H758" s="5" t="str">
        <f aca="false">IF(H757&lt;0.9999, H757/$E$17, "")</f>
        <v/>
      </c>
      <c r="I758" s="5" t="str">
        <f aca="false">IF(I757&lt;0.9999, I757/$E$20, "")</f>
        <v/>
      </c>
      <c r="J758" s="5" t="str">
        <f aca="false">IF(B758="","",J757+1)</f>
        <v/>
      </c>
      <c r="K758" s="5" t="str">
        <f aca="true">IF(J758="","",IF($J758&lt;$E$2,0,SUMPRODUCT(OFFSET(F$2,0,0,$E$2+1,1),OFFSET($C758,-$E$2,0,$E$2+1,1))))</f>
        <v/>
      </c>
      <c r="L758" s="5" t="str">
        <f aca="true">IF(K758="","",IF($J758&lt;$E$2,0,SUMPRODUCT(OFFSET(G$2,0,0,$E$2+1,1),OFFSET($D758,-$E$2,0,$E$2+1,1))))</f>
        <v/>
      </c>
      <c r="M758" s="5" t="str">
        <f aca="true">IF(L758="","",IF($J758&lt;$E$2,0,SUMPRODUCT(OFFSET(H$2,0,0,$E$2+1,1),OFFSET($C758,-$E$2,0,$E$2+1,1))))</f>
        <v/>
      </c>
      <c r="N758" s="5" t="str">
        <f aca="true">IF(M758="","",IF($J758&lt;$E$2,0,SUMPRODUCT(OFFSET(I$2,0,0,$E$2+1,1),OFFSET($D758,-$E$2,0,$E$2+1,1))))</f>
        <v/>
      </c>
      <c r="O758" s="5" t="str">
        <f aca="false">IF(K758="","",K758*'Trading Rule'!$J$6/E$11)</f>
        <v/>
      </c>
      <c r="P758" s="5" t="str">
        <f aca="false">IF(L758="","",L758*'Trading Rule'!$J$7/E$14)</f>
        <v/>
      </c>
      <c r="Q758" s="5" t="str">
        <f aca="false">IF(M758="","",M758*'Trading Rule'!$J$8/E$23)</f>
        <v/>
      </c>
      <c r="R758" s="5" t="str">
        <f aca="false">IF(N758="","",N758*'Trading Rule'!$J$9/E$26)</f>
        <v/>
      </c>
    </row>
    <row r="759" customFormat="false" ht="15.75" hidden="false" customHeight="true" outlineLevel="0" collapsed="false">
      <c r="A759" s="23" t="str">
        <f aca="false">IF(B759="","",(O759+P759+Q759+R759)/C759)</f>
        <v/>
      </c>
      <c r="B759" s="4" t="str">
        <f aca="false">IF('Time Series Inputs'!A759="","",'Time Series Inputs'!A759)</f>
        <v/>
      </c>
      <c r="C759" s="5" t="str">
        <f aca="false">IF('Time Series Inputs'!B759="","",'Time Series Inputs'!B759)</f>
        <v/>
      </c>
      <c r="D759" s="5" t="str">
        <f aca="false">IF('Time Series Inputs'!C759="","",'Time Series Inputs'!C759)</f>
        <v/>
      </c>
      <c r="F759" s="5" t="str">
        <f aca="false">IF(F758&lt;0.9999, F758/$E$5, "")</f>
        <v/>
      </c>
      <c r="G759" s="5" t="str">
        <f aca="false">IF(G758&lt;0.9999, G758/$E$8, "")</f>
        <v/>
      </c>
      <c r="H759" s="5" t="str">
        <f aca="false">IF(H758&lt;0.9999, H758/$E$17, "")</f>
        <v/>
      </c>
      <c r="I759" s="5" t="str">
        <f aca="false">IF(I758&lt;0.9999, I758/$E$20, "")</f>
        <v/>
      </c>
      <c r="J759" s="5" t="str">
        <f aca="false">IF(B759="","",J758+1)</f>
        <v/>
      </c>
      <c r="K759" s="5" t="str">
        <f aca="true">IF(J759="","",IF($J759&lt;$E$2,0,SUMPRODUCT(OFFSET(F$2,0,0,$E$2+1,1),OFFSET($C759,-$E$2,0,$E$2+1,1))))</f>
        <v/>
      </c>
      <c r="L759" s="5" t="str">
        <f aca="true">IF(K759="","",IF($J759&lt;$E$2,0,SUMPRODUCT(OFFSET(G$2,0,0,$E$2+1,1),OFFSET($D759,-$E$2,0,$E$2+1,1))))</f>
        <v/>
      </c>
      <c r="M759" s="5" t="str">
        <f aca="true">IF(L759="","",IF($J759&lt;$E$2,0,SUMPRODUCT(OFFSET(H$2,0,0,$E$2+1,1),OFFSET($C759,-$E$2,0,$E$2+1,1))))</f>
        <v/>
      </c>
      <c r="N759" s="5" t="str">
        <f aca="true">IF(M759="","",IF($J759&lt;$E$2,0,SUMPRODUCT(OFFSET(I$2,0,0,$E$2+1,1),OFFSET($D759,-$E$2,0,$E$2+1,1))))</f>
        <v/>
      </c>
      <c r="O759" s="5" t="str">
        <f aca="false">IF(K759="","",K759*'Trading Rule'!$J$6/E$11)</f>
        <v/>
      </c>
      <c r="P759" s="5" t="str">
        <f aca="false">IF(L759="","",L759*'Trading Rule'!$J$7/E$14)</f>
        <v/>
      </c>
      <c r="Q759" s="5" t="str">
        <f aca="false">IF(M759="","",M759*'Trading Rule'!$J$8/E$23)</f>
        <v/>
      </c>
      <c r="R759" s="5" t="str">
        <f aca="false">IF(N759="","",N759*'Trading Rule'!$J$9/E$26)</f>
        <v/>
      </c>
    </row>
    <row r="760" customFormat="false" ht="15.75" hidden="false" customHeight="true" outlineLevel="0" collapsed="false">
      <c r="A760" s="23" t="str">
        <f aca="false">IF(B760="","",(O760+P760+Q760+R760)/C760)</f>
        <v/>
      </c>
      <c r="B760" s="4" t="str">
        <f aca="false">IF('Time Series Inputs'!A760="","",'Time Series Inputs'!A760)</f>
        <v/>
      </c>
      <c r="C760" s="5" t="str">
        <f aca="false">IF('Time Series Inputs'!B760="","",'Time Series Inputs'!B760)</f>
        <v/>
      </c>
      <c r="D760" s="5" t="str">
        <f aca="false">IF('Time Series Inputs'!C760="","",'Time Series Inputs'!C760)</f>
        <v/>
      </c>
      <c r="F760" s="5" t="str">
        <f aca="false">IF(F759&lt;0.9999, F759/$E$5, "")</f>
        <v/>
      </c>
      <c r="G760" s="5" t="str">
        <f aca="false">IF(G759&lt;0.9999, G759/$E$8, "")</f>
        <v/>
      </c>
      <c r="H760" s="5" t="str">
        <f aca="false">IF(H759&lt;0.9999, H759/$E$17, "")</f>
        <v/>
      </c>
      <c r="I760" s="5" t="str">
        <f aca="false">IF(I759&lt;0.9999, I759/$E$20, "")</f>
        <v/>
      </c>
      <c r="J760" s="5" t="str">
        <f aca="false">IF(B760="","",J759+1)</f>
        <v/>
      </c>
      <c r="K760" s="5" t="str">
        <f aca="true">IF(J760="","",IF($J760&lt;$E$2,0,SUMPRODUCT(OFFSET(F$2,0,0,$E$2+1,1),OFFSET($C760,-$E$2,0,$E$2+1,1))))</f>
        <v/>
      </c>
      <c r="L760" s="5" t="str">
        <f aca="true">IF(K760="","",IF($J760&lt;$E$2,0,SUMPRODUCT(OFFSET(G$2,0,0,$E$2+1,1),OFFSET($D760,-$E$2,0,$E$2+1,1))))</f>
        <v/>
      </c>
      <c r="M760" s="5" t="str">
        <f aca="true">IF(L760="","",IF($J760&lt;$E$2,0,SUMPRODUCT(OFFSET(H$2,0,0,$E$2+1,1),OFFSET($C760,-$E$2,0,$E$2+1,1))))</f>
        <v/>
      </c>
      <c r="N760" s="5" t="str">
        <f aca="true">IF(M760="","",IF($J760&lt;$E$2,0,SUMPRODUCT(OFFSET(I$2,0,0,$E$2+1,1),OFFSET($D760,-$E$2,0,$E$2+1,1))))</f>
        <v/>
      </c>
      <c r="O760" s="5" t="str">
        <f aca="false">IF(K760="","",K760*'Trading Rule'!$J$6/E$11)</f>
        <v/>
      </c>
      <c r="P760" s="5" t="str">
        <f aca="false">IF(L760="","",L760*'Trading Rule'!$J$7/E$14)</f>
        <v/>
      </c>
      <c r="Q760" s="5" t="str">
        <f aca="false">IF(M760="","",M760*'Trading Rule'!$J$8/E$23)</f>
        <v/>
      </c>
      <c r="R760" s="5" t="str">
        <f aca="false">IF(N760="","",N760*'Trading Rule'!$J$9/E$26)</f>
        <v/>
      </c>
    </row>
    <row r="761" customFormat="false" ht="15.75" hidden="false" customHeight="true" outlineLevel="0" collapsed="false">
      <c r="A761" s="23" t="str">
        <f aca="false">IF(B761="","",(O761+P761+Q761+R761)/C761)</f>
        <v/>
      </c>
      <c r="B761" s="4" t="str">
        <f aca="false">IF('Time Series Inputs'!A761="","",'Time Series Inputs'!A761)</f>
        <v/>
      </c>
      <c r="C761" s="5" t="str">
        <f aca="false">IF('Time Series Inputs'!B761="","",'Time Series Inputs'!B761)</f>
        <v/>
      </c>
      <c r="D761" s="5" t="str">
        <f aca="false">IF('Time Series Inputs'!C761="","",'Time Series Inputs'!C761)</f>
        <v/>
      </c>
      <c r="F761" s="5" t="str">
        <f aca="false">IF(F760&lt;0.9999, F760/$E$5, "")</f>
        <v/>
      </c>
      <c r="G761" s="5" t="str">
        <f aca="false">IF(G760&lt;0.9999, G760/$E$8, "")</f>
        <v/>
      </c>
      <c r="H761" s="5" t="str">
        <f aca="false">IF(H760&lt;0.9999, H760/$E$17, "")</f>
        <v/>
      </c>
      <c r="I761" s="5" t="str">
        <f aca="false">IF(I760&lt;0.9999, I760/$E$20, "")</f>
        <v/>
      </c>
      <c r="J761" s="5" t="str">
        <f aca="false">IF(B761="","",J760+1)</f>
        <v/>
      </c>
      <c r="K761" s="5" t="str">
        <f aca="true">IF(J761="","",IF($J761&lt;$E$2,0,SUMPRODUCT(OFFSET(F$2,0,0,$E$2+1,1),OFFSET($C761,-$E$2,0,$E$2+1,1))))</f>
        <v/>
      </c>
      <c r="L761" s="5" t="str">
        <f aca="true">IF(K761="","",IF($J761&lt;$E$2,0,SUMPRODUCT(OFFSET(G$2,0,0,$E$2+1,1),OFFSET($D761,-$E$2,0,$E$2+1,1))))</f>
        <v/>
      </c>
      <c r="M761" s="5" t="str">
        <f aca="true">IF(L761="","",IF($J761&lt;$E$2,0,SUMPRODUCT(OFFSET(H$2,0,0,$E$2+1,1),OFFSET($C761,-$E$2,0,$E$2+1,1))))</f>
        <v/>
      </c>
      <c r="N761" s="5" t="str">
        <f aca="true">IF(M761="","",IF($J761&lt;$E$2,0,SUMPRODUCT(OFFSET(I$2,0,0,$E$2+1,1),OFFSET($D761,-$E$2,0,$E$2+1,1))))</f>
        <v/>
      </c>
      <c r="O761" s="5" t="str">
        <f aca="false">IF(K761="","",K761*'Trading Rule'!$J$6/E$11)</f>
        <v/>
      </c>
      <c r="P761" s="5" t="str">
        <f aca="false">IF(L761="","",L761*'Trading Rule'!$J$7/E$14)</f>
        <v/>
      </c>
      <c r="Q761" s="5" t="str">
        <f aca="false">IF(M761="","",M761*'Trading Rule'!$J$8/E$23)</f>
        <v/>
      </c>
      <c r="R761" s="5" t="str">
        <f aca="false">IF(N761="","",N761*'Trading Rule'!$J$9/E$26)</f>
        <v/>
      </c>
    </row>
    <row r="762" customFormat="false" ht="15.75" hidden="false" customHeight="true" outlineLevel="0" collapsed="false">
      <c r="A762" s="23" t="str">
        <f aca="false">IF(B762="","",(O762+P762+Q762+R762)/C762)</f>
        <v/>
      </c>
      <c r="B762" s="4" t="str">
        <f aca="false">IF('Time Series Inputs'!A762="","",'Time Series Inputs'!A762)</f>
        <v/>
      </c>
      <c r="C762" s="5" t="str">
        <f aca="false">IF('Time Series Inputs'!B762="","",'Time Series Inputs'!B762)</f>
        <v/>
      </c>
      <c r="D762" s="5" t="str">
        <f aca="false">IF('Time Series Inputs'!C762="","",'Time Series Inputs'!C762)</f>
        <v/>
      </c>
      <c r="F762" s="5" t="str">
        <f aca="false">IF(F761&lt;0.9999, F761/$E$5, "")</f>
        <v/>
      </c>
      <c r="G762" s="5" t="str">
        <f aca="false">IF(G761&lt;0.9999, G761/$E$8, "")</f>
        <v/>
      </c>
      <c r="H762" s="5" t="str">
        <f aca="false">IF(H761&lt;0.9999, H761/$E$17, "")</f>
        <v/>
      </c>
      <c r="I762" s="5" t="str">
        <f aca="false">IF(I761&lt;0.9999, I761/$E$20, "")</f>
        <v/>
      </c>
      <c r="J762" s="5" t="str">
        <f aca="false">IF(B762="","",J761+1)</f>
        <v/>
      </c>
      <c r="K762" s="5" t="str">
        <f aca="true">IF(J762="","",IF($J762&lt;$E$2,0,SUMPRODUCT(OFFSET(F$2,0,0,$E$2+1,1),OFFSET($C762,-$E$2,0,$E$2+1,1))))</f>
        <v/>
      </c>
      <c r="L762" s="5" t="str">
        <f aca="true">IF(K762="","",IF($J762&lt;$E$2,0,SUMPRODUCT(OFFSET(G$2,0,0,$E$2+1,1),OFFSET($D762,-$E$2,0,$E$2+1,1))))</f>
        <v/>
      </c>
      <c r="M762" s="5" t="str">
        <f aca="true">IF(L762="","",IF($J762&lt;$E$2,0,SUMPRODUCT(OFFSET(H$2,0,0,$E$2+1,1),OFFSET($C762,-$E$2,0,$E$2+1,1))))</f>
        <v/>
      </c>
      <c r="N762" s="5" t="str">
        <f aca="true">IF(M762="","",IF($J762&lt;$E$2,0,SUMPRODUCT(OFFSET(I$2,0,0,$E$2+1,1),OFFSET($D762,-$E$2,0,$E$2+1,1))))</f>
        <v/>
      </c>
      <c r="O762" s="5" t="str">
        <f aca="false">IF(K762="","",K762*'Trading Rule'!$J$6/E$11)</f>
        <v/>
      </c>
      <c r="P762" s="5" t="str">
        <f aca="false">IF(L762="","",L762*'Trading Rule'!$J$7/E$14)</f>
        <v/>
      </c>
      <c r="Q762" s="5" t="str">
        <f aca="false">IF(M762="","",M762*'Trading Rule'!$J$8/E$23)</f>
        <v/>
      </c>
      <c r="R762" s="5" t="str">
        <f aca="false">IF(N762="","",N762*'Trading Rule'!$J$9/E$26)</f>
        <v/>
      </c>
    </row>
    <row r="763" customFormat="false" ht="15.75" hidden="false" customHeight="true" outlineLevel="0" collapsed="false">
      <c r="A763" s="23" t="str">
        <f aca="false">IF(B763="","",(O763+P763+Q763+R763)/C763)</f>
        <v/>
      </c>
      <c r="B763" s="4" t="str">
        <f aca="false">IF('Time Series Inputs'!A763="","",'Time Series Inputs'!A763)</f>
        <v/>
      </c>
      <c r="C763" s="5" t="str">
        <f aca="false">IF('Time Series Inputs'!B763="","",'Time Series Inputs'!B763)</f>
        <v/>
      </c>
      <c r="D763" s="5" t="str">
        <f aca="false">IF('Time Series Inputs'!C763="","",'Time Series Inputs'!C763)</f>
        <v/>
      </c>
      <c r="F763" s="5" t="str">
        <f aca="false">IF(F762&lt;0.9999, F762/$E$5, "")</f>
        <v/>
      </c>
      <c r="G763" s="5" t="str">
        <f aca="false">IF(G762&lt;0.9999, G762/$E$8, "")</f>
        <v/>
      </c>
      <c r="H763" s="5" t="str">
        <f aca="false">IF(H762&lt;0.9999, H762/$E$17, "")</f>
        <v/>
      </c>
      <c r="I763" s="5" t="str">
        <f aca="false">IF(I762&lt;0.9999, I762/$E$20, "")</f>
        <v/>
      </c>
      <c r="J763" s="5" t="str">
        <f aca="false">IF(B763="","",J762+1)</f>
        <v/>
      </c>
      <c r="K763" s="5" t="str">
        <f aca="true">IF(J763="","",IF($J763&lt;$E$2,0,SUMPRODUCT(OFFSET(F$2,0,0,$E$2+1,1),OFFSET($C763,-$E$2,0,$E$2+1,1))))</f>
        <v/>
      </c>
      <c r="L763" s="5" t="str">
        <f aca="true">IF(K763="","",IF($J763&lt;$E$2,0,SUMPRODUCT(OFFSET(G$2,0,0,$E$2+1,1),OFFSET($D763,-$E$2,0,$E$2+1,1))))</f>
        <v/>
      </c>
      <c r="M763" s="5" t="str">
        <f aca="true">IF(L763="","",IF($J763&lt;$E$2,0,SUMPRODUCT(OFFSET(H$2,0,0,$E$2+1,1),OFFSET($C763,-$E$2,0,$E$2+1,1))))</f>
        <v/>
      </c>
      <c r="N763" s="5" t="str">
        <f aca="true">IF(M763="","",IF($J763&lt;$E$2,0,SUMPRODUCT(OFFSET(I$2,0,0,$E$2+1,1),OFFSET($D763,-$E$2,0,$E$2+1,1))))</f>
        <v/>
      </c>
      <c r="O763" s="5" t="str">
        <f aca="false">IF(K763="","",K763*'Trading Rule'!$J$6/E$11)</f>
        <v/>
      </c>
      <c r="P763" s="5" t="str">
        <f aca="false">IF(L763="","",L763*'Trading Rule'!$J$7/E$14)</f>
        <v/>
      </c>
      <c r="Q763" s="5" t="str">
        <f aca="false">IF(M763="","",M763*'Trading Rule'!$J$8/E$23)</f>
        <v/>
      </c>
      <c r="R763" s="5" t="str">
        <f aca="false">IF(N763="","",N763*'Trading Rule'!$J$9/E$26)</f>
        <v/>
      </c>
    </row>
    <row r="764" customFormat="false" ht="15.75" hidden="false" customHeight="true" outlineLevel="0" collapsed="false">
      <c r="A764" s="23" t="str">
        <f aca="false">IF(B764="","",(O764+P764+Q764+R764)/C764)</f>
        <v/>
      </c>
      <c r="B764" s="4" t="str">
        <f aca="false">IF('Time Series Inputs'!A764="","",'Time Series Inputs'!A764)</f>
        <v/>
      </c>
      <c r="C764" s="5" t="str">
        <f aca="false">IF('Time Series Inputs'!B764="","",'Time Series Inputs'!B764)</f>
        <v/>
      </c>
      <c r="D764" s="5" t="str">
        <f aca="false">IF('Time Series Inputs'!C764="","",'Time Series Inputs'!C764)</f>
        <v/>
      </c>
      <c r="F764" s="5" t="str">
        <f aca="false">IF(F763&lt;0.9999, F763/$E$5, "")</f>
        <v/>
      </c>
      <c r="G764" s="5" t="str">
        <f aca="false">IF(G763&lt;0.9999, G763/$E$8, "")</f>
        <v/>
      </c>
      <c r="H764" s="5" t="str">
        <f aca="false">IF(H763&lt;0.9999, H763/$E$17, "")</f>
        <v/>
      </c>
      <c r="I764" s="5" t="str">
        <f aca="false">IF(I763&lt;0.9999, I763/$E$20, "")</f>
        <v/>
      </c>
      <c r="J764" s="5" t="str">
        <f aca="false">IF(B764="","",J763+1)</f>
        <v/>
      </c>
      <c r="K764" s="5" t="str">
        <f aca="true">IF(J764="","",IF($J764&lt;$E$2,0,SUMPRODUCT(OFFSET(F$2,0,0,$E$2+1,1),OFFSET($C764,-$E$2,0,$E$2+1,1))))</f>
        <v/>
      </c>
      <c r="L764" s="5" t="str">
        <f aca="true">IF(K764="","",IF($J764&lt;$E$2,0,SUMPRODUCT(OFFSET(G$2,0,0,$E$2+1,1),OFFSET($D764,-$E$2,0,$E$2+1,1))))</f>
        <v/>
      </c>
      <c r="M764" s="5" t="str">
        <f aca="true">IF(L764="","",IF($J764&lt;$E$2,0,SUMPRODUCT(OFFSET(H$2,0,0,$E$2+1,1),OFFSET($C764,-$E$2,0,$E$2+1,1))))</f>
        <v/>
      </c>
      <c r="N764" s="5" t="str">
        <f aca="true">IF(M764="","",IF($J764&lt;$E$2,0,SUMPRODUCT(OFFSET(I$2,0,0,$E$2+1,1),OFFSET($D764,-$E$2,0,$E$2+1,1))))</f>
        <v/>
      </c>
      <c r="O764" s="5" t="str">
        <f aca="false">IF(K764="","",K764*'Trading Rule'!$J$6/E$11)</f>
        <v/>
      </c>
      <c r="P764" s="5" t="str">
        <f aca="false">IF(L764="","",L764*'Trading Rule'!$J$7/E$14)</f>
        <v/>
      </c>
      <c r="Q764" s="5" t="str">
        <f aca="false">IF(M764="","",M764*'Trading Rule'!$J$8/E$23)</f>
        <v/>
      </c>
      <c r="R764" s="5" t="str">
        <f aca="false">IF(N764="","",N764*'Trading Rule'!$J$9/E$26)</f>
        <v/>
      </c>
    </row>
    <row r="765" customFormat="false" ht="15.75" hidden="false" customHeight="true" outlineLevel="0" collapsed="false">
      <c r="A765" s="23" t="str">
        <f aca="false">IF(B765="","",(O765+P765+Q765+R765)/C765)</f>
        <v/>
      </c>
      <c r="B765" s="4" t="str">
        <f aca="false">IF('Time Series Inputs'!A765="","",'Time Series Inputs'!A765)</f>
        <v/>
      </c>
      <c r="C765" s="5" t="str">
        <f aca="false">IF('Time Series Inputs'!B765="","",'Time Series Inputs'!B765)</f>
        <v/>
      </c>
      <c r="D765" s="5" t="str">
        <f aca="false">IF('Time Series Inputs'!C765="","",'Time Series Inputs'!C765)</f>
        <v/>
      </c>
      <c r="F765" s="5" t="str">
        <f aca="false">IF(F764&lt;0.9999, F764/$E$5, "")</f>
        <v/>
      </c>
      <c r="G765" s="5" t="str">
        <f aca="false">IF(G764&lt;0.9999, G764/$E$8, "")</f>
        <v/>
      </c>
      <c r="H765" s="5" t="str">
        <f aca="false">IF(H764&lt;0.9999, H764/$E$17, "")</f>
        <v/>
      </c>
      <c r="I765" s="5" t="str">
        <f aca="false">IF(I764&lt;0.9999, I764/$E$20, "")</f>
        <v/>
      </c>
      <c r="J765" s="5" t="str">
        <f aca="false">IF(B765="","",J764+1)</f>
        <v/>
      </c>
      <c r="K765" s="5" t="str">
        <f aca="true">IF(J765="","",IF($J765&lt;$E$2,0,SUMPRODUCT(OFFSET(F$2,0,0,$E$2+1,1),OFFSET($C765,-$E$2,0,$E$2+1,1))))</f>
        <v/>
      </c>
      <c r="L765" s="5" t="str">
        <f aca="true">IF(K765="","",IF($J765&lt;$E$2,0,SUMPRODUCT(OFFSET(G$2,0,0,$E$2+1,1),OFFSET($D765,-$E$2,0,$E$2+1,1))))</f>
        <v/>
      </c>
      <c r="M765" s="5" t="str">
        <f aca="true">IF(L765="","",IF($J765&lt;$E$2,0,SUMPRODUCT(OFFSET(H$2,0,0,$E$2+1,1),OFFSET($C765,-$E$2,0,$E$2+1,1))))</f>
        <v/>
      </c>
      <c r="N765" s="5" t="str">
        <f aca="true">IF(M765="","",IF($J765&lt;$E$2,0,SUMPRODUCT(OFFSET(I$2,0,0,$E$2+1,1),OFFSET($D765,-$E$2,0,$E$2+1,1))))</f>
        <v/>
      </c>
      <c r="O765" s="5" t="str">
        <f aca="false">IF(K765="","",K765*'Trading Rule'!$J$6/E$11)</f>
        <v/>
      </c>
      <c r="P765" s="5" t="str">
        <f aca="false">IF(L765="","",L765*'Trading Rule'!$J$7/E$14)</f>
        <v/>
      </c>
      <c r="Q765" s="5" t="str">
        <f aca="false">IF(M765="","",M765*'Trading Rule'!$J$8/E$23)</f>
        <v/>
      </c>
      <c r="R765" s="5" t="str">
        <f aca="false">IF(N765="","",N765*'Trading Rule'!$J$9/E$26)</f>
        <v/>
      </c>
    </row>
    <row r="766" customFormat="false" ht="15.75" hidden="false" customHeight="true" outlineLevel="0" collapsed="false">
      <c r="A766" s="23" t="str">
        <f aca="false">IF(B766="","",(O766+P766+Q766+R766)/C766)</f>
        <v/>
      </c>
      <c r="B766" s="4" t="str">
        <f aca="false">IF('Time Series Inputs'!A766="","",'Time Series Inputs'!A766)</f>
        <v/>
      </c>
      <c r="C766" s="5" t="str">
        <f aca="false">IF('Time Series Inputs'!B766="","",'Time Series Inputs'!B766)</f>
        <v/>
      </c>
      <c r="D766" s="5" t="str">
        <f aca="false">IF('Time Series Inputs'!C766="","",'Time Series Inputs'!C766)</f>
        <v/>
      </c>
      <c r="F766" s="5" t="str">
        <f aca="false">IF(F765&lt;0.9999, F765/$E$5, "")</f>
        <v/>
      </c>
      <c r="G766" s="5" t="str">
        <f aca="false">IF(G765&lt;0.9999, G765/$E$8, "")</f>
        <v/>
      </c>
      <c r="H766" s="5" t="str">
        <f aca="false">IF(H765&lt;0.9999, H765/$E$17, "")</f>
        <v/>
      </c>
      <c r="I766" s="5" t="str">
        <f aca="false">IF(I765&lt;0.9999, I765/$E$20, "")</f>
        <v/>
      </c>
      <c r="J766" s="5" t="str">
        <f aca="false">IF(B766="","",J765+1)</f>
        <v/>
      </c>
      <c r="K766" s="5" t="str">
        <f aca="true">IF(J766="","",IF($J766&lt;$E$2,0,SUMPRODUCT(OFFSET(F$2,0,0,$E$2+1,1),OFFSET($C766,-$E$2,0,$E$2+1,1))))</f>
        <v/>
      </c>
      <c r="L766" s="5" t="str">
        <f aca="true">IF(K766="","",IF($J766&lt;$E$2,0,SUMPRODUCT(OFFSET(G$2,0,0,$E$2+1,1),OFFSET($D766,-$E$2,0,$E$2+1,1))))</f>
        <v/>
      </c>
      <c r="M766" s="5" t="str">
        <f aca="true">IF(L766="","",IF($J766&lt;$E$2,0,SUMPRODUCT(OFFSET(H$2,0,0,$E$2+1,1),OFFSET($C766,-$E$2,0,$E$2+1,1))))</f>
        <v/>
      </c>
      <c r="N766" s="5" t="str">
        <f aca="true">IF(M766="","",IF($J766&lt;$E$2,0,SUMPRODUCT(OFFSET(I$2,0,0,$E$2+1,1),OFFSET($D766,-$E$2,0,$E$2+1,1))))</f>
        <v/>
      </c>
      <c r="O766" s="5" t="str">
        <f aca="false">IF(K766="","",K766*'Trading Rule'!$J$6/E$11)</f>
        <v/>
      </c>
      <c r="P766" s="5" t="str">
        <f aca="false">IF(L766="","",L766*'Trading Rule'!$J$7/E$14)</f>
        <v/>
      </c>
      <c r="Q766" s="5" t="str">
        <f aca="false">IF(M766="","",M766*'Trading Rule'!$J$8/E$23)</f>
        <v/>
      </c>
      <c r="R766" s="5" t="str">
        <f aca="false">IF(N766="","",N766*'Trading Rule'!$J$9/E$26)</f>
        <v/>
      </c>
    </row>
    <row r="767" customFormat="false" ht="15.75" hidden="false" customHeight="true" outlineLevel="0" collapsed="false">
      <c r="A767" s="23" t="str">
        <f aca="false">IF(B767="","",(O767+P767+Q767+R767)/C767)</f>
        <v/>
      </c>
      <c r="B767" s="4" t="str">
        <f aca="false">IF('Time Series Inputs'!A767="","",'Time Series Inputs'!A767)</f>
        <v/>
      </c>
      <c r="C767" s="5" t="str">
        <f aca="false">IF('Time Series Inputs'!B767="","",'Time Series Inputs'!B767)</f>
        <v/>
      </c>
      <c r="D767" s="5" t="str">
        <f aca="false">IF('Time Series Inputs'!C767="","",'Time Series Inputs'!C767)</f>
        <v/>
      </c>
      <c r="F767" s="5" t="str">
        <f aca="false">IF(F766&lt;0.9999, F766/$E$5, "")</f>
        <v/>
      </c>
      <c r="G767" s="5" t="str">
        <f aca="false">IF(G766&lt;0.9999, G766/$E$8, "")</f>
        <v/>
      </c>
      <c r="H767" s="5" t="str">
        <f aca="false">IF(H766&lt;0.9999, H766/$E$17, "")</f>
        <v/>
      </c>
      <c r="I767" s="5" t="str">
        <f aca="false">IF(I766&lt;0.9999, I766/$E$20, "")</f>
        <v/>
      </c>
      <c r="J767" s="5" t="str">
        <f aca="false">IF(B767="","",J766+1)</f>
        <v/>
      </c>
      <c r="K767" s="5" t="str">
        <f aca="true">IF(J767="","",IF($J767&lt;$E$2,0,SUMPRODUCT(OFFSET(F$2,0,0,$E$2+1,1),OFFSET($C767,-$E$2,0,$E$2+1,1))))</f>
        <v/>
      </c>
      <c r="L767" s="5" t="str">
        <f aca="true">IF(K767="","",IF($J767&lt;$E$2,0,SUMPRODUCT(OFFSET(G$2,0,0,$E$2+1,1),OFFSET($D767,-$E$2,0,$E$2+1,1))))</f>
        <v/>
      </c>
      <c r="M767" s="5" t="str">
        <f aca="true">IF(L767="","",IF($J767&lt;$E$2,0,SUMPRODUCT(OFFSET(H$2,0,0,$E$2+1,1),OFFSET($C767,-$E$2,0,$E$2+1,1))))</f>
        <v/>
      </c>
      <c r="N767" s="5" t="str">
        <f aca="true">IF(M767="","",IF($J767&lt;$E$2,0,SUMPRODUCT(OFFSET(I$2,0,0,$E$2+1,1),OFFSET($D767,-$E$2,0,$E$2+1,1))))</f>
        <v/>
      </c>
      <c r="O767" s="5" t="str">
        <f aca="false">IF(K767="","",K767*'Trading Rule'!$J$6/E$11)</f>
        <v/>
      </c>
      <c r="P767" s="5" t="str">
        <f aca="false">IF(L767="","",L767*'Trading Rule'!$J$7/E$14)</f>
        <v/>
      </c>
      <c r="Q767" s="5" t="str">
        <f aca="false">IF(M767="","",M767*'Trading Rule'!$J$8/E$23)</f>
        <v/>
      </c>
      <c r="R767" s="5" t="str">
        <f aca="false">IF(N767="","",N767*'Trading Rule'!$J$9/E$26)</f>
        <v/>
      </c>
    </row>
    <row r="768" customFormat="false" ht="15.75" hidden="false" customHeight="true" outlineLevel="0" collapsed="false">
      <c r="A768" s="23" t="str">
        <f aca="false">IF(B768="","",(O768+P768+Q768+R768)/C768)</f>
        <v/>
      </c>
      <c r="B768" s="4" t="str">
        <f aca="false">IF('Time Series Inputs'!A768="","",'Time Series Inputs'!A768)</f>
        <v/>
      </c>
      <c r="C768" s="5" t="str">
        <f aca="false">IF('Time Series Inputs'!B768="","",'Time Series Inputs'!B768)</f>
        <v/>
      </c>
      <c r="D768" s="5" t="str">
        <f aca="false">IF('Time Series Inputs'!C768="","",'Time Series Inputs'!C768)</f>
        <v/>
      </c>
      <c r="F768" s="5" t="str">
        <f aca="false">IF(F767&lt;0.9999, F767/$E$5, "")</f>
        <v/>
      </c>
      <c r="G768" s="5" t="str">
        <f aca="false">IF(G767&lt;0.9999, G767/$E$8, "")</f>
        <v/>
      </c>
      <c r="H768" s="5" t="str">
        <f aca="false">IF(H767&lt;0.9999, H767/$E$17, "")</f>
        <v/>
      </c>
      <c r="I768" s="5" t="str">
        <f aca="false">IF(I767&lt;0.9999, I767/$E$20, "")</f>
        <v/>
      </c>
      <c r="J768" s="5" t="str">
        <f aca="false">IF(B768="","",J767+1)</f>
        <v/>
      </c>
      <c r="K768" s="5" t="str">
        <f aca="true">IF(J768="","",IF($J768&lt;$E$2,0,SUMPRODUCT(OFFSET(F$2,0,0,$E$2+1,1),OFFSET($C768,-$E$2,0,$E$2+1,1))))</f>
        <v/>
      </c>
      <c r="L768" s="5" t="str">
        <f aca="true">IF(K768="","",IF($J768&lt;$E$2,0,SUMPRODUCT(OFFSET(G$2,0,0,$E$2+1,1),OFFSET($D768,-$E$2,0,$E$2+1,1))))</f>
        <v/>
      </c>
      <c r="M768" s="5" t="str">
        <f aca="true">IF(L768="","",IF($J768&lt;$E$2,0,SUMPRODUCT(OFFSET(H$2,0,0,$E$2+1,1),OFFSET($C768,-$E$2,0,$E$2+1,1))))</f>
        <v/>
      </c>
      <c r="N768" s="5" t="str">
        <f aca="true">IF(M768="","",IF($J768&lt;$E$2,0,SUMPRODUCT(OFFSET(I$2,0,0,$E$2+1,1),OFFSET($D768,-$E$2,0,$E$2+1,1))))</f>
        <v/>
      </c>
      <c r="O768" s="5" t="str">
        <f aca="false">IF(K768="","",K768*'Trading Rule'!$J$6/E$11)</f>
        <v/>
      </c>
      <c r="P768" s="5" t="str">
        <f aca="false">IF(L768="","",L768*'Trading Rule'!$J$7/E$14)</f>
        <v/>
      </c>
      <c r="Q768" s="5" t="str">
        <f aca="false">IF(M768="","",M768*'Trading Rule'!$J$8/E$23)</f>
        <v/>
      </c>
      <c r="R768" s="5" t="str">
        <f aca="false">IF(N768="","",N768*'Trading Rule'!$J$9/E$26)</f>
        <v/>
      </c>
    </row>
    <row r="769" customFormat="false" ht="15.75" hidden="false" customHeight="true" outlineLevel="0" collapsed="false">
      <c r="A769" s="23" t="str">
        <f aca="false">IF(B769="","",(O769+P769+Q769+R769)/C769)</f>
        <v/>
      </c>
      <c r="B769" s="4" t="str">
        <f aca="false">IF('Time Series Inputs'!A769="","",'Time Series Inputs'!A769)</f>
        <v/>
      </c>
      <c r="C769" s="5" t="str">
        <f aca="false">IF('Time Series Inputs'!B769="","",'Time Series Inputs'!B769)</f>
        <v/>
      </c>
      <c r="D769" s="5" t="str">
        <f aca="false">IF('Time Series Inputs'!C769="","",'Time Series Inputs'!C769)</f>
        <v/>
      </c>
      <c r="F769" s="5" t="str">
        <f aca="false">IF(F768&lt;0.9999, F768/$E$5, "")</f>
        <v/>
      </c>
      <c r="G769" s="5" t="str">
        <f aca="false">IF(G768&lt;0.9999, G768/$E$8, "")</f>
        <v/>
      </c>
      <c r="H769" s="5" t="str">
        <f aca="false">IF(H768&lt;0.9999, H768/$E$17, "")</f>
        <v/>
      </c>
      <c r="I769" s="5" t="str">
        <f aca="false">IF(I768&lt;0.9999, I768/$E$20, "")</f>
        <v/>
      </c>
      <c r="J769" s="5" t="str">
        <f aca="false">IF(B769="","",J768+1)</f>
        <v/>
      </c>
      <c r="K769" s="5" t="str">
        <f aca="true">IF(J769="","",IF($J769&lt;$E$2,0,SUMPRODUCT(OFFSET(F$2,0,0,$E$2+1,1),OFFSET($C769,-$E$2,0,$E$2+1,1))))</f>
        <v/>
      </c>
      <c r="L769" s="5" t="str">
        <f aca="true">IF(K769="","",IF($J769&lt;$E$2,0,SUMPRODUCT(OFFSET(G$2,0,0,$E$2+1,1),OFFSET($D769,-$E$2,0,$E$2+1,1))))</f>
        <v/>
      </c>
      <c r="M769" s="5" t="str">
        <f aca="true">IF(L769="","",IF($J769&lt;$E$2,0,SUMPRODUCT(OFFSET(H$2,0,0,$E$2+1,1),OFFSET($C769,-$E$2,0,$E$2+1,1))))</f>
        <v/>
      </c>
      <c r="N769" s="5" t="str">
        <f aca="true">IF(M769="","",IF($J769&lt;$E$2,0,SUMPRODUCT(OFFSET(I$2,0,0,$E$2+1,1),OFFSET($D769,-$E$2,0,$E$2+1,1))))</f>
        <v/>
      </c>
      <c r="O769" s="5" t="str">
        <f aca="false">IF(K769="","",K769*'Trading Rule'!$J$6/E$11)</f>
        <v/>
      </c>
      <c r="P769" s="5" t="str">
        <f aca="false">IF(L769="","",L769*'Trading Rule'!$J$7/E$14)</f>
        <v/>
      </c>
      <c r="Q769" s="5" t="str">
        <f aca="false">IF(M769="","",M769*'Trading Rule'!$J$8/E$23)</f>
        <v/>
      </c>
      <c r="R769" s="5" t="str">
        <f aca="false">IF(N769="","",N769*'Trading Rule'!$J$9/E$26)</f>
        <v/>
      </c>
    </row>
    <row r="770" customFormat="false" ht="15.75" hidden="false" customHeight="true" outlineLevel="0" collapsed="false">
      <c r="A770" s="23" t="str">
        <f aca="false">IF(B770="","",(O770+P770+Q770+R770)/C770)</f>
        <v/>
      </c>
      <c r="B770" s="4" t="str">
        <f aca="false">IF('Time Series Inputs'!A770="","",'Time Series Inputs'!A770)</f>
        <v/>
      </c>
      <c r="C770" s="5" t="str">
        <f aca="false">IF('Time Series Inputs'!B770="","",'Time Series Inputs'!B770)</f>
        <v/>
      </c>
      <c r="D770" s="5" t="str">
        <f aca="false">IF('Time Series Inputs'!C770="","",'Time Series Inputs'!C770)</f>
        <v/>
      </c>
      <c r="F770" s="5" t="str">
        <f aca="false">IF(F769&lt;0.9999, F769/$E$5, "")</f>
        <v/>
      </c>
      <c r="G770" s="5" t="str">
        <f aca="false">IF(G769&lt;0.9999, G769/$E$8, "")</f>
        <v/>
      </c>
      <c r="H770" s="5" t="str">
        <f aca="false">IF(H769&lt;0.9999, H769/$E$17, "")</f>
        <v/>
      </c>
      <c r="I770" s="5" t="str">
        <f aca="false">IF(I769&lt;0.9999, I769/$E$20, "")</f>
        <v/>
      </c>
      <c r="J770" s="5" t="str">
        <f aca="false">IF(B770="","",J769+1)</f>
        <v/>
      </c>
      <c r="K770" s="5" t="str">
        <f aca="true">IF(J770="","",IF($J770&lt;$E$2,0,SUMPRODUCT(OFFSET(F$2,0,0,$E$2+1,1),OFFSET($C770,-$E$2,0,$E$2+1,1))))</f>
        <v/>
      </c>
      <c r="L770" s="5" t="str">
        <f aca="true">IF(K770="","",IF($J770&lt;$E$2,0,SUMPRODUCT(OFFSET(G$2,0,0,$E$2+1,1),OFFSET($D770,-$E$2,0,$E$2+1,1))))</f>
        <v/>
      </c>
      <c r="M770" s="5" t="str">
        <f aca="true">IF(L770="","",IF($J770&lt;$E$2,0,SUMPRODUCT(OFFSET(H$2,0,0,$E$2+1,1),OFFSET($C770,-$E$2,0,$E$2+1,1))))</f>
        <v/>
      </c>
      <c r="N770" s="5" t="str">
        <f aca="true">IF(M770="","",IF($J770&lt;$E$2,0,SUMPRODUCT(OFFSET(I$2,0,0,$E$2+1,1),OFFSET($D770,-$E$2,0,$E$2+1,1))))</f>
        <v/>
      </c>
      <c r="O770" s="5" t="str">
        <f aca="false">IF(K770="","",K770*'Trading Rule'!$J$6/E$11)</f>
        <v/>
      </c>
      <c r="P770" s="5" t="str">
        <f aca="false">IF(L770="","",L770*'Trading Rule'!$J$7/E$14)</f>
        <v/>
      </c>
      <c r="Q770" s="5" t="str">
        <f aca="false">IF(M770="","",M770*'Trading Rule'!$J$8/E$23)</f>
        <v/>
      </c>
      <c r="R770" s="5" t="str">
        <f aca="false">IF(N770="","",N770*'Trading Rule'!$J$9/E$26)</f>
        <v/>
      </c>
    </row>
    <row r="771" customFormat="false" ht="15.75" hidden="false" customHeight="true" outlineLevel="0" collapsed="false">
      <c r="A771" s="23" t="str">
        <f aca="false">IF(B771="","",(O771+P771+Q771+R771)/C771)</f>
        <v/>
      </c>
      <c r="B771" s="4" t="str">
        <f aca="false">IF('Time Series Inputs'!A771="","",'Time Series Inputs'!A771)</f>
        <v/>
      </c>
      <c r="C771" s="5" t="str">
        <f aca="false">IF('Time Series Inputs'!B771="","",'Time Series Inputs'!B771)</f>
        <v/>
      </c>
      <c r="D771" s="5" t="str">
        <f aca="false">IF('Time Series Inputs'!C771="","",'Time Series Inputs'!C771)</f>
        <v/>
      </c>
      <c r="F771" s="5" t="str">
        <f aca="false">IF(F770&lt;0.9999, F770/$E$5, "")</f>
        <v/>
      </c>
      <c r="G771" s="5" t="str">
        <f aca="false">IF(G770&lt;0.9999, G770/$E$8, "")</f>
        <v/>
      </c>
      <c r="H771" s="5" t="str">
        <f aca="false">IF(H770&lt;0.9999, H770/$E$17, "")</f>
        <v/>
      </c>
      <c r="I771" s="5" t="str">
        <f aca="false">IF(I770&lt;0.9999, I770/$E$20, "")</f>
        <v/>
      </c>
      <c r="J771" s="5" t="str">
        <f aca="false">IF(B771="","",J770+1)</f>
        <v/>
      </c>
      <c r="K771" s="5" t="str">
        <f aca="true">IF(J771="","",IF($J771&lt;$E$2,0,SUMPRODUCT(OFFSET(F$2,0,0,$E$2+1,1),OFFSET($C771,-$E$2,0,$E$2+1,1))))</f>
        <v/>
      </c>
      <c r="L771" s="5" t="str">
        <f aca="true">IF(K771="","",IF($J771&lt;$E$2,0,SUMPRODUCT(OFFSET(G$2,0,0,$E$2+1,1),OFFSET($D771,-$E$2,0,$E$2+1,1))))</f>
        <v/>
      </c>
      <c r="M771" s="5" t="str">
        <f aca="true">IF(L771="","",IF($J771&lt;$E$2,0,SUMPRODUCT(OFFSET(H$2,0,0,$E$2+1,1),OFFSET($C771,-$E$2,0,$E$2+1,1))))</f>
        <v/>
      </c>
      <c r="N771" s="5" t="str">
        <f aca="true">IF(M771="","",IF($J771&lt;$E$2,0,SUMPRODUCT(OFFSET(I$2,0,0,$E$2+1,1),OFFSET($D771,-$E$2,0,$E$2+1,1))))</f>
        <v/>
      </c>
      <c r="O771" s="5" t="str">
        <f aca="false">IF(K771="","",K771*'Trading Rule'!$J$6/E$11)</f>
        <v/>
      </c>
      <c r="P771" s="5" t="str">
        <f aca="false">IF(L771="","",L771*'Trading Rule'!$J$7/E$14)</f>
        <v/>
      </c>
      <c r="Q771" s="5" t="str">
        <f aca="false">IF(M771="","",M771*'Trading Rule'!$J$8/E$23)</f>
        <v/>
      </c>
      <c r="R771" s="5" t="str">
        <f aca="false">IF(N771="","",N771*'Trading Rule'!$J$9/E$26)</f>
        <v/>
      </c>
    </row>
    <row r="772" customFormat="false" ht="15.75" hidden="false" customHeight="true" outlineLevel="0" collapsed="false">
      <c r="A772" s="23" t="str">
        <f aca="false">IF(B772="","",(O772+P772+Q772+R772)/C772)</f>
        <v/>
      </c>
      <c r="B772" s="4" t="str">
        <f aca="false">IF('Time Series Inputs'!A772="","",'Time Series Inputs'!A772)</f>
        <v/>
      </c>
      <c r="C772" s="5" t="str">
        <f aca="false">IF('Time Series Inputs'!B772="","",'Time Series Inputs'!B772)</f>
        <v/>
      </c>
      <c r="D772" s="5" t="str">
        <f aca="false">IF('Time Series Inputs'!C772="","",'Time Series Inputs'!C772)</f>
        <v/>
      </c>
      <c r="F772" s="5" t="str">
        <f aca="false">IF(F771&lt;0.9999, F771/$E$5, "")</f>
        <v/>
      </c>
      <c r="G772" s="5" t="str">
        <f aca="false">IF(G771&lt;0.9999, G771/$E$8, "")</f>
        <v/>
      </c>
      <c r="H772" s="5" t="str">
        <f aca="false">IF(H771&lt;0.9999, H771/$E$17, "")</f>
        <v/>
      </c>
      <c r="I772" s="5" t="str">
        <f aca="false">IF(I771&lt;0.9999, I771/$E$20, "")</f>
        <v/>
      </c>
      <c r="J772" s="5" t="str">
        <f aca="false">IF(B772="","",J771+1)</f>
        <v/>
      </c>
      <c r="K772" s="5" t="str">
        <f aca="true">IF(J772="","",IF($J772&lt;$E$2,0,SUMPRODUCT(OFFSET(F$2,0,0,$E$2+1,1),OFFSET($C772,-$E$2,0,$E$2+1,1))))</f>
        <v/>
      </c>
      <c r="L772" s="5" t="str">
        <f aca="true">IF(K772="","",IF($J772&lt;$E$2,0,SUMPRODUCT(OFFSET(G$2,0,0,$E$2+1,1),OFFSET($D772,-$E$2,0,$E$2+1,1))))</f>
        <v/>
      </c>
      <c r="M772" s="5" t="str">
        <f aca="true">IF(L772="","",IF($J772&lt;$E$2,0,SUMPRODUCT(OFFSET(H$2,0,0,$E$2+1,1),OFFSET($C772,-$E$2,0,$E$2+1,1))))</f>
        <v/>
      </c>
      <c r="N772" s="5" t="str">
        <f aca="true">IF(M772="","",IF($J772&lt;$E$2,0,SUMPRODUCT(OFFSET(I$2,0,0,$E$2+1,1),OFFSET($D772,-$E$2,0,$E$2+1,1))))</f>
        <v/>
      </c>
      <c r="O772" s="5" t="str">
        <f aca="false">IF(K772="","",K772*'Trading Rule'!$J$6/E$11)</f>
        <v/>
      </c>
      <c r="P772" s="5" t="str">
        <f aca="false">IF(L772="","",L772*'Trading Rule'!$J$7/E$14)</f>
        <v/>
      </c>
      <c r="Q772" s="5" t="str">
        <f aca="false">IF(M772="","",M772*'Trading Rule'!$J$8/E$23)</f>
        <v/>
      </c>
      <c r="R772" s="5" t="str">
        <f aca="false">IF(N772="","",N772*'Trading Rule'!$J$9/E$26)</f>
        <v/>
      </c>
    </row>
    <row r="773" customFormat="false" ht="15.75" hidden="false" customHeight="true" outlineLevel="0" collapsed="false">
      <c r="A773" s="23" t="str">
        <f aca="false">IF(B773="","",(O773+P773+Q773+R773)/C773)</f>
        <v/>
      </c>
      <c r="B773" s="4" t="str">
        <f aca="false">IF('Time Series Inputs'!A773="","",'Time Series Inputs'!A773)</f>
        <v/>
      </c>
      <c r="C773" s="5" t="str">
        <f aca="false">IF('Time Series Inputs'!B773="","",'Time Series Inputs'!B773)</f>
        <v/>
      </c>
      <c r="D773" s="5" t="str">
        <f aca="false">IF('Time Series Inputs'!C773="","",'Time Series Inputs'!C773)</f>
        <v/>
      </c>
      <c r="F773" s="5" t="str">
        <f aca="false">IF(F772&lt;0.9999, F772/$E$5, "")</f>
        <v/>
      </c>
      <c r="G773" s="5" t="str">
        <f aca="false">IF(G772&lt;0.9999, G772/$E$8, "")</f>
        <v/>
      </c>
      <c r="H773" s="5" t="str">
        <f aca="false">IF(H772&lt;0.9999, H772/$E$17, "")</f>
        <v/>
      </c>
      <c r="I773" s="5" t="str">
        <f aca="false">IF(I772&lt;0.9999, I772/$E$20, "")</f>
        <v/>
      </c>
      <c r="J773" s="5" t="str">
        <f aca="false">IF(B773="","",J772+1)</f>
        <v/>
      </c>
      <c r="K773" s="5" t="str">
        <f aca="true">IF(J773="","",IF($J773&lt;$E$2,0,SUMPRODUCT(OFFSET(F$2,0,0,$E$2+1,1),OFFSET($C773,-$E$2,0,$E$2+1,1))))</f>
        <v/>
      </c>
      <c r="L773" s="5" t="str">
        <f aca="true">IF(K773="","",IF($J773&lt;$E$2,0,SUMPRODUCT(OFFSET(G$2,0,0,$E$2+1,1),OFFSET($D773,-$E$2,0,$E$2+1,1))))</f>
        <v/>
      </c>
      <c r="M773" s="5" t="str">
        <f aca="true">IF(L773="","",IF($J773&lt;$E$2,0,SUMPRODUCT(OFFSET(H$2,0,0,$E$2+1,1),OFFSET($C773,-$E$2,0,$E$2+1,1))))</f>
        <v/>
      </c>
      <c r="N773" s="5" t="str">
        <f aca="true">IF(M773="","",IF($J773&lt;$E$2,0,SUMPRODUCT(OFFSET(I$2,0,0,$E$2+1,1),OFFSET($D773,-$E$2,0,$E$2+1,1))))</f>
        <v/>
      </c>
      <c r="O773" s="5" t="str">
        <f aca="false">IF(K773="","",K773*'Trading Rule'!$J$6/E$11)</f>
        <v/>
      </c>
      <c r="P773" s="5" t="str">
        <f aca="false">IF(L773="","",L773*'Trading Rule'!$J$7/E$14)</f>
        <v/>
      </c>
      <c r="Q773" s="5" t="str">
        <f aca="false">IF(M773="","",M773*'Trading Rule'!$J$8/E$23)</f>
        <v/>
      </c>
      <c r="R773" s="5" t="str">
        <f aca="false">IF(N773="","",N773*'Trading Rule'!$J$9/E$26)</f>
        <v/>
      </c>
    </row>
    <row r="774" customFormat="false" ht="15.75" hidden="false" customHeight="true" outlineLevel="0" collapsed="false">
      <c r="A774" s="23" t="str">
        <f aca="false">IF(B774="","",(O774+P774+Q774+R774)/C774)</f>
        <v/>
      </c>
      <c r="B774" s="4" t="str">
        <f aca="false">IF('Time Series Inputs'!A774="","",'Time Series Inputs'!A774)</f>
        <v/>
      </c>
      <c r="C774" s="5" t="str">
        <f aca="false">IF('Time Series Inputs'!B774="","",'Time Series Inputs'!B774)</f>
        <v/>
      </c>
      <c r="D774" s="5" t="str">
        <f aca="false">IF('Time Series Inputs'!C774="","",'Time Series Inputs'!C774)</f>
        <v/>
      </c>
      <c r="F774" s="5" t="str">
        <f aca="false">IF(F773&lt;0.9999, F773/$E$5, "")</f>
        <v/>
      </c>
      <c r="G774" s="5" t="str">
        <f aca="false">IF(G773&lt;0.9999, G773/$E$8, "")</f>
        <v/>
      </c>
      <c r="H774" s="5" t="str">
        <f aca="false">IF(H773&lt;0.9999, H773/$E$17, "")</f>
        <v/>
      </c>
      <c r="I774" s="5" t="str">
        <f aca="false">IF(I773&lt;0.9999, I773/$E$20, "")</f>
        <v/>
      </c>
      <c r="J774" s="5" t="str">
        <f aca="false">IF(B774="","",J773+1)</f>
        <v/>
      </c>
      <c r="K774" s="5" t="str">
        <f aca="true">IF(J774="","",IF($J774&lt;$E$2,0,SUMPRODUCT(OFFSET(F$2,0,0,$E$2+1,1),OFFSET($C774,-$E$2,0,$E$2+1,1))))</f>
        <v/>
      </c>
      <c r="L774" s="5" t="str">
        <f aca="true">IF(K774="","",IF($J774&lt;$E$2,0,SUMPRODUCT(OFFSET(G$2,0,0,$E$2+1,1),OFFSET($D774,-$E$2,0,$E$2+1,1))))</f>
        <v/>
      </c>
      <c r="M774" s="5" t="str">
        <f aca="true">IF(L774="","",IF($J774&lt;$E$2,0,SUMPRODUCT(OFFSET(H$2,0,0,$E$2+1,1),OFFSET($C774,-$E$2,0,$E$2+1,1))))</f>
        <v/>
      </c>
      <c r="N774" s="5" t="str">
        <f aca="true">IF(M774="","",IF($J774&lt;$E$2,0,SUMPRODUCT(OFFSET(I$2,0,0,$E$2+1,1),OFFSET($D774,-$E$2,0,$E$2+1,1))))</f>
        <v/>
      </c>
      <c r="O774" s="5" t="str">
        <f aca="false">IF(K774="","",K774*'Trading Rule'!$J$6/E$11)</f>
        <v/>
      </c>
      <c r="P774" s="5" t="str">
        <f aca="false">IF(L774="","",L774*'Trading Rule'!$J$7/E$14)</f>
        <v/>
      </c>
      <c r="Q774" s="5" t="str">
        <f aca="false">IF(M774="","",M774*'Trading Rule'!$J$8/E$23)</f>
        <v/>
      </c>
      <c r="R774" s="5" t="str">
        <f aca="false">IF(N774="","",N774*'Trading Rule'!$J$9/E$26)</f>
        <v/>
      </c>
    </row>
    <row r="775" customFormat="false" ht="15.75" hidden="false" customHeight="true" outlineLevel="0" collapsed="false">
      <c r="A775" s="23" t="str">
        <f aca="false">IF(B775="","",(O775+P775+Q775+R775)/C775)</f>
        <v/>
      </c>
      <c r="B775" s="4" t="str">
        <f aca="false">IF('Time Series Inputs'!A775="","",'Time Series Inputs'!A775)</f>
        <v/>
      </c>
      <c r="C775" s="5" t="str">
        <f aca="false">IF('Time Series Inputs'!B775="","",'Time Series Inputs'!B775)</f>
        <v/>
      </c>
      <c r="D775" s="5" t="str">
        <f aca="false">IF('Time Series Inputs'!C775="","",'Time Series Inputs'!C775)</f>
        <v/>
      </c>
      <c r="F775" s="5" t="str">
        <f aca="false">IF(F774&lt;0.9999, F774/$E$5, "")</f>
        <v/>
      </c>
      <c r="G775" s="5" t="str">
        <f aca="false">IF(G774&lt;0.9999, G774/$E$8, "")</f>
        <v/>
      </c>
      <c r="H775" s="5" t="str">
        <f aca="false">IF(H774&lt;0.9999, H774/$E$17, "")</f>
        <v/>
      </c>
      <c r="I775" s="5" t="str">
        <f aca="false">IF(I774&lt;0.9999, I774/$E$20, "")</f>
        <v/>
      </c>
      <c r="J775" s="5" t="str">
        <f aca="false">IF(B775="","",J774+1)</f>
        <v/>
      </c>
      <c r="K775" s="5" t="str">
        <f aca="true">IF(J775="","",IF($J775&lt;$E$2,0,SUMPRODUCT(OFFSET(F$2,0,0,$E$2+1,1),OFFSET($C775,-$E$2,0,$E$2+1,1))))</f>
        <v/>
      </c>
      <c r="L775" s="5" t="str">
        <f aca="true">IF(K775="","",IF($J775&lt;$E$2,0,SUMPRODUCT(OFFSET(G$2,0,0,$E$2+1,1),OFFSET($D775,-$E$2,0,$E$2+1,1))))</f>
        <v/>
      </c>
      <c r="M775" s="5" t="str">
        <f aca="true">IF(L775="","",IF($J775&lt;$E$2,0,SUMPRODUCT(OFFSET(H$2,0,0,$E$2+1,1),OFFSET($C775,-$E$2,0,$E$2+1,1))))</f>
        <v/>
      </c>
      <c r="N775" s="5" t="str">
        <f aca="true">IF(M775="","",IF($J775&lt;$E$2,0,SUMPRODUCT(OFFSET(I$2,0,0,$E$2+1,1),OFFSET($D775,-$E$2,0,$E$2+1,1))))</f>
        <v/>
      </c>
      <c r="O775" s="5" t="str">
        <f aca="false">IF(K775="","",K775*'Trading Rule'!$J$6/E$11)</f>
        <v/>
      </c>
      <c r="P775" s="5" t="str">
        <f aca="false">IF(L775="","",L775*'Trading Rule'!$J$7/E$14)</f>
        <v/>
      </c>
      <c r="Q775" s="5" t="str">
        <f aca="false">IF(M775="","",M775*'Trading Rule'!$J$8/E$23)</f>
        <v/>
      </c>
      <c r="R775" s="5" t="str">
        <f aca="false">IF(N775="","",N775*'Trading Rule'!$J$9/E$26)</f>
        <v/>
      </c>
    </row>
    <row r="776" customFormat="false" ht="15.75" hidden="false" customHeight="true" outlineLevel="0" collapsed="false">
      <c r="A776" s="23" t="str">
        <f aca="false">IF(B776="","",(O776+P776+Q776+R776)/C776)</f>
        <v/>
      </c>
      <c r="B776" s="4" t="str">
        <f aca="false">IF('Time Series Inputs'!A776="","",'Time Series Inputs'!A776)</f>
        <v/>
      </c>
      <c r="C776" s="5" t="str">
        <f aca="false">IF('Time Series Inputs'!B776="","",'Time Series Inputs'!B776)</f>
        <v/>
      </c>
      <c r="D776" s="5" t="str">
        <f aca="false">IF('Time Series Inputs'!C776="","",'Time Series Inputs'!C776)</f>
        <v/>
      </c>
      <c r="F776" s="5" t="str">
        <f aca="false">IF(F775&lt;0.9999, F775/$E$5, "")</f>
        <v/>
      </c>
      <c r="G776" s="5" t="str">
        <f aca="false">IF(G775&lt;0.9999, G775/$E$8, "")</f>
        <v/>
      </c>
      <c r="H776" s="5" t="str">
        <f aca="false">IF(H775&lt;0.9999, H775/$E$17, "")</f>
        <v/>
      </c>
      <c r="I776" s="5" t="str">
        <f aca="false">IF(I775&lt;0.9999, I775/$E$20, "")</f>
        <v/>
      </c>
      <c r="J776" s="5" t="str">
        <f aca="false">IF(B776="","",J775+1)</f>
        <v/>
      </c>
      <c r="K776" s="5" t="str">
        <f aca="true">IF(J776="","",IF($J776&lt;$E$2,0,SUMPRODUCT(OFFSET(F$2,0,0,$E$2+1,1),OFFSET($C776,-$E$2,0,$E$2+1,1))))</f>
        <v/>
      </c>
      <c r="L776" s="5" t="str">
        <f aca="true">IF(K776="","",IF($J776&lt;$E$2,0,SUMPRODUCT(OFFSET(G$2,0,0,$E$2+1,1),OFFSET($D776,-$E$2,0,$E$2+1,1))))</f>
        <v/>
      </c>
      <c r="M776" s="5" t="str">
        <f aca="true">IF(L776="","",IF($J776&lt;$E$2,0,SUMPRODUCT(OFFSET(H$2,0,0,$E$2+1,1),OFFSET($C776,-$E$2,0,$E$2+1,1))))</f>
        <v/>
      </c>
      <c r="N776" s="5" t="str">
        <f aca="true">IF(M776="","",IF($J776&lt;$E$2,0,SUMPRODUCT(OFFSET(I$2,0,0,$E$2+1,1),OFFSET($D776,-$E$2,0,$E$2+1,1))))</f>
        <v/>
      </c>
      <c r="O776" s="5" t="str">
        <f aca="false">IF(K776="","",K776*'Trading Rule'!$J$6/E$11)</f>
        <v/>
      </c>
      <c r="P776" s="5" t="str">
        <f aca="false">IF(L776="","",L776*'Trading Rule'!$J$7/E$14)</f>
        <v/>
      </c>
      <c r="Q776" s="5" t="str">
        <f aca="false">IF(M776="","",M776*'Trading Rule'!$J$8/E$23)</f>
        <v/>
      </c>
      <c r="R776" s="5" t="str">
        <f aca="false">IF(N776="","",N776*'Trading Rule'!$J$9/E$26)</f>
        <v/>
      </c>
    </row>
    <row r="777" customFormat="false" ht="15.75" hidden="false" customHeight="true" outlineLevel="0" collapsed="false">
      <c r="A777" s="23" t="str">
        <f aca="false">IF(B777="","",(O777+P777+Q777+R777)/C777)</f>
        <v/>
      </c>
      <c r="B777" s="4" t="str">
        <f aca="false">IF('Time Series Inputs'!A777="","",'Time Series Inputs'!A777)</f>
        <v/>
      </c>
      <c r="C777" s="5" t="str">
        <f aca="false">IF('Time Series Inputs'!B777="","",'Time Series Inputs'!B777)</f>
        <v/>
      </c>
      <c r="D777" s="5" t="str">
        <f aca="false">IF('Time Series Inputs'!C777="","",'Time Series Inputs'!C777)</f>
        <v/>
      </c>
      <c r="F777" s="5" t="str">
        <f aca="false">IF(F776&lt;0.9999, F776/$E$5, "")</f>
        <v/>
      </c>
      <c r="G777" s="5" t="str">
        <f aca="false">IF(G776&lt;0.9999, G776/$E$8, "")</f>
        <v/>
      </c>
      <c r="H777" s="5" t="str">
        <f aca="false">IF(H776&lt;0.9999, H776/$E$17, "")</f>
        <v/>
      </c>
      <c r="I777" s="5" t="str">
        <f aca="false">IF(I776&lt;0.9999, I776/$E$20, "")</f>
        <v/>
      </c>
      <c r="J777" s="5" t="str">
        <f aca="false">IF(B777="","",J776+1)</f>
        <v/>
      </c>
      <c r="K777" s="5" t="str">
        <f aca="true">IF(J777="","",IF($J777&lt;$E$2,0,SUMPRODUCT(OFFSET(F$2,0,0,$E$2+1,1),OFFSET($C777,-$E$2,0,$E$2+1,1))))</f>
        <v/>
      </c>
      <c r="L777" s="5" t="str">
        <f aca="true">IF(K777="","",IF($J777&lt;$E$2,0,SUMPRODUCT(OFFSET(G$2,0,0,$E$2+1,1),OFFSET($D777,-$E$2,0,$E$2+1,1))))</f>
        <v/>
      </c>
      <c r="M777" s="5" t="str">
        <f aca="true">IF(L777="","",IF($J777&lt;$E$2,0,SUMPRODUCT(OFFSET(H$2,0,0,$E$2+1,1),OFFSET($C777,-$E$2,0,$E$2+1,1))))</f>
        <v/>
      </c>
      <c r="N777" s="5" t="str">
        <f aca="true">IF(M777="","",IF($J777&lt;$E$2,0,SUMPRODUCT(OFFSET(I$2,0,0,$E$2+1,1),OFFSET($D777,-$E$2,0,$E$2+1,1))))</f>
        <v/>
      </c>
      <c r="O777" s="5" t="str">
        <f aca="false">IF(K777="","",K777*'Trading Rule'!$J$6/E$11)</f>
        <v/>
      </c>
      <c r="P777" s="5" t="str">
        <f aca="false">IF(L777="","",L777*'Trading Rule'!$J$7/E$14)</f>
        <v/>
      </c>
      <c r="Q777" s="5" t="str">
        <f aca="false">IF(M777="","",M777*'Trading Rule'!$J$8/E$23)</f>
        <v/>
      </c>
      <c r="R777" s="5" t="str">
        <f aca="false">IF(N777="","",N777*'Trading Rule'!$J$9/E$26)</f>
        <v/>
      </c>
    </row>
    <row r="778" customFormat="false" ht="15.75" hidden="false" customHeight="true" outlineLevel="0" collapsed="false">
      <c r="A778" s="23" t="str">
        <f aca="false">IF(B778="","",(O778+P778+Q778+R778)/C778)</f>
        <v/>
      </c>
      <c r="B778" s="4" t="str">
        <f aca="false">IF('Time Series Inputs'!A778="","",'Time Series Inputs'!A778)</f>
        <v/>
      </c>
      <c r="C778" s="5" t="str">
        <f aca="false">IF('Time Series Inputs'!B778="","",'Time Series Inputs'!B778)</f>
        <v/>
      </c>
      <c r="D778" s="5" t="str">
        <f aca="false">IF('Time Series Inputs'!C778="","",'Time Series Inputs'!C778)</f>
        <v/>
      </c>
      <c r="F778" s="5" t="str">
        <f aca="false">IF(F777&lt;0.9999, F777/$E$5, "")</f>
        <v/>
      </c>
      <c r="G778" s="5" t="str">
        <f aca="false">IF(G777&lt;0.9999, G777/$E$8, "")</f>
        <v/>
      </c>
      <c r="H778" s="5" t="str">
        <f aca="false">IF(H777&lt;0.9999, H777/$E$17, "")</f>
        <v/>
      </c>
      <c r="I778" s="5" t="str">
        <f aca="false">IF(I777&lt;0.9999, I777/$E$20, "")</f>
        <v/>
      </c>
      <c r="J778" s="5" t="str">
        <f aca="false">IF(B778="","",J777+1)</f>
        <v/>
      </c>
      <c r="K778" s="5" t="str">
        <f aca="true">IF(J778="","",IF($J778&lt;$E$2,0,SUMPRODUCT(OFFSET(F$2,0,0,$E$2+1,1),OFFSET($C778,-$E$2,0,$E$2+1,1))))</f>
        <v/>
      </c>
      <c r="L778" s="5" t="str">
        <f aca="true">IF(K778="","",IF($J778&lt;$E$2,0,SUMPRODUCT(OFFSET(G$2,0,0,$E$2+1,1),OFFSET($D778,-$E$2,0,$E$2+1,1))))</f>
        <v/>
      </c>
      <c r="M778" s="5" t="str">
        <f aca="true">IF(L778="","",IF($J778&lt;$E$2,0,SUMPRODUCT(OFFSET(H$2,0,0,$E$2+1,1),OFFSET($C778,-$E$2,0,$E$2+1,1))))</f>
        <v/>
      </c>
      <c r="N778" s="5" t="str">
        <f aca="true">IF(M778="","",IF($J778&lt;$E$2,0,SUMPRODUCT(OFFSET(I$2,0,0,$E$2+1,1),OFFSET($D778,-$E$2,0,$E$2+1,1))))</f>
        <v/>
      </c>
      <c r="O778" s="5" t="str">
        <f aca="false">IF(K778="","",K778*'Trading Rule'!$J$6/E$11)</f>
        <v/>
      </c>
      <c r="P778" s="5" t="str">
        <f aca="false">IF(L778="","",L778*'Trading Rule'!$J$7/E$14)</f>
        <v/>
      </c>
      <c r="Q778" s="5" t="str">
        <f aca="false">IF(M778="","",M778*'Trading Rule'!$J$8/E$23)</f>
        <v/>
      </c>
      <c r="R778" s="5" t="str">
        <f aca="false">IF(N778="","",N778*'Trading Rule'!$J$9/E$26)</f>
        <v/>
      </c>
    </row>
    <row r="779" customFormat="false" ht="15.75" hidden="false" customHeight="true" outlineLevel="0" collapsed="false">
      <c r="A779" s="23" t="str">
        <f aca="false">IF(B779="","",(O779+P779+Q779+R779)/C779)</f>
        <v/>
      </c>
      <c r="B779" s="4" t="str">
        <f aca="false">IF('Time Series Inputs'!A779="","",'Time Series Inputs'!A779)</f>
        <v/>
      </c>
      <c r="C779" s="5" t="str">
        <f aca="false">IF('Time Series Inputs'!B779="","",'Time Series Inputs'!B779)</f>
        <v/>
      </c>
      <c r="D779" s="5" t="str">
        <f aca="false">IF('Time Series Inputs'!C779="","",'Time Series Inputs'!C779)</f>
        <v/>
      </c>
      <c r="F779" s="5" t="str">
        <f aca="false">IF(F778&lt;0.9999, F778/$E$5, "")</f>
        <v/>
      </c>
      <c r="G779" s="5" t="str">
        <f aca="false">IF(G778&lt;0.9999, G778/$E$8, "")</f>
        <v/>
      </c>
      <c r="H779" s="5" t="str">
        <f aca="false">IF(H778&lt;0.9999, H778/$E$17, "")</f>
        <v/>
      </c>
      <c r="I779" s="5" t="str">
        <f aca="false">IF(I778&lt;0.9999, I778/$E$20, "")</f>
        <v/>
      </c>
      <c r="J779" s="5" t="str">
        <f aca="false">IF(B779="","",J778+1)</f>
        <v/>
      </c>
      <c r="K779" s="5" t="str">
        <f aca="true">IF(J779="","",IF($J779&lt;$E$2,0,SUMPRODUCT(OFFSET(F$2,0,0,$E$2+1,1),OFFSET($C779,-$E$2,0,$E$2+1,1))))</f>
        <v/>
      </c>
      <c r="L779" s="5" t="str">
        <f aca="true">IF(K779="","",IF($J779&lt;$E$2,0,SUMPRODUCT(OFFSET(G$2,0,0,$E$2+1,1),OFFSET($D779,-$E$2,0,$E$2+1,1))))</f>
        <v/>
      </c>
      <c r="M779" s="5" t="str">
        <f aca="true">IF(L779="","",IF($J779&lt;$E$2,0,SUMPRODUCT(OFFSET(H$2,0,0,$E$2+1,1),OFFSET($C779,-$E$2,0,$E$2+1,1))))</f>
        <v/>
      </c>
      <c r="N779" s="5" t="str">
        <f aca="true">IF(M779="","",IF($J779&lt;$E$2,0,SUMPRODUCT(OFFSET(I$2,0,0,$E$2+1,1),OFFSET($D779,-$E$2,0,$E$2+1,1))))</f>
        <v/>
      </c>
      <c r="O779" s="5" t="str">
        <f aca="false">IF(K779="","",K779*'Trading Rule'!$J$6/E$11)</f>
        <v/>
      </c>
      <c r="P779" s="5" t="str">
        <f aca="false">IF(L779="","",L779*'Trading Rule'!$J$7/E$14)</f>
        <v/>
      </c>
      <c r="Q779" s="5" t="str">
        <f aca="false">IF(M779="","",M779*'Trading Rule'!$J$8/E$23)</f>
        <v/>
      </c>
      <c r="R779" s="5" t="str">
        <f aca="false">IF(N779="","",N779*'Trading Rule'!$J$9/E$26)</f>
        <v/>
      </c>
    </row>
    <row r="780" customFormat="false" ht="15.75" hidden="false" customHeight="true" outlineLevel="0" collapsed="false">
      <c r="A780" s="23" t="str">
        <f aca="false">IF(B780="","",(O780+P780+Q780+R780)/C780)</f>
        <v/>
      </c>
      <c r="B780" s="4" t="str">
        <f aca="false">IF('Time Series Inputs'!A780="","",'Time Series Inputs'!A780)</f>
        <v/>
      </c>
      <c r="C780" s="5" t="str">
        <f aca="false">IF('Time Series Inputs'!B780="","",'Time Series Inputs'!B780)</f>
        <v/>
      </c>
      <c r="D780" s="5" t="str">
        <f aca="false">IF('Time Series Inputs'!C780="","",'Time Series Inputs'!C780)</f>
        <v/>
      </c>
      <c r="F780" s="5" t="str">
        <f aca="false">IF(F779&lt;0.9999, F779/$E$5, "")</f>
        <v/>
      </c>
      <c r="G780" s="5" t="str">
        <f aca="false">IF(G779&lt;0.9999, G779/$E$8, "")</f>
        <v/>
      </c>
      <c r="H780" s="5" t="str">
        <f aca="false">IF(H779&lt;0.9999, H779/$E$17, "")</f>
        <v/>
      </c>
      <c r="I780" s="5" t="str">
        <f aca="false">IF(I779&lt;0.9999, I779/$E$20, "")</f>
        <v/>
      </c>
      <c r="J780" s="5" t="str">
        <f aca="false">IF(B780="","",J779+1)</f>
        <v/>
      </c>
      <c r="K780" s="5" t="str">
        <f aca="true">IF(J780="","",IF($J780&lt;$E$2,0,SUMPRODUCT(OFFSET(F$2,0,0,$E$2+1,1),OFFSET($C780,-$E$2,0,$E$2+1,1))))</f>
        <v/>
      </c>
      <c r="L780" s="5" t="str">
        <f aca="true">IF(K780="","",IF($J780&lt;$E$2,0,SUMPRODUCT(OFFSET(G$2,0,0,$E$2+1,1),OFFSET($D780,-$E$2,0,$E$2+1,1))))</f>
        <v/>
      </c>
      <c r="M780" s="5" t="str">
        <f aca="true">IF(L780="","",IF($J780&lt;$E$2,0,SUMPRODUCT(OFFSET(H$2,0,0,$E$2+1,1),OFFSET($C780,-$E$2,0,$E$2+1,1))))</f>
        <v/>
      </c>
      <c r="N780" s="5" t="str">
        <f aca="true">IF(M780="","",IF($J780&lt;$E$2,0,SUMPRODUCT(OFFSET(I$2,0,0,$E$2+1,1),OFFSET($D780,-$E$2,0,$E$2+1,1))))</f>
        <v/>
      </c>
      <c r="O780" s="5" t="str">
        <f aca="false">IF(K780="","",K780*'Trading Rule'!$J$6/E$11)</f>
        <v/>
      </c>
      <c r="P780" s="5" t="str">
        <f aca="false">IF(L780="","",L780*'Trading Rule'!$J$7/E$14)</f>
        <v/>
      </c>
      <c r="Q780" s="5" t="str">
        <f aca="false">IF(M780="","",M780*'Trading Rule'!$J$8/E$23)</f>
        <v/>
      </c>
      <c r="R780" s="5" t="str">
        <f aca="false">IF(N780="","",N780*'Trading Rule'!$J$9/E$26)</f>
        <v/>
      </c>
    </row>
    <row r="781" customFormat="false" ht="15.75" hidden="false" customHeight="true" outlineLevel="0" collapsed="false">
      <c r="A781" s="23" t="str">
        <f aca="false">IF(B781="","",(O781+P781+Q781+R781)/C781)</f>
        <v/>
      </c>
      <c r="B781" s="4" t="str">
        <f aca="false">IF('Time Series Inputs'!A781="","",'Time Series Inputs'!A781)</f>
        <v/>
      </c>
      <c r="C781" s="5" t="str">
        <f aca="false">IF('Time Series Inputs'!B781="","",'Time Series Inputs'!B781)</f>
        <v/>
      </c>
      <c r="D781" s="5" t="str">
        <f aca="false">IF('Time Series Inputs'!C781="","",'Time Series Inputs'!C781)</f>
        <v/>
      </c>
      <c r="F781" s="5" t="str">
        <f aca="false">IF(F780&lt;0.9999, F780/$E$5, "")</f>
        <v/>
      </c>
      <c r="G781" s="5" t="str">
        <f aca="false">IF(G780&lt;0.9999, G780/$E$8, "")</f>
        <v/>
      </c>
      <c r="H781" s="5" t="str">
        <f aca="false">IF(H780&lt;0.9999, H780/$E$17, "")</f>
        <v/>
      </c>
      <c r="I781" s="5" t="str">
        <f aca="false">IF(I780&lt;0.9999, I780/$E$20, "")</f>
        <v/>
      </c>
      <c r="J781" s="5" t="str">
        <f aca="false">IF(B781="","",J780+1)</f>
        <v/>
      </c>
      <c r="K781" s="5" t="str">
        <f aca="true">IF(J781="","",IF($J781&lt;$E$2,0,SUMPRODUCT(OFFSET(F$2,0,0,$E$2+1,1),OFFSET($C781,-$E$2,0,$E$2+1,1))))</f>
        <v/>
      </c>
      <c r="L781" s="5" t="str">
        <f aca="true">IF(K781="","",IF($J781&lt;$E$2,0,SUMPRODUCT(OFFSET(G$2,0,0,$E$2+1,1),OFFSET($D781,-$E$2,0,$E$2+1,1))))</f>
        <v/>
      </c>
      <c r="M781" s="5" t="str">
        <f aca="true">IF(L781="","",IF($J781&lt;$E$2,0,SUMPRODUCT(OFFSET(H$2,0,0,$E$2+1,1),OFFSET($C781,-$E$2,0,$E$2+1,1))))</f>
        <v/>
      </c>
      <c r="N781" s="5" t="str">
        <f aca="true">IF(M781="","",IF($J781&lt;$E$2,0,SUMPRODUCT(OFFSET(I$2,0,0,$E$2+1,1),OFFSET($D781,-$E$2,0,$E$2+1,1))))</f>
        <v/>
      </c>
      <c r="O781" s="5" t="str">
        <f aca="false">IF(K781="","",K781*'Trading Rule'!$J$6/E$11)</f>
        <v/>
      </c>
      <c r="P781" s="5" t="str">
        <f aca="false">IF(L781="","",L781*'Trading Rule'!$J$7/E$14)</f>
        <v/>
      </c>
      <c r="Q781" s="5" t="str">
        <f aca="false">IF(M781="","",M781*'Trading Rule'!$J$8/E$23)</f>
        <v/>
      </c>
      <c r="R781" s="5" t="str">
        <f aca="false">IF(N781="","",N781*'Trading Rule'!$J$9/E$26)</f>
        <v/>
      </c>
    </row>
    <row r="782" customFormat="false" ht="15.75" hidden="false" customHeight="true" outlineLevel="0" collapsed="false">
      <c r="A782" s="23" t="str">
        <f aca="false">IF(B782="","",(O782+P782+Q782+R782)/C782)</f>
        <v/>
      </c>
      <c r="B782" s="4" t="str">
        <f aca="false">IF('Time Series Inputs'!A782="","",'Time Series Inputs'!A782)</f>
        <v/>
      </c>
      <c r="C782" s="5" t="str">
        <f aca="false">IF('Time Series Inputs'!B782="","",'Time Series Inputs'!B782)</f>
        <v/>
      </c>
      <c r="D782" s="5" t="str">
        <f aca="false">IF('Time Series Inputs'!C782="","",'Time Series Inputs'!C782)</f>
        <v/>
      </c>
      <c r="F782" s="5" t="str">
        <f aca="false">IF(F781&lt;0.9999, F781/$E$5, "")</f>
        <v/>
      </c>
      <c r="G782" s="5" t="str">
        <f aca="false">IF(G781&lt;0.9999, G781/$E$8, "")</f>
        <v/>
      </c>
      <c r="H782" s="5" t="str">
        <f aca="false">IF(H781&lt;0.9999, H781/$E$17, "")</f>
        <v/>
      </c>
      <c r="I782" s="5" t="str">
        <f aca="false">IF(I781&lt;0.9999, I781/$E$20, "")</f>
        <v/>
      </c>
      <c r="J782" s="5" t="str">
        <f aca="false">IF(B782="","",J781+1)</f>
        <v/>
      </c>
      <c r="K782" s="5" t="str">
        <f aca="true">IF(J782="","",IF($J782&lt;$E$2,0,SUMPRODUCT(OFFSET(F$2,0,0,$E$2+1,1),OFFSET($C782,-$E$2,0,$E$2+1,1))))</f>
        <v/>
      </c>
      <c r="L782" s="5" t="str">
        <f aca="true">IF(K782="","",IF($J782&lt;$E$2,0,SUMPRODUCT(OFFSET(G$2,0,0,$E$2+1,1),OFFSET($D782,-$E$2,0,$E$2+1,1))))</f>
        <v/>
      </c>
      <c r="M782" s="5" t="str">
        <f aca="true">IF(L782="","",IF($J782&lt;$E$2,0,SUMPRODUCT(OFFSET(H$2,0,0,$E$2+1,1),OFFSET($C782,-$E$2,0,$E$2+1,1))))</f>
        <v/>
      </c>
      <c r="N782" s="5" t="str">
        <f aca="true">IF(M782="","",IF($J782&lt;$E$2,0,SUMPRODUCT(OFFSET(I$2,0,0,$E$2+1,1),OFFSET($D782,-$E$2,0,$E$2+1,1))))</f>
        <v/>
      </c>
      <c r="O782" s="5" t="str">
        <f aca="false">IF(K782="","",K782*'Trading Rule'!$J$6/E$11)</f>
        <v/>
      </c>
      <c r="P782" s="5" t="str">
        <f aca="false">IF(L782="","",L782*'Trading Rule'!$J$7/E$14)</f>
        <v/>
      </c>
      <c r="Q782" s="5" t="str">
        <f aca="false">IF(M782="","",M782*'Trading Rule'!$J$8/E$23)</f>
        <v/>
      </c>
      <c r="R782" s="5" t="str">
        <f aca="false">IF(N782="","",N782*'Trading Rule'!$J$9/E$26)</f>
        <v/>
      </c>
    </row>
    <row r="783" customFormat="false" ht="15.75" hidden="false" customHeight="true" outlineLevel="0" collapsed="false">
      <c r="A783" s="23" t="str">
        <f aca="false">IF(B783="","",(O783+P783+Q783+R783)/C783)</f>
        <v/>
      </c>
      <c r="B783" s="4" t="str">
        <f aca="false">IF('Time Series Inputs'!A783="","",'Time Series Inputs'!A783)</f>
        <v/>
      </c>
      <c r="C783" s="5" t="str">
        <f aca="false">IF('Time Series Inputs'!B783="","",'Time Series Inputs'!B783)</f>
        <v/>
      </c>
      <c r="D783" s="5" t="str">
        <f aca="false">IF('Time Series Inputs'!C783="","",'Time Series Inputs'!C783)</f>
        <v/>
      </c>
      <c r="F783" s="5" t="str">
        <f aca="false">IF(F782&lt;0.9999, F782/$E$5, "")</f>
        <v/>
      </c>
      <c r="G783" s="5" t="str">
        <f aca="false">IF(G782&lt;0.9999, G782/$E$8, "")</f>
        <v/>
      </c>
      <c r="H783" s="5" t="str">
        <f aca="false">IF(H782&lt;0.9999, H782/$E$17, "")</f>
        <v/>
      </c>
      <c r="I783" s="5" t="str">
        <f aca="false">IF(I782&lt;0.9999, I782/$E$20, "")</f>
        <v/>
      </c>
      <c r="J783" s="5" t="str">
        <f aca="false">IF(B783="","",J782+1)</f>
        <v/>
      </c>
      <c r="K783" s="5" t="str">
        <f aca="true">IF(J783="","",IF($J783&lt;$E$2,0,SUMPRODUCT(OFFSET(F$2,0,0,$E$2+1,1),OFFSET($C783,-$E$2,0,$E$2+1,1))))</f>
        <v/>
      </c>
      <c r="L783" s="5" t="str">
        <f aca="true">IF(K783="","",IF($J783&lt;$E$2,0,SUMPRODUCT(OFFSET(G$2,0,0,$E$2+1,1),OFFSET($D783,-$E$2,0,$E$2+1,1))))</f>
        <v/>
      </c>
      <c r="M783" s="5" t="str">
        <f aca="true">IF(L783="","",IF($J783&lt;$E$2,0,SUMPRODUCT(OFFSET(H$2,0,0,$E$2+1,1),OFFSET($C783,-$E$2,0,$E$2+1,1))))</f>
        <v/>
      </c>
      <c r="N783" s="5" t="str">
        <f aca="true">IF(M783="","",IF($J783&lt;$E$2,0,SUMPRODUCT(OFFSET(I$2,0,0,$E$2+1,1),OFFSET($D783,-$E$2,0,$E$2+1,1))))</f>
        <v/>
      </c>
      <c r="O783" s="5" t="str">
        <f aca="false">IF(K783="","",K783*'Trading Rule'!$J$6/E$11)</f>
        <v/>
      </c>
      <c r="P783" s="5" t="str">
        <f aca="false">IF(L783="","",L783*'Trading Rule'!$J$7/E$14)</f>
        <v/>
      </c>
      <c r="Q783" s="5" t="str">
        <f aca="false">IF(M783="","",M783*'Trading Rule'!$J$8/E$23)</f>
        <v/>
      </c>
      <c r="R783" s="5" t="str">
        <f aca="false">IF(N783="","",N783*'Trading Rule'!$J$9/E$26)</f>
        <v/>
      </c>
    </row>
    <row r="784" customFormat="false" ht="15.75" hidden="false" customHeight="true" outlineLevel="0" collapsed="false">
      <c r="A784" s="23" t="str">
        <f aca="false">IF(B784="","",(O784+P784+Q784+R784)/C784)</f>
        <v/>
      </c>
      <c r="B784" s="4" t="str">
        <f aca="false">IF('Time Series Inputs'!A784="","",'Time Series Inputs'!A784)</f>
        <v/>
      </c>
      <c r="C784" s="5" t="str">
        <f aca="false">IF('Time Series Inputs'!B784="","",'Time Series Inputs'!B784)</f>
        <v/>
      </c>
      <c r="D784" s="5" t="str">
        <f aca="false">IF('Time Series Inputs'!C784="","",'Time Series Inputs'!C784)</f>
        <v/>
      </c>
      <c r="F784" s="5" t="str">
        <f aca="false">IF(F783&lt;0.9999, F783/$E$5, "")</f>
        <v/>
      </c>
      <c r="G784" s="5" t="str">
        <f aca="false">IF(G783&lt;0.9999, G783/$E$8, "")</f>
        <v/>
      </c>
      <c r="H784" s="5" t="str">
        <f aca="false">IF(H783&lt;0.9999, H783/$E$17, "")</f>
        <v/>
      </c>
      <c r="I784" s="5" t="str">
        <f aca="false">IF(I783&lt;0.9999, I783/$E$20, "")</f>
        <v/>
      </c>
      <c r="J784" s="5" t="str">
        <f aca="false">IF(B784="","",J783+1)</f>
        <v/>
      </c>
      <c r="K784" s="5" t="str">
        <f aca="true">IF(J784="","",IF($J784&lt;$E$2,0,SUMPRODUCT(OFFSET(F$2,0,0,$E$2+1,1),OFFSET($C784,-$E$2,0,$E$2+1,1))))</f>
        <v/>
      </c>
      <c r="L784" s="5" t="str">
        <f aca="true">IF(K784="","",IF($J784&lt;$E$2,0,SUMPRODUCT(OFFSET(G$2,0,0,$E$2+1,1),OFFSET($D784,-$E$2,0,$E$2+1,1))))</f>
        <v/>
      </c>
      <c r="M784" s="5" t="str">
        <f aca="true">IF(L784="","",IF($J784&lt;$E$2,0,SUMPRODUCT(OFFSET(H$2,0,0,$E$2+1,1),OFFSET($C784,-$E$2,0,$E$2+1,1))))</f>
        <v/>
      </c>
      <c r="N784" s="5" t="str">
        <f aca="true">IF(M784="","",IF($J784&lt;$E$2,0,SUMPRODUCT(OFFSET(I$2,0,0,$E$2+1,1),OFFSET($D784,-$E$2,0,$E$2+1,1))))</f>
        <v/>
      </c>
      <c r="O784" s="5" t="str">
        <f aca="false">IF(K784="","",K784*'Trading Rule'!$J$6/E$11)</f>
        <v/>
      </c>
      <c r="P784" s="5" t="str">
        <f aca="false">IF(L784="","",L784*'Trading Rule'!$J$7/E$14)</f>
        <v/>
      </c>
      <c r="Q784" s="5" t="str">
        <f aca="false">IF(M784="","",M784*'Trading Rule'!$J$8/E$23)</f>
        <v/>
      </c>
      <c r="R784" s="5" t="str">
        <f aca="false">IF(N784="","",N784*'Trading Rule'!$J$9/E$26)</f>
        <v/>
      </c>
    </row>
    <row r="785" customFormat="false" ht="15.75" hidden="false" customHeight="true" outlineLevel="0" collapsed="false">
      <c r="A785" s="23" t="str">
        <f aca="false">IF(B785="","",(O785+P785+Q785+R785)/C785)</f>
        <v/>
      </c>
      <c r="B785" s="4" t="str">
        <f aca="false">IF('Time Series Inputs'!A785="","",'Time Series Inputs'!A785)</f>
        <v/>
      </c>
      <c r="C785" s="5" t="str">
        <f aca="false">IF('Time Series Inputs'!B785="","",'Time Series Inputs'!B785)</f>
        <v/>
      </c>
      <c r="D785" s="5" t="str">
        <f aca="false">IF('Time Series Inputs'!C785="","",'Time Series Inputs'!C785)</f>
        <v/>
      </c>
      <c r="F785" s="5" t="str">
        <f aca="false">IF(F784&lt;0.9999, F784/$E$5, "")</f>
        <v/>
      </c>
      <c r="G785" s="5" t="str">
        <f aca="false">IF(G784&lt;0.9999, G784/$E$8, "")</f>
        <v/>
      </c>
      <c r="H785" s="5" t="str">
        <f aca="false">IF(H784&lt;0.9999, H784/$E$17, "")</f>
        <v/>
      </c>
      <c r="I785" s="5" t="str">
        <f aca="false">IF(I784&lt;0.9999, I784/$E$20, "")</f>
        <v/>
      </c>
      <c r="J785" s="5" t="str">
        <f aca="false">IF(B785="","",J784+1)</f>
        <v/>
      </c>
      <c r="K785" s="5" t="str">
        <f aca="true">IF(J785="","",IF($J785&lt;$E$2,0,SUMPRODUCT(OFFSET(F$2,0,0,$E$2+1,1),OFFSET($C785,-$E$2,0,$E$2+1,1))))</f>
        <v/>
      </c>
      <c r="L785" s="5" t="str">
        <f aca="true">IF(K785="","",IF($J785&lt;$E$2,0,SUMPRODUCT(OFFSET(G$2,0,0,$E$2+1,1),OFFSET($D785,-$E$2,0,$E$2+1,1))))</f>
        <v/>
      </c>
      <c r="M785" s="5" t="str">
        <f aca="true">IF(L785="","",IF($J785&lt;$E$2,0,SUMPRODUCT(OFFSET(H$2,0,0,$E$2+1,1),OFFSET($C785,-$E$2,0,$E$2+1,1))))</f>
        <v/>
      </c>
      <c r="N785" s="5" t="str">
        <f aca="true">IF(M785="","",IF($J785&lt;$E$2,0,SUMPRODUCT(OFFSET(I$2,0,0,$E$2+1,1),OFFSET($D785,-$E$2,0,$E$2+1,1))))</f>
        <v/>
      </c>
      <c r="O785" s="5" t="str">
        <f aca="false">IF(K785="","",K785*'Trading Rule'!$J$6/E$11)</f>
        <v/>
      </c>
      <c r="P785" s="5" t="str">
        <f aca="false">IF(L785="","",L785*'Trading Rule'!$J$7/E$14)</f>
        <v/>
      </c>
      <c r="Q785" s="5" t="str">
        <f aca="false">IF(M785="","",M785*'Trading Rule'!$J$8/E$23)</f>
        <v/>
      </c>
      <c r="R785" s="5" t="str">
        <f aca="false">IF(N785="","",N785*'Trading Rule'!$J$9/E$26)</f>
        <v/>
      </c>
    </row>
    <row r="786" customFormat="false" ht="15.75" hidden="false" customHeight="true" outlineLevel="0" collapsed="false">
      <c r="A786" s="23" t="str">
        <f aca="false">IF(B786="","",(O786+P786+Q786+R786)/C786)</f>
        <v/>
      </c>
      <c r="B786" s="4" t="str">
        <f aca="false">IF('Time Series Inputs'!A786="","",'Time Series Inputs'!A786)</f>
        <v/>
      </c>
      <c r="C786" s="5" t="str">
        <f aca="false">IF('Time Series Inputs'!B786="","",'Time Series Inputs'!B786)</f>
        <v/>
      </c>
      <c r="D786" s="5" t="str">
        <f aca="false">IF('Time Series Inputs'!C786="","",'Time Series Inputs'!C786)</f>
        <v/>
      </c>
      <c r="F786" s="5" t="str">
        <f aca="false">IF(F785&lt;0.9999, F785/$E$5, "")</f>
        <v/>
      </c>
      <c r="G786" s="5" t="str">
        <f aca="false">IF(G785&lt;0.9999, G785/$E$8, "")</f>
        <v/>
      </c>
      <c r="H786" s="5" t="str">
        <f aca="false">IF(H785&lt;0.9999, H785/$E$17, "")</f>
        <v/>
      </c>
      <c r="I786" s="5" t="str">
        <f aca="false">IF(I785&lt;0.9999, I785/$E$20, "")</f>
        <v/>
      </c>
      <c r="J786" s="5" t="str">
        <f aca="false">IF(B786="","",J785+1)</f>
        <v/>
      </c>
      <c r="K786" s="5" t="str">
        <f aca="true">IF(J786="","",IF($J786&lt;$E$2,0,SUMPRODUCT(OFFSET(F$2,0,0,$E$2+1,1),OFFSET($C786,-$E$2,0,$E$2+1,1))))</f>
        <v/>
      </c>
      <c r="L786" s="5" t="str">
        <f aca="true">IF(K786="","",IF($J786&lt;$E$2,0,SUMPRODUCT(OFFSET(G$2,0,0,$E$2+1,1),OFFSET($D786,-$E$2,0,$E$2+1,1))))</f>
        <v/>
      </c>
      <c r="M786" s="5" t="str">
        <f aca="true">IF(L786="","",IF($J786&lt;$E$2,0,SUMPRODUCT(OFFSET(H$2,0,0,$E$2+1,1),OFFSET($C786,-$E$2,0,$E$2+1,1))))</f>
        <v/>
      </c>
      <c r="N786" s="5" t="str">
        <f aca="true">IF(M786="","",IF($J786&lt;$E$2,0,SUMPRODUCT(OFFSET(I$2,0,0,$E$2+1,1),OFFSET($D786,-$E$2,0,$E$2+1,1))))</f>
        <v/>
      </c>
      <c r="O786" s="5" t="str">
        <f aca="false">IF(K786="","",K786*'Trading Rule'!$J$6/E$11)</f>
        <v/>
      </c>
      <c r="P786" s="5" t="str">
        <f aca="false">IF(L786="","",L786*'Trading Rule'!$J$7/E$14)</f>
        <v/>
      </c>
      <c r="Q786" s="5" t="str">
        <f aca="false">IF(M786="","",M786*'Trading Rule'!$J$8/E$23)</f>
        <v/>
      </c>
      <c r="R786" s="5" t="str">
        <f aca="false">IF(N786="","",N786*'Trading Rule'!$J$9/E$26)</f>
        <v/>
      </c>
    </row>
    <row r="787" customFormat="false" ht="15.75" hidden="false" customHeight="true" outlineLevel="0" collapsed="false">
      <c r="A787" s="23" t="str">
        <f aca="false">IF(B787="","",(O787+P787+Q787+R787)/C787)</f>
        <v/>
      </c>
      <c r="B787" s="4" t="str">
        <f aca="false">IF('Time Series Inputs'!A787="","",'Time Series Inputs'!A787)</f>
        <v/>
      </c>
      <c r="C787" s="5" t="str">
        <f aca="false">IF('Time Series Inputs'!B787="","",'Time Series Inputs'!B787)</f>
        <v/>
      </c>
      <c r="D787" s="5" t="str">
        <f aca="false">IF('Time Series Inputs'!C787="","",'Time Series Inputs'!C787)</f>
        <v/>
      </c>
      <c r="F787" s="5" t="str">
        <f aca="false">IF(F786&lt;0.9999, F786/$E$5, "")</f>
        <v/>
      </c>
      <c r="G787" s="5" t="str">
        <f aca="false">IF(G786&lt;0.9999, G786/$E$8, "")</f>
        <v/>
      </c>
      <c r="H787" s="5" t="str">
        <f aca="false">IF(H786&lt;0.9999, H786/$E$17, "")</f>
        <v/>
      </c>
      <c r="I787" s="5" t="str">
        <f aca="false">IF(I786&lt;0.9999, I786/$E$20, "")</f>
        <v/>
      </c>
      <c r="J787" s="5" t="str">
        <f aca="false">IF(B787="","",J786+1)</f>
        <v/>
      </c>
      <c r="K787" s="5" t="str">
        <f aca="true">IF(J787="","",IF($J787&lt;$E$2,0,SUMPRODUCT(OFFSET(F$2,0,0,$E$2+1,1),OFFSET($C787,-$E$2,0,$E$2+1,1))))</f>
        <v/>
      </c>
      <c r="L787" s="5" t="str">
        <f aca="true">IF(K787="","",IF($J787&lt;$E$2,0,SUMPRODUCT(OFFSET(G$2,0,0,$E$2+1,1),OFFSET($D787,-$E$2,0,$E$2+1,1))))</f>
        <v/>
      </c>
      <c r="M787" s="5" t="str">
        <f aca="true">IF(L787="","",IF($J787&lt;$E$2,0,SUMPRODUCT(OFFSET(H$2,0,0,$E$2+1,1),OFFSET($C787,-$E$2,0,$E$2+1,1))))</f>
        <v/>
      </c>
      <c r="N787" s="5" t="str">
        <f aca="true">IF(M787="","",IF($J787&lt;$E$2,0,SUMPRODUCT(OFFSET(I$2,0,0,$E$2+1,1),OFFSET($D787,-$E$2,0,$E$2+1,1))))</f>
        <v/>
      </c>
      <c r="O787" s="5" t="str">
        <f aca="false">IF(K787="","",K787*'Trading Rule'!$J$6/E$11)</f>
        <v/>
      </c>
      <c r="P787" s="5" t="str">
        <f aca="false">IF(L787="","",L787*'Trading Rule'!$J$7/E$14)</f>
        <v/>
      </c>
      <c r="Q787" s="5" t="str">
        <f aca="false">IF(M787="","",M787*'Trading Rule'!$J$8/E$23)</f>
        <v/>
      </c>
      <c r="R787" s="5" t="str">
        <f aca="false">IF(N787="","",N787*'Trading Rule'!$J$9/E$26)</f>
        <v/>
      </c>
    </row>
    <row r="788" customFormat="false" ht="15.75" hidden="false" customHeight="true" outlineLevel="0" collapsed="false">
      <c r="A788" s="23" t="str">
        <f aca="false">IF(B788="","",(O788+P788+Q788+R788)/C788)</f>
        <v/>
      </c>
      <c r="B788" s="4" t="str">
        <f aca="false">IF('Time Series Inputs'!A788="","",'Time Series Inputs'!A788)</f>
        <v/>
      </c>
      <c r="C788" s="5" t="str">
        <f aca="false">IF('Time Series Inputs'!B788="","",'Time Series Inputs'!B788)</f>
        <v/>
      </c>
      <c r="D788" s="5" t="str">
        <f aca="false">IF('Time Series Inputs'!C788="","",'Time Series Inputs'!C788)</f>
        <v/>
      </c>
      <c r="F788" s="5" t="str">
        <f aca="false">IF(F787&lt;0.9999, F787/$E$5, "")</f>
        <v/>
      </c>
      <c r="G788" s="5" t="str">
        <f aca="false">IF(G787&lt;0.9999, G787/$E$8, "")</f>
        <v/>
      </c>
      <c r="H788" s="5" t="str">
        <f aca="false">IF(H787&lt;0.9999, H787/$E$17, "")</f>
        <v/>
      </c>
      <c r="I788" s="5" t="str">
        <f aca="false">IF(I787&lt;0.9999, I787/$E$20, "")</f>
        <v/>
      </c>
      <c r="J788" s="5" t="str">
        <f aca="false">IF(B788="","",J787+1)</f>
        <v/>
      </c>
      <c r="K788" s="5" t="str">
        <f aca="true">IF(J788="","",IF($J788&lt;$E$2,0,SUMPRODUCT(OFFSET(F$2,0,0,$E$2+1,1),OFFSET($C788,-$E$2,0,$E$2+1,1))))</f>
        <v/>
      </c>
      <c r="L788" s="5" t="str">
        <f aca="true">IF(K788="","",IF($J788&lt;$E$2,0,SUMPRODUCT(OFFSET(G$2,0,0,$E$2+1,1),OFFSET($D788,-$E$2,0,$E$2+1,1))))</f>
        <v/>
      </c>
      <c r="M788" s="5" t="str">
        <f aca="true">IF(L788="","",IF($J788&lt;$E$2,0,SUMPRODUCT(OFFSET(H$2,0,0,$E$2+1,1),OFFSET($C788,-$E$2,0,$E$2+1,1))))</f>
        <v/>
      </c>
      <c r="N788" s="5" t="str">
        <f aca="true">IF(M788="","",IF($J788&lt;$E$2,0,SUMPRODUCT(OFFSET(I$2,0,0,$E$2+1,1),OFFSET($D788,-$E$2,0,$E$2+1,1))))</f>
        <v/>
      </c>
      <c r="O788" s="5" t="str">
        <f aca="false">IF(K788="","",K788*'Trading Rule'!$J$6/E$11)</f>
        <v/>
      </c>
      <c r="P788" s="5" t="str">
        <f aca="false">IF(L788="","",L788*'Trading Rule'!$J$7/E$14)</f>
        <v/>
      </c>
      <c r="Q788" s="5" t="str">
        <f aca="false">IF(M788="","",M788*'Trading Rule'!$J$8/E$23)</f>
        <v/>
      </c>
      <c r="R788" s="5" t="str">
        <f aca="false">IF(N788="","",N788*'Trading Rule'!$J$9/E$26)</f>
        <v/>
      </c>
    </row>
    <row r="789" customFormat="false" ht="15.75" hidden="false" customHeight="true" outlineLevel="0" collapsed="false">
      <c r="A789" s="23" t="str">
        <f aca="false">IF(B789="","",(O789+P789+Q789+R789)/C789)</f>
        <v/>
      </c>
      <c r="B789" s="4" t="str">
        <f aca="false">IF('Time Series Inputs'!A789="","",'Time Series Inputs'!A789)</f>
        <v/>
      </c>
      <c r="C789" s="5" t="str">
        <f aca="false">IF('Time Series Inputs'!B789="","",'Time Series Inputs'!B789)</f>
        <v/>
      </c>
      <c r="D789" s="5" t="str">
        <f aca="false">IF('Time Series Inputs'!C789="","",'Time Series Inputs'!C789)</f>
        <v/>
      </c>
      <c r="F789" s="5" t="str">
        <f aca="false">IF(F788&lt;0.9999, F788/$E$5, "")</f>
        <v/>
      </c>
      <c r="G789" s="5" t="str">
        <f aca="false">IF(G788&lt;0.9999, G788/$E$8, "")</f>
        <v/>
      </c>
      <c r="H789" s="5" t="str">
        <f aca="false">IF(H788&lt;0.9999, H788/$E$17, "")</f>
        <v/>
      </c>
      <c r="I789" s="5" t="str">
        <f aca="false">IF(I788&lt;0.9999, I788/$E$20, "")</f>
        <v/>
      </c>
      <c r="J789" s="5" t="str">
        <f aca="false">IF(B789="","",J788+1)</f>
        <v/>
      </c>
      <c r="K789" s="5" t="str">
        <f aca="true">IF(J789="","",IF($J789&lt;$E$2,0,SUMPRODUCT(OFFSET(F$2,0,0,$E$2+1,1),OFFSET($C789,-$E$2,0,$E$2+1,1))))</f>
        <v/>
      </c>
      <c r="L789" s="5" t="str">
        <f aca="true">IF(K789="","",IF($J789&lt;$E$2,0,SUMPRODUCT(OFFSET(G$2,0,0,$E$2+1,1),OFFSET($D789,-$E$2,0,$E$2+1,1))))</f>
        <v/>
      </c>
      <c r="M789" s="5" t="str">
        <f aca="true">IF(L789="","",IF($J789&lt;$E$2,0,SUMPRODUCT(OFFSET(H$2,0,0,$E$2+1,1),OFFSET($C789,-$E$2,0,$E$2+1,1))))</f>
        <v/>
      </c>
      <c r="N789" s="5" t="str">
        <f aca="true">IF(M789="","",IF($J789&lt;$E$2,0,SUMPRODUCT(OFFSET(I$2,0,0,$E$2+1,1),OFFSET($D789,-$E$2,0,$E$2+1,1))))</f>
        <v/>
      </c>
      <c r="O789" s="5" t="str">
        <f aca="false">IF(K789="","",K789*'Trading Rule'!$J$6/E$11)</f>
        <v/>
      </c>
      <c r="P789" s="5" t="str">
        <f aca="false">IF(L789="","",L789*'Trading Rule'!$J$7/E$14)</f>
        <v/>
      </c>
      <c r="Q789" s="5" t="str">
        <f aca="false">IF(M789="","",M789*'Trading Rule'!$J$8/E$23)</f>
        <v/>
      </c>
      <c r="R789" s="5" t="str">
        <f aca="false">IF(N789="","",N789*'Trading Rule'!$J$9/E$26)</f>
        <v/>
      </c>
    </row>
    <row r="790" customFormat="false" ht="15.75" hidden="false" customHeight="true" outlineLevel="0" collapsed="false">
      <c r="A790" s="23" t="str">
        <f aca="false">IF(B790="","",(O790+P790+Q790+R790)/C790)</f>
        <v/>
      </c>
      <c r="B790" s="4" t="str">
        <f aca="false">IF('Time Series Inputs'!A790="","",'Time Series Inputs'!A790)</f>
        <v/>
      </c>
      <c r="C790" s="5" t="str">
        <f aca="false">IF('Time Series Inputs'!B790="","",'Time Series Inputs'!B790)</f>
        <v/>
      </c>
      <c r="D790" s="5" t="str">
        <f aca="false">IF('Time Series Inputs'!C790="","",'Time Series Inputs'!C790)</f>
        <v/>
      </c>
      <c r="F790" s="5" t="str">
        <f aca="false">IF(F789&lt;0.9999, F789/$E$5, "")</f>
        <v/>
      </c>
      <c r="G790" s="5" t="str">
        <f aca="false">IF(G789&lt;0.9999, G789/$E$8, "")</f>
        <v/>
      </c>
      <c r="H790" s="5" t="str">
        <f aca="false">IF(H789&lt;0.9999, H789/$E$17, "")</f>
        <v/>
      </c>
      <c r="I790" s="5" t="str">
        <f aca="false">IF(I789&lt;0.9999, I789/$E$20, "")</f>
        <v/>
      </c>
      <c r="J790" s="5" t="str">
        <f aca="false">IF(B790="","",J789+1)</f>
        <v/>
      </c>
      <c r="K790" s="5" t="str">
        <f aca="true">IF(J790="","",IF($J790&lt;$E$2,0,SUMPRODUCT(OFFSET(F$2,0,0,$E$2+1,1),OFFSET($C790,-$E$2,0,$E$2+1,1))))</f>
        <v/>
      </c>
      <c r="L790" s="5" t="str">
        <f aca="true">IF(K790="","",IF($J790&lt;$E$2,0,SUMPRODUCT(OFFSET(G$2,0,0,$E$2+1,1),OFFSET($D790,-$E$2,0,$E$2+1,1))))</f>
        <v/>
      </c>
      <c r="M790" s="5" t="str">
        <f aca="true">IF(L790="","",IF($J790&lt;$E$2,0,SUMPRODUCT(OFFSET(H$2,0,0,$E$2+1,1),OFFSET($C790,-$E$2,0,$E$2+1,1))))</f>
        <v/>
      </c>
      <c r="N790" s="5" t="str">
        <f aca="true">IF(M790="","",IF($J790&lt;$E$2,0,SUMPRODUCT(OFFSET(I$2,0,0,$E$2+1,1),OFFSET($D790,-$E$2,0,$E$2+1,1))))</f>
        <v/>
      </c>
      <c r="O790" s="5" t="str">
        <f aca="false">IF(K790="","",K790*'Trading Rule'!$J$6/E$11)</f>
        <v/>
      </c>
      <c r="P790" s="5" t="str">
        <f aca="false">IF(L790="","",L790*'Trading Rule'!$J$7/E$14)</f>
        <v/>
      </c>
      <c r="Q790" s="5" t="str">
        <f aca="false">IF(M790="","",M790*'Trading Rule'!$J$8/E$23)</f>
        <v/>
      </c>
      <c r="R790" s="5" t="str">
        <f aca="false">IF(N790="","",N790*'Trading Rule'!$J$9/E$26)</f>
        <v/>
      </c>
    </row>
    <row r="791" customFormat="false" ht="15.75" hidden="false" customHeight="true" outlineLevel="0" collapsed="false">
      <c r="A791" s="23" t="str">
        <f aca="false">IF(B791="","",(O791+P791+Q791+R791)/C791)</f>
        <v/>
      </c>
      <c r="B791" s="4" t="str">
        <f aca="false">IF('Time Series Inputs'!A791="","",'Time Series Inputs'!A791)</f>
        <v/>
      </c>
      <c r="C791" s="5" t="str">
        <f aca="false">IF('Time Series Inputs'!B791="","",'Time Series Inputs'!B791)</f>
        <v/>
      </c>
      <c r="D791" s="5" t="str">
        <f aca="false">IF('Time Series Inputs'!C791="","",'Time Series Inputs'!C791)</f>
        <v/>
      </c>
      <c r="F791" s="5" t="str">
        <f aca="false">IF(F790&lt;0.9999, F790/$E$5, "")</f>
        <v/>
      </c>
      <c r="G791" s="5" t="str">
        <f aca="false">IF(G790&lt;0.9999, G790/$E$8, "")</f>
        <v/>
      </c>
      <c r="H791" s="5" t="str">
        <f aca="false">IF(H790&lt;0.9999, H790/$E$17, "")</f>
        <v/>
      </c>
      <c r="I791" s="5" t="str">
        <f aca="false">IF(I790&lt;0.9999, I790/$E$20, "")</f>
        <v/>
      </c>
      <c r="J791" s="5" t="str">
        <f aca="false">IF(B791="","",J790+1)</f>
        <v/>
      </c>
      <c r="K791" s="5" t="str">
        <f aca="true">IF(J791="","",IF($J791&lt;$E$2,0,SUMPRODUCT(OFFSET(F$2,0,0,$E$2+1,1),OFFSET($C791,-$E$2,0,$E$2+1,1))))</f>
        <v/>
      </c>
      <c r="L791" s="5" t="str">
        <f aca="true">IF(K791="","",IF($J791&lt;$E$2,0,SUMPRODUCT(OFFSET(G$2,0,0,$E$2+1,1),OFFSET($D791,-$E$2,0,$E$2+1,1))))</f>
        <v/>
      </c>
      <c r="M791" s="5" t="str">
        <f aca="true">IF(L791="","",IF($J791&lt;$E$2,0,SUMPRODUCT(OFFSET(H$2,0,0,$E$2+1,1),OFFSET($C791,-$E$2,0,$E$2+1,1))))</f>
        <v/>
      </c>
      <c r="N791" s="5" t="str">
        <f aca="true">IF(M791="","",IF($J791&lt;$E$2,0,SUMPRODUCT(OFFSET(I$2,0,0,$E$2+1,1),OFFSET($D791,-$E$2,0,$E$2+1,1))))</f>
        <v/>
      </c>
      <c r="O791" s="5" t="str">
        <f aca="false">IF(K791="","",K791*'Trading Rule'!$J$6/E$11)</f>
        <v/>
      </c>
      <c r="P791" s="5" t="str">
        <f aca="false">IF(L791="","",L791*'Trading Rule'!$J$7/E$14)</f>
        <v/>
      </c>
      <c r="Q791" s="5" t="str">
        <f aca="false">IF(M791="","",M791*'Trading Rule'!$J$8/E$23)</f>
        <v/>
      </c>
      <c r="R791" s="5" t="str">
        <f aca="false">IF(N791="","",N791*'Trading Rule'!$J$9/E$26)</f>
        <v/>
      </c>
    </row>
    <row r="792" customFormat="false" ht="15.75" hidden="false" customHeight="true" outlineLevel="0" collapsed="false">
      <c r="A792" s="23" t="str">
        <f aca="false">IF(B792="","",(O792+P792+Q792+R792)/C792)</f>
        <v/>
      </c>
      <c r="B792" s="4" t="str">
        <f aca="false">IF('Time Series Inputs'!A792="","",'Time Series Inputs'!A792)</f>
        <v/>
      </c>
      <c r="C792" s="5" t="str">
        <f aca="false">IF('Time Series Inputs'!B792="","",'Time Series Inputs'!B792)</f>
        <v/>
      </c>
      <c r="D792" s="5" t="str">
        <f aca="false">IF('Time Series Inputs'!C792="","",'Time Series Inputs'!C792)</f>
        <v/>
      </c>
      <c r="F792" s="5" t="str">
        <f aca="false">IF(F791&lt;0.9999, F791/$E$5, "")</f>
        <v/>
      </c>
      <c r="G792" s="5" t="str">
        <f aca="false">IF(G791&lt;0.9999, G791/$E$8, "")</f>
        <v/>
      </c>
      <c r="H792" s="5" t="str">
        <f aca="false">IF(H791&lt;0.9999, H791/$E$17, "")</f>
        <v/>
      </c>
      <c r="I792" s="5" t="str">
        <f aca="false">IF(I791&lt;0.9999, I791/$E$20, "")</f>
        <v/>
      </c>
      <c r="J792" s="5" t="str">
        <f aca="false">IF(B792="","",J791+1)</f>
        <v/>
      </c>
      <c r="K792" s="5" t="str">
        <f aca="true">IF(J792="","",IF($J792&lt;$E$2,0,SUMPRODUCT(OFFSET(F$2,0,0,$E$2+1,1),OFFSET($C792,-$E$2,0,$E$2+1,1))))</f>
        <v/>
      </c>
      <c r="L792" s="5" t="str">
        <f aca="true">IF(K792="","",IF($J792&lt;$E$2,0,SUMPRODUCT(OFFSET(G$2,0,0,$E$2+1,1),OFFSET($D792,-$E$2,0,$E$2+1,1))))</f>
        <v/>
      </c>
      <c r="M792" s="5" t="str">
        <f aca="true">IF(L792="","",IF($J792&lt;$E$2,0,SUMPRODUCT(OFFSET(H$2,0,0,$E$2+1,1),OFFSET($C792,-$E$2,0,$E$2+1,1))))</f>
        <v/>
      </c>
      <c r="N792" s="5" t="str">
        <f aca="true">IF(M792="","",IF($J792&lt;$E$2,0,SUMPRODUCT(OFFSET(I$2,0,0,$E$2+1,1),OFFSET($D792,-$E$2,0,$E$2+1,1))))</f>
        <v/>
      </c>
      <c r="O792" s="5" t="str">
        <f aca="false">IF(K792="","",K792*'Trading Rule'!$J$6/E$11)</f>
        <v/>
      </c>
      <c r="P792" s="5" t="str">
        <f aca="false">IF(L792="","",L792*'Trading Rule'!$J$7/E$14)</f>
        <v/>
      </c>
      <c r="Q792" s="5" t="str">
        <f aca="false">IF(M792="","",M792*'Trading Rule'!$J$8/E$23)</f>
        <v/>
      </c>
      <c r="R792" s="5" t="str">
        <f aca="false">IF(N792="","",N792*'Trading Rule'!$J$9/E$26)</f>
        <v/>
      </c>
    </row>
    <row r="793" customFormat="false" ht="15.75" hidden="false" customHeight="true" outlineLevel="0" collapsed="false">
      <c r="A793" s="23" t="str">
        <f aca="false">IF(B793="","",(O793+P793+Q793+R793)/C793)</f>
        <v/>
      </c>
      <c r="B793" s="4" t="str">
        <f aca="false">IF('Time Series Inputs'!A793="","",'Time Series Inputs'!A793)</f>
        <v/>
      </c>
      <c r="C793" s="5" t="str">
        <f aca="false">IF('Time Series Inputs'!B793="","",'Time Series Inputs'!B793)</f>
        <v/>
      </c>
      <c r="D793" s="5" t="str">
        <f aca="false">IF('Time Series Inputs'!C793="","",'Time Series Inputs'!C793)</f>
        <v/>
      </c>
      <c r="F793" s="5" t="str">
        <f aca="false">IF(F792&lt;0.9999, F792/$E$5, "")</f>
        <v/>
      </c>
      <c r="G793" s="5" t="str">
        <f aca="false">IF(G792&lt;0.9999, G792/$E$8, "")</f>
        <v/>
      </c>
      <c r="H793" s="5" t="str">
        <f aca="false">IF(H792&lt;0.9999, H792/$E$17, "")</f>
        <v/>
      </c>
      <c r="I793" s="5" t="str">
        <f aca="false">IF(I792&lt;0.9999, I792/$E$20, "")</f>
        <v/>
      </c>
      <c r="J793" s="5" t="str">
        <f aca="false">IF(B793="","",J792+1)</f>
        <v/>
      </c>
      <c r="K793" s="5" t="str">
        <f aca="true">IF(J793="","",IF($J793&lt;$E$2,0,SUMPRODUCT(OFFSET(F$2,0,0,$E$2+1,1),OFFSET($C793,-$E$2,0,$E$2+1,1))))</f>
        <v/>
      </c>
      <c r="L793" s="5" t="str">
        <f aca="true">IF(K793="","",IF($J793&lt;$E$2,0,SUMPRODUCT(OFFSET(G$2,0,0,$E$2+1,1),OFFSET($D793,-$E$2,0,$E$2+1,1))))</f>
        <v/>
      </c>
      <c r="M793" s="5" t="str">
        <f aca="true">IF(L793="","",IF($J793&lt;$E$2,0,SUMPRODUCT(OFFSET(H$2,0,0,$E$2+1,1),OFFSET($C793,-$E$2,0,$E$2+1,1))))</f>
        <v/>
      </c>
      <c r="N793" s="5" t="str">
        <f aca="true">IF(M793="","",IF($J793&lt;$E$2,0,SUMPRODUCT(OFFSET(I$2,0,0,$E$2+1,1),OFFSET($D793,-$E$2,0,$E$2+1,1))))</f>
        <v/>
      </c>
      <c r="O793" s="5" t="str">
        <f aca="false">IF(K793="","",K793*'Trading Rule'!$J$6/E$11)</f>
        <v/>
      </c>
      <c r="P793" s="5" t="str">
        <f aca="false">IF(L793="","",L793*'Trading Rule'!$J$7/E$14)</f>
        <v/>
      </c>
      <c r="Q793" s="5" t="str">
        <f aca="false">IF(M793="","",M793*'Trading Rule'!$J$8/E$23)</f>
        <v/>
      </c>
      <c r="R793" s="5" t="str">
        <f aca="false">IF(N793="","",N793*'Trading Rule'!$J$9/E$26)</f>
        <v/>
      </c>
    </row>
    <row r="794" customFormat="false" ht="15.75" hidden="false" customHeight="true" outlineLevel="0" collapsed="false">
      <c r="A794" s="23" t="str">
        <f aca="false">IF(B794="","",(O794+P794+Q794+R794)/C794)</f>
        <v/>
      </c>
      <c r="B794" s="4" t="str">
        <f aca="false">IF('Time Series Inputs'!A794="","",'Time Series Inputs'!A794)</f>
        <v/>
      </c>
      <c r="C794" s="5" t="str">
        <f aca="false">IF('Time Series Inputs'!B794="","",'Time Series Inputs'!B794)</f>
        <v/>
      </c>
      <c r="D794" s="5" t="str">
        <f aca="false">IF('Time Series Inputs'!C794="","",'Time Series Inputs'!C794)</f>
        <v/>
      </c>
      <c r="F794" s="5" t="str">
        <f aca="false">IF(F793&lt;0.9999, F793/$E$5, "")</f>
        <v/>
      </c>
      <c r="G794" s="5" t="str">
        <f aca="false">IF(G793&lt;0.9999, G793/$E$8, "")</f>
        <v/>
      </c>
      <c r="H794" s="5" t="str">
        <f aca="false">IF(H793&lt;0.9999, H793/$E$17, "")</f>
        <v/>
      </c>
      <c r="I794" s="5" t="str">
        <f aca="false">IF(I793&lt;0.9999, I793/$E$20, "")</f>
        <v/>
      </c>
      <c r="J794" s="5" t="str">
        <f aca="false">IF(B794="","",J793+1)</f>
        <v/>
      </c>
      <c r="K794" s="5" t="str">
        <f aca="true">IF(J794="","",IF($J794&lt;$E$2,0,SUMPRODUCT(OFFSET(F$2,0,0,$E$2+1,1),OFFSET($C794,-$E$2,0,$E$2+1,1))))</f>
        <v/>
      </c>
      <c r="L794" s="5" t="str">
        <f aca="true">IF(K794="","",IF($J794&lt;$E$2,0,SUMPRODUCT(OFFSET(G$2,0,0,$E$2+1,1),OFFSET($D794,-$E$2,0,$E$2+1,1))))</f>
        <v/>
      </c>
      <c r="M794" s="5" t="str">
        <f aca="true">IF(L794="","",IF($J794&lt;$E$2,0,SUMPRODUCT(OFFSET(H$2,0,0,$E$2+1,1),OFFSET($C794,-$E$2,0,$E$2+1,1))))</f>
        <v/>
      </c>
      <c r="N794" s="5" t="str">
        <f aca="true">IF(M794="","",IF($J794&lt;$E$2,0,SUMPRODUCT(OFFSET(I$2,0,0,$E$2+1,1),OFFSET($D794,-$E$2,0,$E$2+1,1))))</f>
        <v/>
      </c>
      <c r="O794" s="5" t="str">
        <f aca="false">IF(K794="","",K794*'Trading Rule'!$J$6/E$11)</f>
        <v/>
      </c>
      <c r="P794" s="5" t="str">
        <f aca="false">IF(L794="","",L794*'Trading Rule'!$J$7/E$14)</f>
        <v/>
      </c>
      <c r="Q794" s="5" t="str">
        <f aca="false">IF(M794="","",M794*'Trading Rule'!$J$8/E$23)</f>
        <v/>
      </c>
      <c r="R794" s="5" t="str">
        <f aca="false">IF(N794="","",N794*'Trading Rule'!$J$9/E$26)</f>
        <v/>
      </c>
    </row>
    <row r="795" customFormat="false" ht="15.75" hidden="false" customHeight="true" outlineLevel="0" collapsed="false">
      <c r="A795" s="23" t="str">
        <f aca="false">IF(B795="","",(O795+P795+Q795+R795)/C795)</f>
        <v/>
      </c>
      <c r="B795" s="4" t="str">
        <f aca="false">IF('Time Series Inputs'!A795="","",'Time Series Inputs'!A795)</f>
        <v/>
      </c>
      <c r="C795" s="5" t="str">
        <f aca="false">IF('Time Series Inputs'!B795="","",'Time Series Inputs'!B795)</f>
        <v/>
      </c>
      <c r="D795" s="5" t="str">
        <f aca="false">IF('Time Series Inputs'!C795="","",'Time Series Inputs'!C795)</f>
        <v/>
      </c>
      <c r="F795" s="5" t="str">
        <f aca="false">IF(F794&lt;0.9999, F794/$E$5, "")</f>
        <v/>
      </c>
      <c r="G795" s="5" t="str">
        <f aca="false">IF(G794&lt;0.9999, G794/$E$8, "")</f>
        <v/>
      </c>
      <c r="H795" s="5" t="str">
        <f aca="false">IF(H794&lt;0.9999, H794/$E$17, "")</f>
        <v/>
      </c>
      <c r="I795" s="5" t="str">
        <f aca="false">IF(I794&lt;0.9999, I794/$E$20, "")</f>
        <v/>
      </c>
      <c r="J795" s="5" t="str">
        <f aca="false">IF(B795="","",J794+1)</f>
        <v/>
      </c>
      <c r="K795" s="5" t="str">
        <f aca="true">IF(J795="","",IF($J795&lt;$E$2,0,SUMPRODUCT(OFFSET(F$2,0,0,$E$2+1,1),OFFSET($C795,-$E$2,0,$E$2+1,1))))</f>
        <v/>
      </c>
      <c r="L795" s="5" t="str">
        <f aca="true">IF(K795="","",IF($J795&lt;$E$2,0,SUMPRODUCT(OFFSET(G$2,0,0,$E$2+1,1),OFFSET($D795,-$E$2,0,$E$2+1,1))))</f>
        <v/>
      </c>
      <c r="M795" s="5" t="str">
        <f aca="true">IF(L795="","",IF($J795&lt;$E$2,0,SUMPRODUCT(OFFSET(H$2,0,0,$E$2+1,1),OFFSET($C795,-$E$2,0,$E$2+1,1))))</f>
        <v/>
      </c>
      <c r="N795" s="5" t="str">
        <f aca="true">IF(M795="","",IF($J795&lt;$E$2,0,SUMPRODUCT(OFFSET(I$2,0,0,$E$2+1,1),OFFSET($D795,-$E$2,0,$E$2+1,1))))</f>
        <v/>
      </c>
      <c r="O795" s="5" t="str">
        <f aca="false">IF(K795="","",K795*'Trading Rule'!$J$6/E$11)</f>
        <v/>
      </c>
      <c r="P795" s="5" t="str">
        <f aca="false">IF(L795="","",L795*'Trading Rule'!$J$7/E$14)</f>
        <v/>
      </c>
      <c r="Q795" s="5" t="str">
        <f aca="false">IF(M795="","",M795*'Trading Rule'!$J$8/E$23)</f>
        <v/>
      </c>
      <c r="R795" s="5" t="str">
        <f aca="false">IF(N795="","",N795*'Trading Rule'!$J$9/E$26)</f>
        <v/>
      </c>
    </row>
    <row r="796" customFormat="false" ht="15.75" hidden="false" customHeight="true" outlineLevel="0" collapsed="false">
      <c r="A796" s="23" t="str">
        <f aca="false">IF(B796="","",(O796+P796+Q796+R796)/C796)</f>
        <v/>
      </c>
      <c r="B796" s="4" t="str">
        <f aca="false">IF('Time Series Inputs'!A796="","",'Time Series Inputs'!A796)</f>
        <v/>
      </c>
      <c r="C796" s="5" t="str">
        <f aca="false">IF('Time Series Inputs'!B796="","",'Time Series Inputs'!B796)</f>
        <v/>
      </c>
      <c r="D796" s="5" t="str">
        <f aca="false">IF('Time Series Inputs'!C796="","",'Time Series Inputs'!C796)</f>
        <v/>
      </c>
      <c r="F796" s="5" t="str">
        <f aca="false">IF(F795&lt;0.9999, F795/$E$5, "")</f>
        <v/>
      </c>
      <c r="G796" s="5" t="str">
        <f aca="false">IF(G795&lt;0.9999, G795/$E$8, "")</f>
        <v/>
      </c>
      <c r="H796" s="5" t="str">
        <f aca="false">IF(H795&lt;0.9999, H795/$E$17, "")</f>
        <v/>
      </c>
      <c r="I796" s="5" t="str">
        <f aca="false">IF(I795&lt;0.9999, I795/$E$20, "")</f>
        <v/>
      </c>
      <c r="J796" s="5" t="str">
        <f aca="false">IF(B796="","",J795+1)</f>
        <v/>
      </c>
      <c r="K796" s="5" t="str">
        <f aca="true">IF(J796="","",IF($J796&lt;$E$2,0,SUMPRODUCT(OFFSET(F$2,0,0,$E$2+1,1),OFFSET($C796,-$E$2,0,$E$2+1,1))))</f>
        <v/>
      </c>
      <c r="L796" s="5" t="str">
        <f aca="true">IF(K796="","",IF($J796&lt;$E$2,0,SUMPRODUCT(OFFSET(G$2,0,0,$E$2+1,1),OFFSET($D796,-$E$2,0,$E$2+1,1))))</f>
        <v/>
      </c>
      <c r="M796" s="5" t="str">
        <f aca="true">IF(L796="","",IF($J796&lt;$E$2,0,SUMPRODUCT(OFFSET(H$2,0,0,$E$2+1,1),OFFSET($C796,-$E$2,0,$E$2+1,1))))</f>
        <v/>
      </c>
      <c r="N796" s="5" t="str">
        <f aca="true">IF(M796="","",IF($J796&lt;$E$2,0,SUMPRODUCT(OFFSET(I$2,0,0,$E$2+1,1),OFFSET($D796,-$E$2,0,$E$2+1,1))))</f>
        <v/>
      </c>
      <c r="O796" s="5" t="str">
        <f aca="false">IF(K796="","",K796*'Trading Rule'!$J$6/E$11)</f>
        <v/>
      </c>
      <c r="P796" s="5" t="str">
        <f aca="false">IF(L796="","",L796*'Trading Rule'!$J$7/E$14)</f>
        <v/>
      </c>
      <c r="Q796" s="5" t="str">
        <f aca="false">IF(M796="","",M796*'Trading Rule'!$J$8/E$23)</f>
        <v/>
      </c>
      <c r="R796" s="5" t="str">
        <f aca="false">IF(N796="","",N796*'Trading Rule'!$J$9/E$26)</f>
        <v/>
      </c>
    </row>
    <row r="797" customFormat="false" ht="15.75" hidden="false" customHeight="true" outlineLevel="0" collapsed="false">
      <c r="A797" s="23" t="str">
        <f aca="false">IF(B797="","",(O797+P797+Q797+R797)/C797)</f>
        <v/>
      </c>
      <c r="B797" s="4" t="str">
        <f aca="false">IF('Time Series Inputs'!A797="","",'Time Series Inputs'!A797)</f>
        <v/>
      </c>
      <c r="C797" s="5" t="str">
        <f aca="false">IF('Time Series Inputs'!B797="","",'Time Series Inputs'!B797)</f>
        <v/>
      </c>
      <c r="D797" s="5" t="str">
        <f aca="false">IF('Time Series Inputs'!C797="","",'Time Series Inputs'!C797)</f>
        <v/>
      </c>
      <c r="F797" s="5" t="str">
        <f aca="false">IF(F796&lt;0.9999, F796/$E$5, "")</f>
        <v/>
      </c>
      <c r="G797" s="5" t="str">
        <f aca="false">IF(G796&lt;0.9999, G796/$E$8, "")</f>
        <v/>
      </c>
      <c r="H797" s="5" t="str">
        <f aca="false">IF(H796&lt;0.9999, H796/$E$17, "")</f>
        <v/>
      </c>
      <c r="I797" s="5" t="str">
        <f aca="false">IF(I796&lt;0.9999, I796/$E$20, "")</f>
        <v/>
      </c>
      <c r="J797" s="5" t="str">
        <f aca="false">IF(B797="","",J796+1)</f>
        <v/>
      </c>
      <c r="K797" s="5" t="str">
        <f aca="true">IF(J797="","",IF($J797&lt;$E$2,0,SUMPRODUCT(OFFSET(F$2,0,0,$E$2+1,1),OFFSET($C797,-$E$2,0,$E$2+1,1))))</f>
        <v/>
      </c>
      <c r="L797" s="5" t="str">
        <f aca="true">IF(K797="","",IF($J797&lt;$E$2,0,SUMPRODUCT(OFFSET(G$2,0,0,$E$2+1,1),OFFSET($D797,-$E$2,0,$E$2+1,1))))</f>
        <v/>
      </c>
      <c r="M797" s="5" t="str">
        <f aca="true">IF(L797="","",IF($J797&lt;$E$2,0,SUMPRODUCT(OFFSET(H$2,0,0,$E$2+1,1),OFFSET($C797,-$E$2,0,$E$2+1,1))))</f>
        <v/>
      </c>
      <c r="N797" s="5" t="str">
        <f aca="true">IF(M797="","",IF($J797&lt;$E$2,0,SUMPRODUCT(OFFSET(I$2,0,0,$E$2+1,1),OFFSET($D797,-$E$2,0,$E$2+1,1))))</f>
        <v/>
      </c>
      <c r="O797" s="5" t="str">
        <f aca="false">IF(K797="","",K797*'Trading Rule'!$J$6/E$11)</f>
        <v/>
      </c>
      <c r="P797" s="5" t="str">
        <f aca="false">IF(L797="","",L797*'Trading Rule'!$J$7/E$14)</f>
        <v/>
      </c>
      <c r="Q797" s="5" t="str">
        <f aca="false">IF(M797="","",M797*'Trading Rule'!$J$8/E$23)</f>
        <v/>
      </c>
      <c r="R797" s="5" t="str">
        <f aca="false">IF(N797="","",N797*'Trading Rule'!$J$9/E$26)</f>
        <v/>
      </c>
    </row>
    <row r="798" customFormat="false" ht="15.75" hidden="false" customHeight="true" outlineLevel="0" collapsed="false">
      <c r="A798" s="23" t="str">
        <f aca="false">IF(B798="","",(O798+P798+Q798+R798)/C798)</f>
        <v/>
      </c>
      <c r="B798" s="4" t="str">
        <f aca="false">IF('Time Series Inputs'!A798="","",'Time Series Inputs'!A798)</f>
        <v/>
      </c>
      <c r="C798" s="5" t="str">
        <f aca="false">IF('Time Series Inputs'!B798="","",'Time Series Inputs'!B798)</f>
        <v/>
      </c>
      <c r="D798" s="5" t="str">
        <f aca="false">IF('Time Series Inputs'!C798="","",'Time Series Inputs'!C798)</f>
        <v/>
      </c>
      <c r="F798" s="5" t="str">
        <f aca="false">IF(F797&lt;0.9999, F797/$E$5, "")</f>
        <v/>
      </c>
      <c r="G798" s="5" t="str">
        <f aca="false">IF(G797&lt;0.9999, G797/$E$8, "")</f>
        <v/>
      </c>
      <c r="H798" s="5" t="str">
        <f aca="false">IF(H797&lt;0.9999, H797/$E$17, "")</f>
        <v/>
      </c>
      <c r="I798" s="5" t="str">
        <f aca="false">IF(I797&lt;0.9999, I797/$E$20, "")</f>
        <v/>
      </c>
      <c r="J798" s="5" t="str">
        <f aca="false">IF(B798="","",J797+1)</f>
        <v/>
      </c>
      <c r="K798" s="5" t="str">
        <f aca="true">IF(J798="","",IF($J798&lt;$E$2,0,SUMPRODUCT(OFFSET(F$2,0,0,$E$2+1,1),OFFSET($C798,-$E$2,0,$E$2+1,1))))</f>
        <v/>
      </c>
      <c r="L798" s="5" t="str">
        <f aca="true">IF(K798="","",IF($J798&lt;$E$2,0,SUMPRODUCT(OFFSET(G$2,0,0,$E$2+1,1),OFFSET($D798,-$E$2,0,$E$2+1,1))))</f>
        <v/>
      </c>
      <c r="M798" s="5" t="str">
        <f aca="true">IF(L798="","",IF($J798&lt;$E$2,0,SUMPRODUCT(OFFSET(H$2,0,0,$E$2+1,1),OFFSET($C798,-$E$2,0,$E$2+1,1))))</f>
        <v/>
      </c>
      <c r="N798" s="5" t="str">
        <f aca="true">IF(M798="","",IF($J798&lt;$E$2,0,SUMPRODUCT(OFFSET(I$2,0,0,$E$2+1,1),OFFSET($D798,-$E$2,0,$E$2+1,1))))</f>
        <v/>
      </c>
      <c r="O798" s="5" t="str">
        <f aca="false">IF(K798="","",K798*'Trading Rule'!$J$6/E$11)</f>
        <v/>
      </c>
      <c r="P798" s="5" t="str">
        <f aca="false">IF(L798="","",L798*'Trading Rule'!$J$7/E$14)</f>
        <v/>
      </c>
      <c r="Q798" s="5" t="str">
        <f aca="false">IF(M798="","",M798*'Trading Rule'!$J$8/E$23)</f>
        <v/>
      </c>
      <c r="R798" s="5" t="str">
        <f aca="false">IF(N798="","",N798*'Trading Rule'!$J$9/E$26)</f>
        <v/>
      </c>
    </row>
    <row r="799" customFormat="false" ht="15.75" hidden="false" customHeight="true" outlineLevel="0" collapsed="false">
      <c r="A799" s="23" t="str">
        <f aca="false">IF(B799="","",(O799+P799+Q799+R799)/C799)</f>
        <v/>
      </c>
      <c r="B799" s="4" t="str">
        <f aca="false">IF('Time Series Inputs'!A799="","",'Time Series Inputs'!A799)</f>
        <v/>
      </c>
      <c r="C799" s="5" t="str">
        <f aca="false">IF('Time Series Inputs'!B799="","",'Time Series Inputs'!B799)</f>
        <v/>
      </c>
      <c r="D799" s="5" t="str">
        <f aca="false">IF('Time Series Inputs'!C799="","",'Time Series Inputs'!C799)</f>
        <v/>
      </c>
      <c r="F799" s="5" t="str">
        <f aca="false">IF(F798&lt;0.9999, F798/$E$5, "")</f>
        <v/>
      </c>
      <c r="G799" s="5" t="str">
        <f aca="false">IF(G798&lt;0.9999, G798/$E$8, "")</f>
        <v/>
      </c>
      <c r="H799" s="5" t="str">
        <f aca="false">IF(H798&lt;0.9999, H798/$E$17, "")</f>
        <v/>
      </c>
      <c r="I799" s="5" t="str">
        <f aca="false">IF(I798&lt;0.9999, I798/$E$20, "")</f>
        <v/>
      </c>
      <c r="J799" s="5" t="str">
        <f aca="false">IF(B799="","",J798+1)</f>
        <v/>
      </c>
      <c r="K799" s="5" t="str">
        <f aca="true">IF(J799="","",IF($J799&lt;$E$2,0,SUMPRODUCT(OFFSET(F$2,0,0,$E$2+1,1),OFFSET($C799,-$E$2,0,$E$2+1,1))))</f>
        <v/>
      </c>
      <c r="L799" s="5" t="str">
        <f aca="true">IF(K799="","",IF($J799&lt;$E$2,0,SUMPRODUCT(OFFSET(G$2,0,0,$E$2+1,1),OFFSET($D799,-$E$2,0,$E$2+1,1))))</f>
        <v/>
      </c>
      <c r="M799" s="5" t="str">
        <f aca="true">IF(L799="","",IF($J799&lt;$E$2,0,SUMPRODUCT(OFFSET(H$2,0,0,$E$2+1,1),OFFSET($C799,-$E$2,0,$E$2+1,1))))</f>
        <v/>
      </c>
      <c r="N799" s="5" t="str">
        <f aca="true">IF(M799="","",IF($J799&lt;$E$2,0,SUMPRODUCT(OFFSET(I$2,0,0,$E$2+1,1),OFFSET($D799,-$E$2,0,$E$2+1,1))))</f>
        <v/>
      </c>
      <c r="O799" s="5" t="str">
        <f aca="false">IF(K799="","",K799*'Trading Rule'!$J$6/E$11)</f>
        <v/>
      </c>
      <c r="P799" s="5" t="str">
        <f aca="false">IF(L799="","",L799*'Trading Rule'!$J$7/E$14)</f>
        <v/>
      </c>
      <c r="Q799" s="5" t="str">
        <f aca="false">IF(M799="","",M799*'Trading Rule'!$J$8/E$23)</f>
        <v/>
      </c>
      <c r="R799" s="5" t="str">
        <f aca="false">IF(N799="","",N799*'Trading Rule'!$J$9/E$26)</f>
        <v/>
      </c>
    </row>
    <row r="800" customFormat="false" ht="15.75" hidden="false" customHeight="true" outlineLevel="0" collapsed="false">
      <c r="A800" s="23" t="str">
        <f aca="false">IF(B800="","",(O800+P800+Q800+R800)/C800)</f>
        <v/>
      </c>
      <c r="B800" s="4" t="str">
        <f aca="false">IF('Time Series Inputs'!A800="","",'Time Series Inputs'!A800)</f>
        <v/>
      </c>
      <c r="C800" s="5" t="str">
        <f aca="false">IF('Time Series Inputs'!B800="","",'Time Series Inputs'!B800)</f>
        <v/>
      </c>
      <c r="D800" s="5" t="str">
        <f aca="false">IF('Time Series Inputs'!C800="","",'Time Series Inputs'!C800)</f>
        <v/>
      </c>
      <c r="F800" s="5" t="str">
        <f aca="false">IF(F799&lt;0.9999, F799/$E$5, "")</f>
        <v/>
      </c>
      <c r="G800" s="5" t="str">
        <f aca="false">IF(G799&lt;0.9999, G799/$E$8, "")</f>
        <v/>
      </c>
      <c r="H800" s="5" t="str">
        <f aca="false">IF(H799&lt;0.9999, H799/$E$17, "")</f>
        <v/>
      </c>
      <c r="I800" s="5" t="str">
        <f aca="false">IF(I799&lt;0.9999, I799/$E$20, "")</f>
        <v/>
      </c>
      <c r="J800" s="5" t="str">
        <f aca="false">IF(B800="","",J799+1)</f>
        <v/>
      </c>
      <c r="K800" s="5" t="str">
        <f aca="true">IF(J800="","",IF($J800&lt;$E$2,0,SUMPRODUCT(OFFSET(F$2,0,0,$E$2+1,1),OFFSET($C800,-$E$2,0,$E$2+1,1))))</f>
        <v/>
      </c>
      <c r="L800" s="5" t="str">
        <f aca="true">IF(K800="","",IF($J800&lt;$E$2,0,SUMPRODUCT(OFFSET(G$2,0,0,$E$2+1,1),OFFSET($D800,-$E$2,0,$E$2+1,1))))</f>
        <v/>
      </c>
      <c r="M800" s="5" t="str">
        <f aca="true">IF(L800="","",IF($J800&lt;$E$2,0,SUMPRODUCT(OFFSET(H$2,0,0,$E$2+1,1),OFFSET($C800,-$E$2,0,$E$2+1,1))))</f>
        <v/>
      </c>
      <c r="N800" s="5" t="str">
        <f aca="true">IF(M800="","",IF($J800&lt;$E$2,0,SUMPRODUCT(OFFSET(I$2,0,0,$E$2+1,1),OFFSET($D800,-$E$2,0,$E$2+1,1))))</f>
        <v/>
      </c>
      <c r="O800" s="5" t="str">
        <f aca="false">IF(K800="","",K800*'Trading Rule'!$J$6/E$11)</f>
        <v/>
      </c>
      <c r="P800" s="5" t="str">
        <f aca="false">IF(L800="","",L800*'Trading Rule'!$J$7/E$14)</f>
        <v/>
      </c>
      <c r="Q800" s="5" t="str">
        <f aca="false">IF(M800="","",M800*'Trading Rule'!$J$8/E$23)</f>
        <v/>
      </c>
      <c r="R800" s="5" t="str">
        <f aca="false">IF(N800="","",N800*'Trading Rule'!$J$9/E$26)</f>
        <v/>
      </c>
    </row>
    <row r="801" customFormat="false" ht="15.75" hidden="false" customHeight="true" outlineLevel="0" collapsed="false">
      <c r="A801" s="23" t="str">
        <f aca="false">IF(B801="","",(O801+P801+Q801+R801)/C801)</f>
        <v/>
      </c>
      <c r="B801" s="4" t="str">
        <f aca="false">IF('Time Series Inputs'!A801="","",'Time Series Inputs'!A801)</f>
        <v/>
      </c>
      <c r="C801" s="5" t="str">
        <f aca="false">IF('Time Series Inputs'!B801="","",'Time Series Inputs'!B801)</f>
        <v/>
      </c>
      <c r="D801" s="5" t="str">
        <f aca="false">IF('Time Series Inputs'!C801="","",'Time Series Inputs'!C801)</f>
        <v/>
      </c>
      <c r="F801" s="5" t="str">
        <f aca="false">IF(F800&lt;0.9999, F800/$E$5, "")</f>
        <v/>
      </c>
      <c r="G801" s="5" t="str">
        <f aca="false">IF(G800&lt;0.9999, G800/$E$8, "")</f>
        <v/>
      </c>
      <c r="H801" s="5" t="str">
        <f aca="false">IF(H800&lt;0.9999, H800/$E$17, "")</f>
        <v/>
      </c>
      <c r="I801" s="5" t="str">
        <f aca="false">IF(I800&lt;0.9999, I800/$E$20, "")</f>
        <v/>
      </c>
      <c r="J801" s="5" t="str">
        <f aca="false">IF(B801="","",J800+1)</f>
        <v/>
      </c>
      <c r="K801" s="5" t="str">
        <f aca="true">IF(J801="","",IF($J801&lt;$E$2,0,SUMPRODUCT(OFFSET(F$2,0,0,$E$2+1,1),OFFSET($C801,-$E$2,0,$E$2+1,1))))</f>
        <v/>
      </c>
      <c r="L801" s="5" t="str">
        <f aca="true">IF(K801="","",IF($J801&lt;$E$2,0,SUMPRODUCT(OFFSET(G$2,0,0,$E$2+1,1),OFFSET($D801,-$E$2,0,$E$2+1,1))))</f>
        <v/>
      </c>
      <c r="M801" s="5" t="str">
        <f aca="true">IF(L801="","",IF($J801&lt;$E$2,0,SUMPRODUCT(OFFSET(H$2,0,0,$E$2+1,1),OFFSET($C801,-$E$2,0,$E$2+1,1))))</f>
        <v/>
      </c>
      <c r="N801" s="5" t="str">
        <f aca="true">IF(M801="","",IF($J801&lt;$E$2,0,SUMPRODUCT(OFFSET(I$2,0,0,$E$2+1,1),OFFSET($D801,-$E$2,0,$E$2+1,1))))</f>
        <v/>
      </c>
      <c r="O801" s="5" t="str">
        <f aca="false">IF(K801="","",K801*'Trading Rule'!$J$6/E$11)</f>
        <v/>
      </c>
      <c r="P801" s="5" t="str">
        <f aca="false">IF(L801="","",L801*'Trading Rule'!$J$7/E$14)</f>
        <v/>
      </c>
      <c r="Q801" s="5" t="str">
        <f aca="false">IF(M801="","",M801*'Trading Rule'!$J$8/E$23)</f>
        <v/>
      </c>
      <c r="R801" s="5" t="str">
        <f aca="false">IF(N801="","",N801*'Trading Rule'!$J$9/E$26)</f>
        <v/>
      </c>
    </row>
    <row r="802" customFormat="false" ht="15.75" hidden="false" customHeight="true" outlineLevel="0" collapsed="false">
      <c r="A802" s="23" t="str">
        <f aca="false">IF(B802="","",(O802+P802+Q802+R802)/C802)</f>
        <v/>
      </c>
      <c r="B802" s="4" t="str">
        <f aca="false">IF('Time Series Inputs'!A802="","",'Time Series Inputs'!A802)</f>
        <v/>
      </c>
      <c r="C802" s="5" t="str">
        <f aca="false">IF('Time Series Inputs'!B802="","",'Time Series Inputs'!B802)</f>
        <v/>
      </c>
      <c r="D802" s="5" t="str">
        <f aca="false">IF('Time Series Inputs'!C802="","",'Time Series Inputs'!C802)</f>
        <v/>
      </c>
      <c r="F802" s="5" t="str">
        <f aca="false">IF(F801&lt;0.9999, F801/$E$5, "")</f>
        <v/>
      </c>
      <c r="G802" s="5" t="str">
        <f aca="false">IF(G801&lt;0.9999, G801/$E$8, "")</f>
        <v/>
      </c>
      <c r="H802" s="5" t="str">
        <f aca="false">IF(H801&lt;0.9999, H801/$E$17, "")</f>
        <v/>
      </c>
      <c r="I802" s="5" t="str">
        <f aca="false">IF(I801&lt;0.9999, I801/$E$20, "")</f>
        <v/>
      </c>
      <c r="J802" s="5" t="str">
        <f aca="false">IF(B802="","",J801+1)</f>
        <v/>
      </c>
      <c r="K802" s="5" t="str">
        <f aca="true">IF(J802="","",IF($J802&lt;$E$2,0,SUMPRODUCT(OFFSET(F$2,0,0,$E$2+1,1),OFFSET($C802,-$E$2,0,$E$2+1,1))))</f>
        <v/>
      </c>
      <c r="L802" s="5" t="str">
        <f aca="true">IF(K802="","",IF($J802&lt;$E$2,0,SUMPRODUCT(OFFSET(G$2,0,0,$E$2+1,1),OFFSET($D802,-$E$2,0,$E$2+1,1))))</f>
        <v/>
      </c>
      <c r="M802" s="5" t="str">
        <f aca="true">IF(L802="","",IF($J802&lt;$E$2,0,SUMPRODUCT(OFFSET(H$2,0,0,$E$2+1,1),OFFSET($C802,-$E$2,0,$E$2+1,1))))</f>
        <v/>
      </c>
      <c r="N802" s="5" t="str">
        <f aca="true">IF(M802="","",IF($J802&lt;$E$2,0,SUMPRODUCT(OFFSET(I$2,0,0,$E$2+1,1),OFFSET($D802,-$E$2,0,$E$2+1,1))))</f>
        <v/>
      </c>
      <c r="O802" s="5" t="str">
        <f aca="false">IF(K802="","",K802*'Trading Rule'!$J$6/E$11)</f>
        <v/>
      </c>
      <c r="P802" s="5" t="str">
        <f aca="false">IF(L802="","",L802*'Trading Rule'!$J$7/E$14)</f>
        <v/>
      </c>
      <c r="Q802" s="5" t="str">
        <f aca="false">IF(M802="","",M802*'Trading Rule'!$J$8/E$23)</f>
        <v/>
      </c>
      <c r="R802" s="5" t="str">
        <f aca="false">IF(N802="","",N802*'Trading Rule'!$J$9/E$26)</f>
        <v/>
      </c>
    </row>
    <row r="803" customFormat="false" ht="15.75" hidden="false" customHeight="true" outlineLevel="0" collapsed="false">
      <c r="A803" s="23" t="str">
        <f aca="false">IF(B803="","",(O803+P803+Q803+R803)/C803)</f>
        <v/>
      </c>
      <c r="B803" s="4" t="str">
        <f aca="false">IF('Time Series Inputs'!A803="","",'Time Series Inputs'!A803)</f>
        <v/>
      </c>
      <c r="C803" s="5" t="str">
        <f aca="false">IF('Time Series Inputs'!B803="","",'Time Series Inputs'!B803)</f>
        <v/>
      </c>
      <c r="D803" s="5" t="str">
        <f aca="false">IF('Time Series Inputs'!C803="","",'Time Series Inputs'!C803)</f>
        <v/>
      </c>
      <c r="F803" s="5" t="str">
        <f aca="false">IF(F802&lt;0.9999, F802/$E$5, "")</f>
        <v/>
      </c>
      <c r="G803" s="5" t="str">
        <f aca="false">IF(G802&lt;0.9999, G802/$E$8, "")</f>
        <v/>
      </c>
      <c r="H803" s="5" t="str">
        <f aca="false">IF(H802&lt;0.9999, H802/$E$17, "")</f>
        <v/>
      </c>
      <c r="I803" s="5" t="str">
        <f aca="false">IF(I802&lt;0.9999, I802/$E$20, "")</f>
        <v/>
      </c>
      <c r="J803" s="5" t="str">
        <f aca="false">IF(B803="","",J802+1)</f>
        <v/>
      </c>
      <c r="K803" s="5" t="str">
        <f aca="true">IF(J803="","",IF($J803&lt;$E$2,0,SUMPRODUCT(OFFSET(F$2,0,0,$E$2+1,1),OFFSET($C803,-$E$2,0,$E$2+1,1))))</f>
        <v/>
      </c>
      <c r="L803" s="5" t="str">
        <f aca="true">IF(K803="","",IF($J803&lt;$E$2,0,SUMPRODUCT(OFFSET(G$2,0,0,$E$2+1,1),OFFSET($D803,-$E$2,0,$E$2+1,1))))</f>
        <v/>
      </c>
      <c r="M803" s="5" t="str">
        <f aca="true">IF(L803="","",IF($J803&lt;$E$2,0,SUMPRODUCT(OFFSET(H$2,0,0,$E$2+1,1),OFFSET($C803,-$E$2,0,$E$2+1,1))))</f>
        <v/>
      </c>
      <c r="N803" s="5" t="str">
        <f aca="true">IF(M803="","",IF($J803&lt;$E$2,0,SUMPRODUCT(OFFSET(I$2,0,0,$E$2+1,1),OFFSET($D803,-$E$2,0,$E$2+1,1))))</f>
        <v/>
      </c>
      <c r="O803" s="5" t="str">
        <f aca="false">IF(K803="","",K803*'Trading Rule'!$J$6/E$11)</f>
        <v/>
      </c>
      <c r="P803" s="5" t="str">
        <f aca="false">IF(L803="","",L803*'Trading Rule'!$J$7/E$14)</f>
        <v/>
      </c>
      <c r="Q803" s="5" t="str">
        <f aca="false">IF(M803="","",M803*'Trading Rule'!$J$8/E$23)</f>
        <v/>
      </c>
      <c r="R803" s="5" t="str">
        <f aca="false">IF(N803="","",N803*'Trading Rule'!$J$9/E$26)</f>
        <v/>
      </c>
    </row>
    <row r="804" customFormat="false" ht="15.75" hidden="false" customHeight="true" outlineLevel="0" collapsed="false">
      <c r="A804" s="23" t="str">
        <f aca="false">IF(B804="","",(O804+P804+Q804+R804)/C804)</f>
        <v/>
      </c>
      <c r="B804" s="4" t="str">
        <f aca="false">IF('Time Series Inputs'!A804="","",'Time Series Inputs'!A804)</f>
        <v/>
      </c>
      <c r="C804" s="5" t="str">
        <f aca="false">IF('Time Series Inputs'!B804="","",'Time Series Inputs'!B804)</f>
        <v/>
      </c>
      <c r="D804" s="5" t="str">
        <f aca="false">IF('Time Series Inputs'!C804="","",'Time Series Inputs'!C804)</f>
        <v/>
      </c>
      <c r="F804" s="5" t="str">
        <f aca="false">IF(F803&lt;0.9999, F803/$E$5, "")</f>
        <v/>
      </c>
      <c r="G804" s="5" t="str">
        <f aca="false">IF(G803&lt;0.9999, G803/$E$8, "")</f>
        <v/>
      </c>
      <c r="H804" s="5" t="str">
        <f aca="false">IF(H803&lt;0.9999, H803/$E$17, "")</f>
        <v/>
      </c>
      <c r="I804" s="5" t="str">
        <f aca="false">IF(I803&lt;0.9999, I803/$E$20, "")</f>
        <v/>
      </c>
      <c r="J804" s="5" t="str">
        <f aca="false">IF(B804="","",J803+1)</f>
        <v/>
      </c>
      <c r="K804" s="5" t="str">
        <f aca="true">IF(J804="","",IF($J804&lt;$E$2,0,SUMPRODUCT(OFFSET(F$2,0,0,$E$2+1,1),OFFSET($C804,-$E$2,0,$E$2+1,1))))</f>
        <v/>
      </c>
      <c r="L804" s="5" t="str">
        <f aca="true">IF(K804="","",IF($J804&lt;$E$2,0,SUMPRODUCT(OFFSET(G$2,0,0,$E$2+1,1),OFFSET($D804,-$E$2,0,$E$2+1,1))))</f>
        <v/>
      </c>
      <c r="M804" s="5" t="str">
        <f aca="true">IF(L804="","",IF($J804&lt;$E$2,0,SUMPRODUCT(OFFSET(H$2,0,0,$E$2+1,1),OFFSET($C804,-$E$2,0,$E$2+1,1))))</f>
        <v/>
      </c>
      <c r="N804" s="5" t="str">
        <f aca="true">IF(M804="","",IF($J804&lt;$E$2,0,SUMPRODUCT(OFFSET(I$2,0,0,$E$2+1,1),OFFSET($D804,-$E$2,0,$E$2+1,1))))</f>
        <v/>
      </c>
      <c r="O804" s="5" t="str">
        <f aca="false">IF(K804="","",K804*'Trading Rule'!$J$6/E$11)</f>
        <v/>
      </c>
      <c r="P804" s="5" t="str">
        <f aca="false">IF(L804="","",L804*'Trading Rule'!$J$7/E$14)</f>
        <v/>
      </c>
      <c r="Q804" s="5" t="str">
        <f aca="false">IF(M804="","",M804*'Trading Rule'!$J$8/E$23)</f>
        <v/>
      </c>
      <c r="R804" s="5" t="str">
        <f aca="false">IF(N804="","",N804*'Trading Rule'!$J$9/E$26)</f>
        <v/>
      </c>
    </row>
    <row r="805" customFormat="false" ht="15.75" hidden="false" customHeight="true" outlineLevel="0" collapsed="false">
      <c r="A805" s="23" t="str">
        <f aca="false">IF(B805="","",(O805+P805+Q805+R805)/C805)</f>
        <v/>
      </c>
      <c r="B805" s="4" t="str">
        <f aca="false">IF('Time Series Inputs'!A805="","",'Time Series Inputs'!A805)</f>
        <v/>
      </c>
      <c r="C805" s="5" t="str">
        <f aca="false">IF('Time Series Inputs'!B805="","",'Time Series Inputs'!B805)</f>
        <v/>
      </c>
      <c r="D805" s="5" t="str">
        <f aca="false">IF('Time Series Inputs'!C805="","",'Time Series Inputs'!C805)</f>
        <v/>
      </c>
      <c r="F805" s="5" t="str">
        <f aca="false">IF(F804&lt;0.9999, F804/$E$5, "")</f>
        <v/>
      </c>
      <c r="G805" s="5" t="str">
        <f aca="false">IF(G804&lt;0.9999, G804/$E$8, "")</f>
        <v/>
      </c>
      <c r="H805" s="5" t="str">
        <f aca="false">IF(H804&lt;0.9999, H804/$E$17, "")</f>
        <v/>
      </c>
      <c r="I805" s="5" t="str">
        <f aca="false">IF(I804&lt;0.9999, I804/$E$20, "")</f>
        <v/>
      </c>
      <c r="J805" s="5" t="str">
        <f aca="false">IF(B805="","",J804+1)</f>
        <v/>
      </c>
      <c r="K805" s="5" t="str">
        <f aca="true">IF(J805="","",IF($J805&lt;$E$2,0,SUMPRODUCT(OFFSET(F$2,0,0,$E$2+1,1),OFFSET($C805,-$E$2,0,$E$2+1,1))))</f>
        <v/>
      </c>
      <c r="L805" s="5" t="str">
        <f aca="true">IF(K805="","",IF($J805&lt;$E$2,0,SUMPRODUCT(OFFSET(G$2,0,0,$E$2+1,1),OFFSET($D805,-$E$2,0,$E$2+1,1))))</f>
        <v/>
      </c>
      <c r="M805" s="5" t="str">
        <f aca="true">IF(L805="","",IF($J805&lt;$E$2,0,SUMPRODUCT(OFFSET(H$2,0,0,$E$2+1,1),OFFSET($C805,-$E$2,0,$E$2+1,1))))</f>
        <v/>
      </c>
      <c r="N805" s="5" t="str">
        <f aca="true">IF(M805="","",IF($J805&lt;$E$2,0,SUMPRODUCT(OFFSET(I$2,0,0,$E$2+1,1),OFFSET($D805,-$E$2,0,$E$2+1,1))))</f>
        <v/>
      </c>
      <c r="O805" s="5" t="str">
        <f aca="false">IF(K805="","",K805*'Trading Rule'!$J$6/E$11)</f>
        <v/>
      </c>
      <c r="P805" s="5" t="str">
        <f aca="false">IF(L805="","",L805*'Trading Rule'!$J$7/E$14)</f>
        <v/>
      </c>
      <c r="Q805" s="5" t="str">
        <f aca="false">IF(M805="","",M805*'Trading Rule'!$J$8/E$23)</f>
        <v/>
      </c>
      <c r="R805" s="5" t="str">
        <f aca="false">IF(N805="","",N805*'Trading Rule'!$J$9/E$26)</f>
        <v/>
      </c>
    </row>
    <row r="806" customFormat="false" ht="15.75" hidden="false" customHeight="true" outlineLevel="0" collapsed="false">
      <c r="A806" s="23" t="str">
        <f aca="false">IF(B806="","",(O806+P806+Q806+R806)/C806)</f>
        <v/>
      </c>
      <c r="B806" s="4" t="str">
        <f aca="false">IF('Time Series Inputs'!A806="","",'Time Series Inputs'!A806)</f>
        <v/>
      </c>
      <c r="C806" s="5" t="str">
        <f aca="false">IF('Time Series Inputs'!B806="","",'Time Series Inputs'!B806)</f>
        <v/>
      </c>
      <c r="D806" s="5" t="str">
        <f aca="false">IF('Time Series Inputs'!C806="","",'Time Series Inputs'!C806)</f>
        <v/>
      </c>
      <c r="F806" s="5" t="str">
        <f aca="false">IF(F805&lt;0.9999, F805/$E$5, "")</f>
        <v/>
      </c>
      <c r="G806" s="5" t="str">
        <f aca="false">IF(G805&lt;0.9999, G805/$E$8, "")</f>
        <v/>
      </c>
      <c r="H806" s="5" t="str">
        <f aca="false">IF(H805&lt;0.9999, H805/$E$17, "")</f>
        <v/>
      </c>
      <c r="I806" s="5" t="str">
        <f aca="false">IF(I805&lt;0.9999, I805/$E$20, "")</f>
        <v/>
      </c>
      <c r="J806" s="5" t="str">
        <f aca="false">IF(B806="","",J805+1)</f>
        <v/>
      </c>
      <c r="K806" s="5" t="str">
        <f aca="true">IF(J806="","",IF($J806&lt;$E$2,0,SUMPRODUCT(OFFSET(F$2,0,0,$E$2+1,1),OFFSET($C806,-$E$2,0,$E$2+1,1))))</f>
        <v/>
      </c>
      <c r="L806" s="5" t="str">
        <f aca="true">IF(K806="","",IF($J806&lt;$E$2,0,SUMPRODUCT(OFFSET(G$2,0,0,$E$2+1,1),OFFSET($D806,-$E$2,0,$E$2+1,1))))</f>
        <v/>
      </c>
      <c r="M806" s="5" t="str">
        <f aca="true">IF(L806="","",IF($J806&lt;$E$2,0,SUMPRODUCT(OFFSET(H$2,0,0,$E$2+1,1),OFFSET($C806,-$E$2,0,$E$2+1,1))))</f>
        <v/>
      </c>
      <c r="N806" s="5" t="str">
        <f aca="true">IF(M806="","",IF($J806&lt;$E$2,0,SUMPRODUCT(OFFSET(I$2,0,0,$E$2+1,1),OFFSET($D806,-$E$2,0,$E$2+1,1))))</f>
        <v/>
      </c>
      <c r="O806" s="5" t="str">
        <f aca="false">IF(K806="","",K806*'Trading Rule'!$J$6/E$11)</f>
        <v/>
      </c>
      <c r="P806" s="5" t="str">
        <f aca="false">IF(L806="","",L806*'Trading Rule'!$J$7/E$14)</f>
        <v/>
      </c>
      <c r="Q806" s="5" t="str">
        <f aca="false">IF(M806="","",M806*'Trading Rule'!$J$8/E$23)</f>
        <v/>
      </c>
      <c r="R806" s="5" t="str">
        <f aca="false">IF(N806="","",N806*'Trading Rule'!$J$9/E$26)</f>
        <v/>
      </c>
    </row>
    <row r="807" customFormat="false" ht="15.75" hidden="false" customHeight="true" outlineLevel="0" collapsed="false">
      <c r="A807" s="23" t="str">
        <f aca="false">IF(B807="","",(O807+P807+Q807+R807)/C807)</f>
        <v/>
      </c>
      <c r="B807" s="4" t="str">
        <f aca="false">IF('Time Series Inputs'!A807="","",'Time Series Inputs'!A807)</f>
        <v/>
      </c>
      <c r="C807" s="5" t="str">
        <f aca="false">IF('Time Series Inputs'!B807="","",'Time Series Inputs'!B807)</f>
        <v/>
      </c>
      <c r="D807" s="5" t="str">
        <f aca="false">IF('Time Series Inputs'!C807="","",'Time Series Inputs'!C807)</f>
        <v/>
      </c>
      <c r="F807" s="5" t="str">
        <f aca="false">IF(F806&lt;0.9999, F806/$E$5, "")</f>
        <v/>
      </c>
      <c r="G807" s="5" t="str">
        <f aca="false">IF(G806&lt;0.9999, G806/$E$8, "")</f>
        <v/>
      </c>
      <c r="H807" s="5" t="str">
        <f aca="false">IF(H806&lt;0.9999, H806/$E$17, "")</f>
        <v/>
      </c>
      <c r="I807" s="5" t="str">
        <f aca="false">IF(I806&lt;0.9999, I806/$E$20, "")</f>
        <v/>
      </c>
      <c r="J807" s="5" t="str">
        <f aca="false">IF(B807="","",J806+1)</f>
        <v/>
      </c>
      <c r="K807" s="5" t="str">
        <f aca="true">IF(J807="","",IF($J807&lt;$E$2,0,SUMPRODUCT(OFFSET(F$2,0,0,$E$2+1,1),OFFSET($C807,-$E$2,0,$E$2+1,1))))</f>
        <v/>
      </c>
      <c r="L807" s="5" t="str">
        <f aca="true">IF(K807="","",IF($J807&lt;$E$2,0,SUMPRODUCT(OFFSET(G$2,0,0,$E$2+1,1),OFFSET($D807,-$E$2,0,$E$2+1,1))))</f>
        <v/>
      </c>
      <c r="M807" s="5" t="str">
        <f aca="true">IF(L807="","",IF($J807&lt;$E$2,0,SUMPRODUCT(OFFSET(H$2,0,0,$E$2+1,1),OFFSET($C807,-$E$2,0,$E$2+1,1))))</f>
        <v/>
      </c>
      <c r="N807" s="5" t="str">
        <f aca="true">IF(M807="","",IF($J807&lt;$E$2,0,SUMPRODUCT(OFFSET(I$2,0,0,$E$2+1,1),OFFSET($D807,-$E$2,0,$E$2+1,1))))</f>
        <v/>
      </c>
      <c r="O807" s="5" t="str">
        <f aca="false">IF(K807="","",K807*'Trading Rule'!$J$6/E$11)</f>
        <v/>
      </c>
      <c r="P807" s="5" t="str">
        <f aca="false">IF(L807="","",L807*'Trading Rule'!$J$7/E$14)</f>
        <v/>
      </c>
      <c r="Q807" s="5" t="str">
        <f aca="false">IF(M807="","",M807*'Trading Rule'!$J$8/E$23)</f>
        <v/>
      </c>
      <c r="R807" s="5" t="str">
        <f aca="false">IF(N807="","",N807*'Trading Rule'!$J$9/E$26)</f>
        <v/>
      </c>
    </row>
    <row r="808" customFormat="false" ht="15.75" hidden="false" customHeight="true" outlineLevel="0" collapsed="false">
      <c r="A808" s="23" t="str">
        <f aca="false">IF(B808="","",(O808+P808+Q808+R808)/C808)</f>
        <v/>
      </c>
      <c r="B808" s="4" t="str">
        <f aca="false">IF('Time Series Inputs'!A808="","",'Time Series Inputs'!A808)</f>
        <v/>
      </c>
      <c r="C808" s="5" t="str">
        <f aca="false">IF('Time Series Inputs'!B808="","",'Time Series Inputs'!B808)</f>
        <v/>
      </c>
      <c r="D808" s="5" t="str">
        <f aca="false">IF('Time Series Inputs'!C808="","",'Time Series Inputs'!C808)</f>
        <v/>
      </c>
      <c r="F808" s="5" t="str">
        <f aca="false">IF(F807&lt;0.9999, F807/$E$5, "")</f>
        <v/>
      </c>
      <c r="G808" s="5" t="str">
        <f aca="false">IF(G807&lt;0.9999, G807/$E$8, "")</f>
        <v/>
      </c>
      <c r="H808" s="5" t="str">
        <f aca="false">IF(H807&lt;0.9999, H807/$E$17, "")</f>
        <v/>
      </c>
      <c r="I808" s="5" t="str">
        <f aca="false">IF(I807&lt;0.9999, I807/$E$20, "")</f>
        <v/>
      </c>
      <c r="J808" s="5" t="str">
        <f aca="false">IF(B808="","",J807+1)</f>
        <v/>
      </c>
      <c r="K808" s="5" t="str">
        <f aca="true">IF(J808="","",IF($J808&lt;$E$2,0,SUMPRODUCT(OFFSET(F$2,0,0,$E$2+1,1),OFFSET($C808,-$E$2,0,$E$2+1,1))))</f>
        <v/>
      </c>
      <c r="L808" s="5" t="str">
        <f aca="true">IF(K808="","",IF($J808&lt;$E$2,0,SUMPRODUCT(OFFSET(G$2,0,0,$E$2+1,1),OFFSET($D808,-$E$2,0,$E$2+1,1))))</f>
        <v/>
      </c>
      <c r="M808" s="5" t="str">
        <f aca="true">IF(L808="","",IF($J808&lt;$E$2,0,SUMPRODUCT(OFFSET(H$2,0,0,$E$2+1,1),OFFSET($C808,-$E$2,0,$E$2+1,1))))</f>
        <v/>
      </c>
      <c r="N808" s="5" t="str">
        <f aca="true">IF(M808="","",IF($J808&lt;$E$2,0,SUMPRODUCT(OFFSET(I$2,0,0,$E$2+1,1),OFFSET($D808,-$E$2,0,$E$2+1,1))))</f>
        <v/>
      </c>
      <c r="O808" s="5" t="str">
        <f aca="false">IF(K808="","",K808*'Trading Rule'!$J$6/E$11)</f>
        <v/>
      </c>
      <c r="P808" s="5" t="str">
        <f aca="false">IF(L808="","",L808*'Trading Rule'!$J$7/E$14)</f>
        <v/>
      </c>
      <c r="Q808" s="5" t="str">
        <f aca="false">IF(M808="","",M808*'Trading Rule'!$J$8/E$23)</f>
        <v/>
      </c>
      <c r="R808" s="5" t="str">
        <f aca="false">IF(N808="","",N808*'Trading Rule'!$J$9/E$26)</f>
        <v/>
      </c>
    </row>
    <row r="809" customFormat="false" ht="15.75" hidden="false" customHeight="true" outlineLevel="0" collapsed="false">
      <c r="A809" s="23" t="str">
        <f aca="false">IF(B809="","",(O809+P809+Q809+R809)/C809)</f>
        <v/>
      </c>
      <c r="B809" s="4" t="str">
        <f aca="false">IF('Time Series Inputs'!A809="","",'Time Series Inputs'!A809)</f>
        <v/>
      </c>
      <c r="C809" s="5" t="str">
        <f aca="false">IF('Time Series Inputs'!B809="","",'Time Series Inputs'!B809)</f>
        <v/>
      </c>
      <c r="D809" s="5" t="str">
        <f aca="false">IF('Time Series Inputs'!C809="","",'Time Series Inputs'!C809)</f>
        <v/>
      </c>
      <c r="F809" s="5" t="str">
        <f aca="false">IF(F808&lt;0.9999, F808/$E$5, "")</f>
        <v/>
      </c>
      <c r="G809" s="5" t="str">
        <f aca="false">IF(G808&lt;0.9999, G808/$E$8, "")</f>
        <v/>
      </c>
      <c r="H809" s="5" t="str">
        <f aca="false">IF(H808&lt;0.9999, H808/$E$17, "")</f>
        <v/>
      </c>
      <c r="I809" s="5" t="str">
        <f aca="false">IF(I808&lt;0.9999, I808/$E$20, "")</f>
        <v/>
      </c>
      <c r="J809" s="5" t="str">
        <f aca="false">IF(B809="","",J808+1)</f>
        <v/>
      </c>
      <c r="K809" s="5" t="str">
        <f aca="true">IF(J809="","",IF($J809&lt;$E$2,0,SUMPRODUCT(OFFSET(F$2,0,0,$E$2+1,1),OFFSET($C809,-$E$2,0,$E$2+1,1))))</f>
        <v/>
      </c>
      <c r="L809" s="5" t="str">
        <f aca="true">IF(K809="","",IF($J809&lt;$E$2,0,SUMPRODUCT(OFFSET(G$2,0,0,$E$2+1,1),OFFSET($D809,-$E$2,0,$E$2+1,1))))</f>
        <v/>
      </c>
      <c r="M809" s="5" t="str">
        <f aca="true">IF(L809="","",IF($J809&lt;$E$2,0,SUMPRODUCT(OFFSET(H$2,0,0,$E$2+1,1),OFFSET($C809,-$E$2,0,$E$2+1,1))))</f>
        <v/>
      </c>
      <c r="N809" s="5" t="str">
        <f aca="true">IF(M809="","",IF($J809&lt;$E$2,0,SUMPRODUCT(OFFSET(I$2,0,0,$E$2+1,1),OFFSET($D809,-$E$2,0,$E$2+1,1))))</f>
        <v/>
      </c>
      <c r="O809" s="5" t="str">
        <f aca="false">IF(K809="","",K809*'Trading Rule'!$J$6/E$11)</f>
        <v/>
      </c>
      <c r="P809" s="5" t="str">
        <f aca="false">IF(L809="","",L809*'Trading Rule'!$J$7/E$14)</f>
        <v/>
      </c>
      <c r="Q809" s="5" t="str">
        <f aca="false">IF(M809="","",M809*'Trading Rule'!$J$8/E$23)</f>
        <v/>
      </c>
      <c r="R809" s="5" t="str">
        <f aca="false">IF(N809="","",N809*'Trading Rule'!$J$9/E$26)</f>
        <v/>
      </c>
    </row>
    <row r="810" customFormat="false" ht="15.75" hidden="false" customHeight="true" outlineLevel="0" collapsed="false">
      <c r="A810" s="23" t="str">
        <f aca="false">IF(B810="","",(O810+P810+Q810+R810)/C810)</f>
        <v/>
      </c>
      <c r="B810" s="4" t="str">
        <f aca="false">IF('Time Series Inputs'!A810="","",'Time Series Inputs'!A810)</f>
        <v/>
      </c>
      <c r="C810" s="5" t="str">
        <f aca="false">IF('Time Series Inputs'!B810="","",'Time Series Inputs'!B810)</f>
        <v/>
      </c>
      <c r="D810" s="5" t="str">
        <f aca="false">IF('Time Series Inputs'!C810="","",'Time Series Inputs'!C810)</f>
        <v/>
      </c>
      <c r="F810" s="5" t="str">
        <f aca="false">IF(F809&lt;0.9999, F809/$E$5, "")</f>
        <v/>
      </c>
      <c r="G810" s="5" t="str">
        <f aca="false">IF(G809&lt;0.9999, G809/$E$8, "")</f>
        <v/>
      </c>
      <c r="H810" s="5" t="str">
        <f aca="false">IF(H809&lt;0.9999, H809/$E$17, "")</f>
        <v/>
      </c>
      <c r="I810" s="5" t="str">
        <f aca="false">IF(I809&lt;0.9999, I809/$E$20, "")</f>
        <v/>
      </c>
      <c r="J810" s="5" t="str">
        <f aca="false">IF(B810="","",J809+1)</f>
        <v/>
      </c>
      <c r="K810" s="5" t="str">
        <f aca="true">IF(J810="","",IF($J810&lt;$E$2,0,SUMPRODUCT(OFFSET(F$2,0,0,$E$2+1,1),OFFSET($C810,-$E$2,0,$E$2+1,1))))</f>
        <v/>
      </c>
      <c r="L810" s="5" t="str">
        <f aca="true">IF(K810="","",IF($J810&lt;$E$2,0,SUMPRODUCT(OFFSET(G$2,0,0,$E$2+1,1),OFFSET($D810,-$E$2,0,$E$2+1,1))))</f>
        <v/>
      </c>
      <c r="M810" s="5" t="str">
        <f aca="true">IF(L810="","",IF($J810&lt;$E$2,0,SUMPRODUCT(OFFSET(H$2,0,0,$E$2+1,1),OFFSET($C810,-$E$2,0,$E$2+1,1))))</f>
        <v/>
      </c>
      <c r="N810" s="5" t="str">
        <f aca="true">IF(M810="","",IF($J810&lt;$E$2,0,SUMPRODUCT(OFFSET(I$2,0,0,$E$2+1,1),OFFSET($D810,-$E$2,0,$E$2+1,1))))</f>
        <v/>
      </c>
      <c r="O810" s="5" t="str">
        <f aca="false">IF(K810="","",K810*'Trading Rule'!$J$6/E$11)</f>
        <v/>
      </c>
      <c r="P810" s="5" t="str">
        <f aca="false">IF(L810="","",L810*'Trading Rule'!$J$7/E$14)</f>
        <v/>
      </c>
      <c r="Q810" s="5" t="str">
        <f aca="false">IF(M810="","",M810*'Trading Rule'!$J$8/E$23)</f>
        <v/>
      </c>
      <c r="R810" s="5" t="str">
        <f aca="false">IF(N810="","",N810*'Trading Rule'!$J$9/E$26)</f>
        <v/>
      </c>
    </row>
    <row r="811" customFormat="false" ht="15.75" hidden="false" customHeight="true" outlineLevel="0" collapsed="false">
      <c r="A811" s="23" t="str">
        <f aca="false">IF(B811="","",(O811+P811+Q811+R811)/C811)</f>
        <v/>
      </c>
      <c r="B811" s="4" t="str">
        <f aca="false">IF('Time Series Inputs'!A811="","",'Time Series Inputs'!A811)</f>
        <v/>
      </c>
      <c r="C811" s="5" t="str">
        <f aca="false">IF('Time Series Inputs'!B811="","",'Time Series Inputs'!B811)</f>
        <v/>
      </c>
      <c r="D811" s="5" t="str">
        <f aca="false">IF('Time Series Inputs'!C811="","",'Time Series Inputs'!C811)</f>
        <v/>
      </c>
      <c r="F811" s="5" t="str">
        <f aca="false">IF(F810&lt;0.9999, F810/$E$5, "")</f>
        <v/>
      </c>
      <c r="G811" s="5" t="str">
        <f aca="false">IF(G810&lt;0.9999, G810/$E$8, "")</f>
        <v/>
      </c>
      <c r="H811" s="5" t="str">
        <f aca="false">IF(H810&lt;0.9999, H810/$E$17, "")</f>
        <v/>
      </c>
      <c r="I811" s="5" t="str">
        <f aca="false">IF(I810&lt;0.9999, I810/$E$20, "")</f>
        <v/>
      </c>
      <c r="J811" s="5" t="str">
        <f aca="false">IF(B811="","",J810+1)</f>
        <v/>
      </c>
      <c r="K811" s="5" t="str">
        <f aca="true">IF(J811="","",IF($J811&lt;$E$2,0,SUMPRODUCT(OFFSET(F$2,0,0,$E$2+1,1),OFFSET($C811,-$E$2,0,$E$2+1,1))))</f>
        <v/>
      </c>
      <c r="L811" s="5" t="str">
        <f aca="true">IF(K811="","",IF($J811&lt;$E$2,0,SUMPRODUCT(OFFSET(G$2,0,0,$E$2+1,1),OFFSET($D811,-$E$2,0,$E$2+1,1))))</f>
        <v/>
      </c>
      <c r="M811" s="5" t="str">
        <f aca="true">IF(L811="","",IF($J811&lt;$E$2,0,SUMPRODUCT(OFFSET(H$2,0,0,$E$2+1,1),OFFSET($C811,-$E$2,0,$E$2+1,1))))</f>
        <v/>
      </c>
      <c r="N811" s="5" t="str">
        <f aca="true">IF(M811="","",IF($J811&lt;$E$2,0,SUMPRODUCT(OFFSET(I$2,0,0,$E$2+1,1),OFFSET($D811,-$E$2,0,$E$2+1,1))))</f>
        <v/>
      </c>
      <c r="O811" s="5" t="str">
        <f aca="false">IF(K811="","",K811*'Trading Rule'!$J$6/E$11)</f>
        <v/>
      </c>
      <c r="P811" s="5" t="str">
        <f aca="false">IF(L811="","",L811*'Trading Rule'!$J$7/E$14)</f>
        <v/>
      </c>
      <c r="Q811" s="5" t="str">
        <f aca="false">IF(M811="","",M811*'Trading Rule'!$J$8/E$23)</f>
        <v/>
      </c>
      <c r="R811" s="5" t="str">
        <f aca="false">IF(N811="","",N811*'Trading Rule'!$J$9/E$26)</f>
        <v/>
      </c>
    </row>
    <row r="812" customFormat="false" ht="15.75" hidden="false" customHeight="true" outlineLevel="0" collapsed="false">
      <c r="A812" s="23" t="str">
        <f aca="false">IF(B812="","",(O812+P812+Q812+R812)/C812)</f>
        <v/>
      </c>
      <c r="B812" s="4" t="str">
        <f aca="false">IF('Time Series Inputs'!A812="","",'Time Series Inputs'!A812)</f>
        <v/>
      </c>
      <c r="C812" s="5" t="str">
        <f aca="false">IF('Time Series Inputs'!B812="","",'Time Series Inputs'!B812)</f>
        <v/>
      </c>
      <c r="D812" s="5" t="str">
        <f aca="false">IF('Time Series Inputs'!C812="","",'Time Series Inputs'!C812)</f>
        <v/>
      </c>
      <c r="F812" s="5" t="str">
        <f aca="false">IF(F811&lt;0.9999, F811/$E$5, "")</f>
        <v/>
      </c>
      <c r="G812" s="5" t="str">
        <f aca="false">IF(G811&lt;0.9999, G811/$E$8, "")</f>
        <v/>
      </c>
      <c r="H812" s="5" t="str">
        <f aca="false">IF(H811&lt;0.9999, H811/$E$17, "")</f>
        <v/>
      </c>
      <c r="I812" s="5" t="str">
        <f aca="false">IF(I811&lt;0.9999, I811/$E$20, "")</f>
        <v/>
      </c>
      <c r="J812" s="5" t="str">
        <f aca="false">IF(B812="","",J811+1)</f>
        <v/>
      </c>
      <c r="K812" s="5" t="str">
        <f aca="true">IF(J812="","",IF($J812&lt;$E$2,0,SUMPRODUCT(OFFSET(F$2,0,0,$E$2+1,1),OFFSET($C812,-$E$2,0,$E$2+1,1))))</f>
        <v/>
      </c>
      <c r="L812" s="5" t="str">
        <f aca="true">IF(K812="","",IF($J812&lt;$E$2,0,SUMPRODUCT(OFFSET(G$2,0,0,$E$2+1,1),OFFSET($D812,-$E$2,0,$E$2+1,1))))</f>
        <v/>
      </c>
      <c r="M812" s="5" t="str">
        <f aca="true">IF(L812="","",IF($J812&lt;$E$2,0,SUMPRODUCT(OFFSET(H$2,0,0,$E$2+1,1),OFFSET($C812,-$E$2,0,$E$2+1,1))))</f>
        <v/>
      </c>
      <c r="N812" s="5" t="str">
        <f aca="true">IF(M812="","",IF($J812&lt;$E$2,0,SUMPRODUCT(OFFSET(I$2,0,0,$E$2+1,1),OFFSET($D812,-$E$2,0,$E$2+1,1))))</f>
        <v/>
      </c>
      <c r="O812" s="5" t="str">
        <f aca="false">IF(K812="","",K812*'Trading Rule'!$J$6/E$11)</f>
        <v/>
      </c>
      <c r="P812" s="5" t="str">
        <f aca="false">IF(L812="","",L812*'Trading Rule'!$J$7/E$14)</f>
        <v/>
      </c>
      <c r="Q812" s="5" t="str">
        <f aca="false">IF(M812="","",M812*'Trading Rule'!$J$8/E$23)</f>
        <v/>
      </c>
      <c r="R812" s="5" t="str">
        <f aca="false">IF(N812="","",N812*'Trading Rule'!$J$9/E$26)</f>
        <v/>
      </c>
    </row>
    <row r="813" customFormat="false" ht="15.75" hidden="false" customHeight="true" outlineLevel="0" collapsed="false">
      <c r="A813" s="23" t="str">
        <f aca="false">IF(B813="","",(O813+P813+Q813+R813)/C813)</f>
        <v/>
      </c>
      <c r="B813" s="4" t="str">
        <f aca="false">IF('Time Series Inputs'!A813="","",'Time Series Inputs'!A813)</f>
        <v/>
      </c>
      <c r="C813" s="5" t="str">
        <f aca="false">IF('Time Series Inputs'!B813="","",'Time Series Inputs'!B813)</f>
        <v/>
      </c>
      <c r="D813" s="5" t="str">
        <f aca="false">IF('Time Series Inputs'!C813="","",'Time Series Inputs'!C813)</f>
        <v/>
      </c>
      <c r="F813" s="5" t="str">
        <f aca="false">IF(F812&lt;0.9999, F812/$E$5, "")</f>
        <v/>
      </c>
      <c r="G813" s="5" t="str">
        <f aca="false">IF(G812&lt;0.9999, G812/$E$8, "")</f>
        <v/>
      </c>
      <c r="H813" s="5" t="str">
        <f aca="false">IF(H812&lt;0.9999, H812/$E$17, "")</f>
        <v/>
      </c>
      <c r="I813" s="5" t="str">
        <f aca="false">IF(I812&lt;0.9999, I812/$E$20, "")</f>
        <v/>
      </c>
      <c r="J813" s="5" t="str">
        <f aca="false">IF(B813="","",J812+1)</f>
        <v/>
      </c>
      <c r="K813" s="5" t="str">
        <f aca="true">IF(J813="","",IF($J813&lt;$E$2,0,SUMPRODUCT(OFFSET(F$2,0,0,$E$2+1,1),OFFSET($C813,-$E$2,0,$E$2+1,1))))</f>
        <v/>
      </c>
      <c r="L813" s="5" t="str">
        <f aca="true">IF(K813="","",IF($J813&lt;$E$2,0,SUMPRODUCT(OFFSET(G$2,0,0,$E$2+1,1),OFFSET($D813,-$E$2,0,$E$2+1,1))))</f>
        <v/>
      </c>
      <c r="M813" s="5" t="str">
        <f aca="true">IF(L813="","",IF($J813&lt;$E$2,0,SUMPRODUCT(OFFSET(H$2,0,0,$E$2+1,1),OFFSET($C813,-$E$2,0,$E$2+1,1))))</f>
        <v/>
      </c>
      <c r="N813" s="5" t="str">
        <f aca="true">IF(M813="","",IF($J813&lt;$E$2,0,SUMPRODUCT(OFFSET(I$2,0,0,$E$2+1,1),OFFSET($D813,-$E$2,0,$E$2+1,1))))</f>
        <v/>
      </c>
      <c r="O813" s="5" t="str">
        <f aca="false">IF(K813="","",K813*'Trading Rule'!$J$6/E$11)</f>
        <v/>
      </c>
      <c r="P813" s="5" t="str">
        <f aca="false">IF(L813="","",L813*'Trading Rule'!$J$7/E$14)</f>
        <v/>
      </c>
      <c r="Q813" s="5" t="str">
        <f aca="false">IF(M813="","",M813*'Trading Rule'!$J$8/E$23)</f>
        <v/>
      </c>
      <c r="R813" s="5" t="str">
        <f aca="false">IF(N813="","",N813*'Trading Rule'!$J$9/E$26)</f>
        <v/>
      </c>
    </row>
    <row r="814" customFormat="false" ht="15.75" hidden="false" customHeight="true" outlineLevel="0" collapsed="false">
      <c r="A814" s="23" t="str">
        <f aca="false">IF(B814="","",(O814+P814+Q814+R814)/C814)</f>
        <v/>
      </c>
      <c r="B814" s="4" t="str">
        <f aca="false">IF('Time Series Inputs'!A814="","",'Time Series Inputs'!A814)</f>
        <v/>
      </c>
      <c r="C814" s="5" t="str">
        <f aca="false">IF('Time Series Inputs'!B814="","",'Time Series Inputs'!B814)</f>
        <v/>
      </c>
      <c r="D814" s="5" t="str">
        <f aca="false">IF('Time Series Inputs'!C814="","",'Time Series Inputs'!C814)</f>
        <v/>
      </c>
      <c r="F814" s="5" t="str">
        <f aca="false">IF(F813&lt;0.9999, F813/$E$5, "")</f>
        <v/>
      </c>
      <c r="G814" s="5" t="str">
        <f aca="false">IF(G813&lt;0.9999, G813/$E$8, "")</f>
        <v/>
      </c>
      <c r="H814" s="5" t="str">
        <f aca="false">IF(H813&lt;0.9999, H813/$E$17, "")</f>
        <v/>
      </c>
      <c r="I814" s="5" t="str">
        <f aca="false">IF(I813&lt;0.9999, I813/$E$20, "")</f>
        <v/>
      </c>
      <c r="J814" s="5" t="str">
        <f aca="false">IF(B814="","",J813+1)</f>
        <v/>
      </c>
      <c r="K814" s="5" t="str">
        <f aca="true">IF(J814="","",IF($J814&lt;$E$2,0,SUMPRODUCT(OFFSET(F$2,0,0,$E$2+1,1),OFFSET($C814,-$E$2,0,$E$2+1,1))))</f>
        <v/>
      </c>
      <c r="L814" s="5" t="str">
        <f aca="true">IF(K814="","",IF($J814&lt;$E$2,0,SUMPRODUCT(OFFSET(G$2,0,0,$E$2+1,1),OFFSET($D814,-$E$2,0,$E$2+1,1))))</f>
        <v/>
      </c>
      <c r="M814" s="5" t="str">
        <f aca="true">IF(L814="","",IF($J814&lt;$E$2,0,SUMPRODUCT(OFFSET(H$2,0,0,$E$2+1,1),OFFSET($C814,-$E$2,0,$E$2+1,1))))</f>
        <v/>
      </c>
      <c r="N814" s="5" t="str">
        <f aca="true">IF(M814="","",IF($J814&lt;$E$2,0,SUMPRODUCT(OFFSET(I$2,0,0,$E$2+1,1),OFFSET($D814,-$E$2,0,$E$2+1,1))))</f>
        <v/>
      </c>
      <c r="O814" s="5" t="str">
        <f aca="false">IF(K814="","",K814*'Trading Rule'!$J$6/E$11)</f>
        <v/>
      </c>
      <c r="P814" s="5" t="str">
        <f aca="false">IF(L814="","",L814*'Trading Rule'!$J$7/E$14)</f>
        <v/>
      </c>
      <c r="Q814" s="5" t="str">
        <f aca="false">IF(M814="","",M814*'Trading Rule'!$J$8/E$23)</f>
        <v/>
      </c>
      <c r="R814" s="5" t="str">
        <f aca="false">IF(N814="","",N814*'Trading Rule'!$J$9/E$26)</f>
        <v/>
      </c>
    </row>
    <row r="815" customFormat="false" ht="15.75" hidden="false" customHeight="true" outlineLevel="0" collapsed="false">
      <c r="A815" s="23" t="str">
        <f aca="false">IF(B815="","",(O815+P815+Q815+R815)/C815)</f>
        <v/>
      </c>
      <c r="B815" s="4" t="str">
        <f aca="false">IF('Time Series Inputs'!A815="","",'Time Series Inputs'!A815)</f>
        <v/>
      </c>
      <c r="C815" s="5" t="str">
        <f aca="false">IF('Time Series Inputs'!B815="","",'Time Series Inputs'!B815)</f>
        <v/>
      </c>
      <c r="D815" s="5" t="str">
        <f aca="false">IF('Time Series Inputs'!C815="","",'Time Series Inputs'!C815)</f>
        <v/>
      </c>
      <c r="F815" s="5" t="str">
        <f aca="false">IF(F814&lt;0.9999, F814/$E$5, "")</f>
        <v/>
      </c>
      <c r="G815" s="5" t="str">
        <f aca="false">IF(G814&lt;0.9999, G814/$E$8, "")</f>
        <v/>
      </c>
      <c r="H815" s="5" t="str">
        <f aca="false">IF(H814&lt;0.9999, H814/$E$17, "")</f>
        <v/>
      </c>
      <c r="I815" s="5" t="str">
        <f aca="false">IF(I814&lt;0.9999, I814/$E$20, "")</f>
        <v/>
      </c>
      <c r="J815" s="5" t="str">
        <f aca="false">IF(B815="","",J814+1)</f>
        <v/>
      </c>
      <c r="K815" s="5" t="str">
        <f aca="true">IF(J815="","",IF($J815&lt;$E$2,0,SUMPRODUCT(OFFSET(F$2,0,0,$E$2+1,1),OFFSET($C815,-$E$2,0,$E$2+1,1))))</f>
        <v/>
      </c>
      <c r="L815" s="5" t="str">
        <f aca="true">IF(K815="","",IF($J815&lt;$E$2,0,SUMPRODUCT(OFFSET(G$2,0,0,$E$2+1,1),OFFSET($D815,-$E$2,0,$E$2+1,1))))</f>
        <v/>
      </c>
      <c r="M815" s="5" t="str">
        <f aca="true">IF(L815="","",IF($J815&lt;$E$2,0,SUMPRODUCT(OFFSET(H$2,0,0,$E$2+1,1),OFFSET($C815,-$E$2,0,$E$2+1,1))))</f>
        <v/>
      </c>
      <c r="N815" s="5" t="str">
        <f aca="true">IF(M815="","",IF($J815&lt;$E$2,0,SUMPRODUCT(OFFSET(I$2,0,0,$E$2+1,1),OFFSET($D815,-$E$2,0,$E$2+1,1))))</f>
        <v/>
      </c>
      <c r="O815" s="5" t="str">
        <f aca="false">IF(K815="","",K815*'Trading Rule'!$J$6/E$11)</f>
        <v/>
      </c>
      <c r="P815" s="5" t="str">
        <f aca="false">IF(L815="","",L815*'Trading Rule'!$J$7/E$14)</f>
        <v/>
      </c>
      <c r="Q815" s="5" t="str">
        <f aca="false">IF(M815="","",M815*'Trading Rule'!$J$8/E$23)</f>
        <v/>
      </c>
      <c r="R815" s="5" t="str">
        <f aca="false">IF(N815="","",N815*'Trading Rule'!$J$9/E$26)</f>
        <v/>
      </c>
    </row>
    <row r="816" customFormat="false" ht="15.75" hidden="false" customHeight="true" outlineLevel="0" collapsed="false">
      <c r="A816" s="23" t="str">
        <f aca="false">IF(B816="","",(O816+P816+Q816+R816)/C816)</f>
        <v/>
      </c>
      <c r="B816" s="4" t="str">
        <f aca="false">IF('Time Series Inputs'!A816="","",'Time Series Inputs'!A816)</f>
        <v/>
      </c>
      <c r="C816" s="5" t="str">
        <f aca="false">IF('Time Series Inputs'!B816="","",'Time Series Inputs'!B816)</f>
        <v/>
      </c>
      <c r="D816" s="5" t="str">
        <f aca="false">IF('Time Series Inputs'!C816="","",'Time Series Inputs'!C816)</f>
        <v/>
      </c>
      <c r="F816" s="5" t="str">
        <f aca="false">IF(F815&lt;0.9999, F815/$E$5, "")</f>
        <v/>
      </c>
      <c r="G816" s="5" t="str">
        <f aca="false">IF(G815&lt;0.9999, G815/$E$8, "")</f>
        <v/>
      </c>
      <c r="H816" s="5" t="str">
        <f aca="false">IF(H815&lt;0.9999, H815/$E$17, "")</f>
        <v/>
      </c>
      <c r="I816" s="5" t="str">
        <f aca="false">IF(I815&lt;0.9999, I815/$E$20, "")</f>
        <v/>
      </c>
      <c r="J816" s="5" t="str">
        <f aca="false">IF(B816="","",J815+1)</f>
        <v/>
      </c>
      <c r="K816" s="5" t="str">
        <f aca="true">IF(J816="","",IF($J816&lt;$E$2,0,SUMPRODUCT(OFFSET(F$2,0,0,$E$2+1,1),OFFSET($C816,-$E$2,0,$E$2+1,1))))</f>
        <v/>
      </c>
      <c r="L816" s="5" t="str">
        <f aca="true">IF(K816="","",IF($J816&lt;$E$2,0,SUMPRODUCT(OFFSET(G$2,0,0,$E$2+1,1),OFFSET($D816,-$E$2,0,$E$2+1,1))))</f>
        <v/>
      </c>
      <c r="M816" s="5" t="str">
        <f aca="true">IF(L816="","",IF($J816&lt;$E$2,0,SUMPRODUCT(OFFSET(H$2,0,0,$E$2+1,1),OFFSET($C816,-$E$2,0,$E$2+1,1))))</f>
        <v/>
      </c>
      <c r="N816" s="5" t="str">
        <f aca="true">IF(M816="","",IF($J816&lt;$E$2,0,SUMPRODUCT(OFFSET(I$2,0,0,$E$2+1,1),OFFSET($D816,-$E$2,0,$E$2+1,1))))</f>
        <v/>
      </c>
      <c r="O816" s="5" t="str">
        <f aca="false">IF(K816="","",K816*'Trading Rule'!$J$6/E$11)</f>
        <v/>
      </c>
      <c r="P816" s="5" t="str">
        <f aca="false">IF(L816="","",L816*'Trading Rule'!$J$7/E$14)</f>
        <v/>
      </c>
      <c r="Q816" s="5" t="str">
        <f aca="false">IF(M816="","",M816*'Trading Rule'!$J$8/E$23)</f>
        <v/>
      </c>
      <c r="R816" s="5" t="str">
        <f aca="false">IF(N816="","",N816*'Trading Rule'!$J$9/E$26)</f>
        <v/>
      </c>
    </row>
    <row r="817" customFormat="false" ht="15.75" hidden="false" customHeight="true" outlineLevel="0" collapsed="false">
      <c r="A817" s="23" t="str">
        <f aca="false">IF(B817="","",(O817+P817+Q817+R817)/C817)</f>
        <v/>
      </c>
      <c r="B817" s="4" t="str">
        <f aca="false">IF('Time Series Inputs'!A817="","",'Time Series Inputs'!A817)</f>
        <v/>
      </c>
      <c r="C817" s="5" t="str">
        <f aca="false">IF('Time Series Inputs'!B817="","",'Time Series Inputs'!B817)</f>
        <v/>
      </c>
      <c r="D817" s="5" t="str">
        <f aca="false">IF('Time Series Inputs'!C817="","",'Time Series Inputs'!C817)</f>
        <v/>
      </c>
      <c r="F817" s="5" t="str">
        <f aca="false">IF(F816&lt;0.9999, F816/$E$5, "")</f>
        <v/>
      </c>
      <c r="G817" s="5" t="str">
        <f aca="false">IF(G816&lt;0.9999, G816/$E$8, "")</f>
        <v/>
      </c>
      <c r="H817" s="5" t="str">
        <f aca="false">IF(H816&lt;0.9999, H816/$E$17, "")</f>
        <v/>
      </c>
      <c r="I817" s="5" t="str">
        <f aca="false">IF(I816&lt;0.9999, I816/$E$20, "")</f>
        <v/>
      </c>
      <c r="J817" s="5" t="str">
        <f aca="false">IF(B817="","",J816+1)</f>
        <v/>
      </c>
      <c r="K817" s="5" t="str">
        <f aca="true">IF(J817="","",IF($J817&lt;$E$2,0,SUMPRODUCT(OFFSET(F$2,0,0,$E$2+1,1),OFFSET($C817,-$E$2,0,$E$2+1,1))))</f>
        <v/>
      </c>
      <c r="L817" s="5" t="str">
        <f aca="true">IF(K817="","",IF($J817&lt;$E$2,0,SUMPRODUCT(OFFSET(G$2,0,0,$E$2+1,1),OFFSET($D817,-$E$2,0,$E$2+1,1))))</f>
        <v/>
      </c>
      <c r="M817" s="5" t="str">
        <f aca="true">IF(L817="","",IF($J817&lt;$E$2,0,SUMPRODUCT(OFFSET(H$2,0,0,$E$2+1,1),OFFSET($C817,-$E$2,0,$E$2+1,1))))</f>
        <v/>
      </c>
      <c r="N817" s="5" t="str">
        <f aca="true">IF(M817="","",IF($J817&lt;$E$2,0,SUMPRODUCT(OFFSET(I$2,0,0,$E$2+1,1),OFFSET($D817,-$E$2,0,$E$2+1,1))))</f>
        <v/>
      </c>
      <c r="O817" s="5" t="str">
        <f aca="false">IF(K817="","",K817*'Trading Rule'!$J$6/E$11)</f>
        <v/>
      </c>
      <c r="P817" s="5" t="str">
        <f aca="false">IF(L817="","",L817*'Trading Rule'!$J$7/E$14)</f>
        <v/>
      </c>
      <c r="Q817" s="5" t="str">
        <f aca="false">IF(M817="","",M817*'Trading Rule'!$J$8/E$23)</f>
        <v/>
      </c>
      <c r="R817" s="5" t="str">
        <f aca="false">IF(N817="","",N817*'Trading Rule'!$J$9/E$26)</f>
        <v/>
      </c>
    </row>
    <row r="818" customFormat="false" ht="15.75" hidden="false" customHeight="true" outlineLevel="0" collapsed="false">
      <c r="A818" s="23" t="str">
        <f aca="false">IF(B818="","",(O818+P818+Q818+R818)/C818)</f>
        <v/>
      </c>
      <c r="B818" s="4" t="str">
        <f aca="false">IF('Time Series Inputs'!A818="","",'Time Series Inputs'!A818)</f>
        <v/>
      </c>
      <c r="C818" s="5" t="str">
        <f aca="false">IF('Time Series Inputs'!B818="","",'Time Series Inputs'!B818)</f>
        <v/>
      </c>
      <c r="D818" s="5" t="str">
        <f aca="false">IF('Time Series Inputs'!C818="","",'Time Series Inputs'!C818)</f>
        <v/>
      </c>
      <c r="F818" s="5" t="str">
        <f aca="false">IF(F817&lt;0.9999, F817/$E$5, "")</f>
        <v/>
      </c>
      <c r="G818" s="5" t="str">
        <f aca="false">IF(G817&lt;0.9999, G817/$E$8, "")</f>
        <v/>
      </c>
      <c r="H818" s="5" t="str">
        <f aca="false">IF(H817&lt;0.9999, H817/$E$17, "")</f>
        <v/>
      </c>
      <c r="I818" s="5" t="str">
        <f aca="false">IF(I817&lt;0.9999, I817/$E$20, "")</f>
        <v/>
      </c>
      <c r="J818" s="5" t="str">
        <f aca="false">IF(B818="","",J817+1)</f>
        <v/>
      </c>
      <c r="K818" s="5" t="str">
        <f aca="true">IF(J818="","",IF($J818&lt;$E$2,0,SUMPRODUCT(OFFSET(F$2,0,0,$E$2+1,1),OFFSET($C818,-$E$2,0,$E$2+1,1))))</f>
        <v/>
      </c>
      <c r="L818" s="5" t="str">
        <f aca="true">IF(K818="","",IF($J818&lt;$E$2,0,SUMPRODUCT(OFFSET(G$2,0,0,$E$2+1,1),OFFSET($D818,-$E$2,0,$E$2+1,1))))</f>
        <v/>
      </c>
      <c r="M818" s="5" t="str">
        <f aca="true">IF(L818="","",IF($J818&lt;$E$2,0,SUMPRODUCT(OFFSET(H$2,0,0,$E$2+1,1),OFFSET($C818,-$E$2,0,$E$2+1,1))))</f>
        <v/>
      </c>
      <c r="N818" s="5" t="str">
        <f aca="true">IF(M818="","",IF($J818&lt;$E$2,0,SUMPRODUCT(OFFSET(I$2,0,0,$E$2+1,1),OFFSET($D818,-$E$2,0,$E$2+1,1))))</f>
        <v/>
      </c>
      <c r="O818" s="5" t="str">
        <f aca="false">IF(K818="","",K818*'Trading Rule'!$J$6/E$11)</f>
        <v/>
      </c>
      <c r="P818" s="5" t="str">
        <f aca="false">IF(L818="","",L818*'Trading Rule'!$J$7/E$14)</f>
        <v/>
      </c>
      <c r="Q818" s="5" t="str">
        <f aca="false">IF(M818="","",M818*'Trading Rule'!$J$8/E$23)</f>
        <v/>
      </c>
      <c r="R818" s="5" t="str">
        <f aca="false">IF(N818="","",N818*'Trading Rule'!$J$9/E$26)</f>
        <v/>
      </c>
    </row>
    <row r="819" customFormat="false" ht="15.75" hidden="false" customHeight="true" outlineLevel="0" collapsed="false">
      <c r="A819" s="23" t="str">
        <f aca="false">IF(B819="","",(O819+P819+Q819+R819)/C819)</f>
        <v/>
      </c>
      <c r="B819" s="4" t="str">
        <f aca="false">IF('Time Series Inputs'!A819="","",'Time Series Inputs'!A819)</f>
        <v/>
      </c>
      <c r="C819" s="5" t="str">
        <f aca="false">IF('Time Series Inputs'!B819="","",'Time Series Inputs'!B819)</f>
        <v/>
      </c>
      <c r="D819" s="5" t="str">
        <f aca="false">IF('Time Series Inputs'!C819="","",'Time Series Inputs'!C819)</f>
        <v/>
      </c>
      <c r="F819" s="5" t="str">
        <f aca="false">IF(F818&lt;0.9999, F818/$E$5, "")</f>
        <v/>
      </c>
      <c r="G819" s="5" t="str">
        <f aca="false">IF(G818&lt;0.9999, G818/$E$8, "")</f>
        <v/>
      </c>
      <c r="H819" s="5" t="str">
        <f aca="false">IF(H818&lt;0.9999, H818/$E$17, "")</f>
        <v/>
      </c>
      <c r="I819" s="5" t="str">
        <f aca="false">IF(I818&lt;0.9999, I818/$E$20, "")</f>
        <v/>
      </c>
      <c r="J819" s="5" t="str">
        <f aca="false">IF(B819="","",J818+1)</f>
        <v/>
      </c>
      <c r="K819" s="5" t="str">
        <f aca="true">IF(J819="","",IF($J819&lt;$E$2,0,SUMPRODUCT(OFFSET(F$2,0,0,$E$2+1,1),OFFSET($C819,-$E$2,0,$E$2+1,1))))</f>
        <v/>
      </c>
      <c r="L819" s="5" t="str">
        <f aca="true">IF(K819="","",IF($J819&lt;$E$2,0,SUMPRODUCT(OFFSET(G$2,0,0,$E$2+1,1),OFFSET($D819,-$E$2,0,$E$2+1,1))))</f>
        <v/>
      </c>
      <c r="M819" s="5" t="str">
        <f aca="true">IF(L819="","",IF($J819&lt;$E$2,0,SUMPRODUCT(OFFSET(H$2,0,0,$E$2+1,1),OFFSET($C819,-$E$2,0,$E$2+1,1))))</f>
        <v/>
      </c>
      <c r="N819" s="5" t="str">
        <f aca="true">IF(M819="","",IF($J819&lt;$E$2,0,SUMPRODUCT(OFFSET(I$2,0,0,$E$2+1,1),OFFSET($D819,-$E$2,0,$E$2+1,1))))</f>
        <v/>
      </c>
      <c r="O819" s="5" t="str">
        <f aca="false">IF(K819="","",K819*'Trading Rule'!$J$6/E$11)</f>
        <v/>
      </c>
      <c r="P819" s="5" t="str">
        <f aca="false">IF(L819="","",L819*'Trading Rule'!$J$7/E$14)</f>
        <v/>
      </c>
      <c r="Q819" s="5" t="str">
        <f aca="false">IF(M819="","",M819*'Trading Rule'!$J$8/E$23)</f>
        <v/>
      </c>
      <c r="R819" s="5" t="str">
        <f aca="false">IF(N819="","",N819*'Trading Rule'!$J$9/E$26)</f>
        <v/>
      </c>
    </row>
    <row r="820" customFormat="false" ht="15.75" hidden="false" customHeight="true" outlineLevel="0" collapsed="false">
      <c r="A820" s="23" t="str">
        <f aca="false">IF(B820="","",(O820+P820+Q820+R820)/C820)</f>
        <v/>
      </c>
      <c r="B820" s="4" t="str">
        <f aca="false">IF('Time Series Inputs'!A820="","",'Time Series Inputs'!A820)</f>
        <v/>
      </c>
      <c r="C820" s="5" t="str">
        <f aca="false">IF('Time Series Inputs'!B820="","",'Time Series Inputs'!B820)</f>
        <v/>
      </c>
      <c r="D820" s="5" t="str">
        <f aca="false">IF('Time Series Inputs'!C820="","",'Time Series Inputs'!C820)</f>
        <v/>
      </c>
      <c r="F820" s="5" t="str">
        <f aca="false">IF(F819&lt;0.9999, F819/$E$5, "")</f>
        <v/>
      </c>
      <c r="G820" s="5" t="str">
        <f aca="false">IF(G819&lt;0.9999, G819/$E$8, "")</f>
        <v/>
      </c>
      <c r="H820" s="5" t="str">
        <f aca="false">IF(H819&lt;0.9999, H819/$E$17, "")</f>
        <v/>
      </c>
      <c r="I820" s="5" t="str">
        <f aca="false">IF(I819&lt;0.9999, I819/$E$20, "")</f>
        <v/>
      </c>
      <c r="J820" s="5" t="str">
        <f aca="false">IF(B820="","",J819+1)</f>
        <v/>
      </c>
      <c r="K820" s="5" t="str">
        <f aca="true">IF(J820="","",IF($J820&lt;$E$2,0,SUMPRODUCT(OFFSET(F$2,0,0,$E$2+1,1),OFFSET($C820,-$E$2,0,$E$2+1,1))))</f>
        <v/>
      </c>
      <c r="L820" s="5" t="str">
        <f aca="true">IF(K820="","",IF($J820&lt;$E$2,0,SUMPRODUCT(OFFSET(G$2,0,0,$E$2+1,1),OFFSET($D820,-$E$2,0,$E$2+1,1))))</f>
        <v/>
      </c>
      <c r="M820" s="5" t="str">
        <f aca="true">IF(L820="","",IF($J820&lt;$E$2,0,SUMPRODUCT(OFFSET(H$2,0,0,$E$2+1,1),OFFSET($C820,-$E$2,0,$E$2+1,1))))</f>
        <v/>
      </c>
      <c r="N820" s="5" t="str">
        <f aca="true">IF(M820="","",IF($J820&lt;$E$2,0,SUMPRODUCT(OFFSET(I$2,0,0,$E$2+1,1),OFFSET($D820,-$E$2,0,$E$2+1,1))))</f>
        <v/>
      </c>
      <c r="O820" s="5" t="str">
        <f aca="false">IF(K820="","",K820*'Trading Rule'!$J$6/E$11)</f>
        <v/>
      </c>
      <c r="P820" s="5" t="str">
        <f aca="false">IF(L820="","",L820*'Trading Rule'!$J$7/E$14)</f>
        <v/>
      </c>
      <c r="Q820" s="5" t="str">
        <f aca="false">IF(M820="","",M820*'Trading Rule'!$J$8/E$23)</f>
        <v/>
      </c>
      <c r="R820" s="5" t="str">
        <f aca="false">IF(N820="","",N820*'Trading Rule'!$J$9/E$26)</f>
        <v/>
      </c>
    </row>
    <row r="821" customFormat="false" ht="15.75" hidden="false" customHeight="true" outlineLevel="0" collapsed="false">
      <c r="A821" s="23" t="str">
        <f aca="false">IF(B821="","",(O821+P821+Q821+R821)/C821)</f>
        <v/>
      </c>
      <c r="B821" s="4" t="str">
        <f aca="false">IF('Time Series Inputs'!A821="","",'Time Series Inputs'!A821)</f>
        <v/>
      </c>
      <c r="C821" s="5" t="str">
        <f aca="false">IF('Time Series Inputs'!B821="","",'Time Series Inputs'!B821)</f>
        <v/>
      </c>
      <c r="D821" s="5" t="str">
        <f aca="false">IF('Time Series Inputs'!C821="","",'Time Series Inputs'!C821)</f>
        <v/>
      </c>
      <c r="F821" s="5" t="str">
        <f aca="false">IF(F820&lt;0.9999, F820/$E$5, "")</f>
        <v/>
      </c>
      <c r="G821" s="5" t="str">
        <f aca="false">IF(G820&lt;0.9999, G820/$E$8, "")</f>
        <v/>
      </c>
      <c r="H821" s="5" t="str">
        <f aca="false">IF(H820&lt;0.9999, H820/$E$17, "")</f>
        <v/>
      </c>
      <c r="I821" s="5" t="str">
        <f aca="false">IF(I820&lt;0.9999, I820/$E$20, "")</f>
        <v/>
      </c>
      <c r="J821" s="5" t="str">
        <f aca="false">IF(B821="","",J820+1)</f>
        <v/>
      </c>
      <c r="K821" s="5" t="str">
        <f aca="true">IF(J821="","",IF($J821&lt;$E$2,0,SUMPRODUCT(OFFSET(F$2,0,0,$E$2+1,1),OFFSET($C821,-$E$2,0,$E$2+1,1))))</f>
        <v/>
      </c>
      <c r="L821" s="5" t="str">
        <f aca="true">IF(K821="","",IF($J821&lt;$E$2,0,SUMPRODUCT(OFFSET(G$2,0,0,$E$2+1,1),OFFSET($D821,-$E$2,0,$E$2+1,1))))</f>
        <v/>
      </c>
      <c r="M821" s="5" t="str">
        <f aca="true">IF(L821="","",IF($J821&lt;$E$2,0,SUMPRODUCT(OFFSET(H$2,0,0,$E$2+1,1),OFFSET($C821,-$E$2,0,$E$2+1,1))))</f>
        <v/>
      </c>
      <c r="N821" s="5" t="str">
        <f aca="true">IF(M821="","",IF($J821&lt;$E$2,0,SUMPRODUCT(OFFSET(I$2,0,0,$E$2+1,1),OFFSET($D821,-$E$2,0,$E$2+1,1))))</f>
        <v/>
      </c>
      <c r="O821" s="5" t="str">
        <f aca="false">IF(K821="","",K821*'Trading Rule'!$J$6/E$11)</f>
        <v/>
      </c>
      <c r="P821" s="5" t="str">
        <f aca="false">IF(L821="","",L821*'Trading Rule'!$J$7/E$14)</f>
        <v/>
      </c>
      <c r="Q821" s="5" t="str">
        <f aca="false">IF(M821="","",M821*'Trading Rule'!$J$8/E$23)</f>
        <v/>
      </c>
      <c r="R821" s="5" t="str">
        <f aca="false">IF(N821="","",N821*'Trading Rule'!$J$9/E$26)</f>
        <v/>
      </c>
    </row>
    <row r="822" customFormat="false" ht="15.75" hidden="false" customHeight="true" outlineLevel="0" collapsed="false">
      <c r="A822" s="23" t="str">
        <f aca="false">IF(B822="","",(O822+P822+Q822+R822)/C822)</f>
        <v/>
      </c>
      <c r="B822" s="4" t="str">
        <f aca="false">IF('Time Series Inputs'!A822="","",'Time Series Inputs'!A822)</f>
        <v/>
      </c>
      <c r="C822" s="5" t="str">
        <f aca="false">IF('Time Series Inputs'!B822="","",'Time Series Inputs'!B822)</f>
        <v/>
      </c>
      <c r="D822" s="5" t="str">
        <f aca="false">IF('Time Series Inputs'!C822="","",'Time Series Inputs'!C822)</f>
        <v/>
      </c>
      <c r="F822" s="5" t="str">
        <f aca="false">IF(F821&lt;0.9999, F821/$E$5, "")</f>
        <v/>
      </c>
      <c r="G822" s="5" t="str">
        <f aca="false">IF(G821&lt;0.9999, G821/$E$8, "")</f>
        <v/>
      </c>
      <c r="H822" s="5" t="str">
        <f aca="false">IF(H821&lt;0.9999, H821/$E$17, "")</f>
        <v/>
      </c>
      <c r="I822" s="5" t="str">
        <f aca="false">IF(I821&lt;0.9999, I821/$E$20, "")</f>
        <v/>
      </c>
      <c r="J822" s="5" t="str">
        <f aca="false">IF(B822="","",J821+1)</f>
        <v/>
      </c>
      <c r="K822" s="5" t="str">
        <f aca="true">IF(J822="","",IF($J822&lt;$E$2,0,SUMPRODUCT(OFFSET(F$2,0,0,$E$2+1,1),OFFSET($C822,-$E$2,0,$E$2+1,1))))</f>
        <v/>
      </c>
      <c r="L822" s="5" t="str">
        <f aca="true">IF(K822="","",IF($J822&lt;$E$2,0,SUMPRODUCT(OFFSET(G$2,0,0,$E$2+1,1),OFFSET($D822,-$E$2,0,$E$2+1,1))))</f>
        <v/>
      </c>
      <c r="M822" s="5" t="str">
        <f aca="true">IF(L822="","",IF($J822&lt;$E$2,0,SUMPRODUCT(OFFSET(H$2,0,0,$E$2+1,1),OFFSET($C822,-$E$2,0,$E$2+1,1))))</f>
        <v/>
      </c>
      <c r="N822" s="5" t="str">
        <f aca="true">IF(M822="","",IF($J822&lt;$E$2,0,SUMPRODUCT(OFFSET(I$2,0,0,$E$2+1,1),OFFSET($D822,-$E$2,0,$E$2+1,1))))</f>
        <v/>
      </c>
      <c r="O822" s="5" t="str">
        <f aca="false">IF(K822="","",K822*'Trading Rule'!$J$6/E$11)</f>
        <v/>
      </c>
      <c r="P822" s="5" t="str">
        <f aca="false">IF(L822="","",L822*'Trading Rule'!$J$7/E$14)</f>
        <v/>
      </c>
      <c r="Q822" s="5" t="str">
        <f aca="false">IF(M822="","",M822*'Trading Rule'!$J$8/E$23)</f>
        <v/>
      </c>
      <c r="R822" s="5" t="str">
        <f aca="false">IF(N822="","",N822*'Trading Rule'!$J$9/E$26)</f>
        <v/>
      </c>
    </row>
    <row r="823" customFormat="false" ht="15.75" hidden="false" customHeight="true" outlineLevel="0" collapsed="false">
      <c r="A823" s="23" t="str">
        <f aca="false">IF(B823="","",(O823+P823+Q823+R823)/C823)</f>
        <v/>
      </c>
      <c r="B823" s="4" t="str">
        <f aca="false">IF('Time Series Inputs'!A823="","",'Time Series Inputs'!A823)</f>
        <v/>
      </c>
      <c r="C823" s="5" t="str">
        <f aca="false">IF('Time Series Inputs'!B823="","",'Time Series Inputs'!B823)</f>
        <v/>
      </c>
      <c r="D823" s="5" t="str">
        <f aca="false">IF('Time Series Inputs'!C823="","",'Time Series Inputs'!C823)</f>
        <v/>
      </c>
      <c r="F823" s="5" t="str">
        <f aca="false">IF(F822&lt;0.9999, F822/$E$5, "")</f>
        <v/>
      </c>
      <c r="G823" s="5" t="str">
        <f aca="false">IF(G822&lt;0.9999, G822/$E$8, "")</f>
        <v/>
      </c>
      <c r="H823" s="5" t="str">
        <f aca="false">IF(H822&lt;0.9999, H822/$E$17, "")</f>
        <v/>
      </c>
      <c r="I823" s="5" t="str">
        <f aca="false">IF(I822&lt;0.9999, I822/$E$20, "")</f>
        <v/>
      </c>
      <c r="J823" s="5" t="str">
        <f aca="false">IF(B823="","",J822+1)</f>
        <v/>
      </c>
      <c r="K823" s="5" t="str">
        <f aca="true">IF(J823="","",IF($J823&lt;$E$2,0,SUMPRODUCT(OFFSET(F$2,0,0,$E$2+1,1),OFFSET($C823,-$E$2,0,$E$2+1,1))))</f>
        <v/>
      </c>
      <c r="L823" s="5" t="str">
        <f aca="true">IF(K823="","",IF($J823&lt;$E$2,0,SUMPRODUCT(OFFSET(G$2,0,0,$E$2+1,1),OFFSET($D823,-$E$2,0,$E$2+1,1))))</f>
        <v/>
      </c>
      <c r="M823" s="5" t="str">
        <f aca="true">IF(L823="","",IF($J823&lt;$E$2,0,SUMPRODUCT(OFFSET(H$2,0,0,$E$2+1,1),OFFSET($C823,-$E$2,0,$E$2+1,1))))</f>
        <v/>
      </c>
      <c r="N823" s="5" t="str">
        <f aca="true">IF(M823="","",IF($J823&lt;$E$2,0,SUMPRODUCT(OFFSET(I$2,0,0,$E$2+1,1),OFFSET($D823,-$E$2,0,$E$2+1,1))))</f>
        <v/>
      </c>
      <c r="O823" s="5" t="str">
        <f aca="false">IF(K823="","",K823*'Trading Rule'!$J$6/E$11)</f>
        <v/>
      </c>
      <c r="P823" s="5" t="str">
        <f aca="false">IF(L823="","",L823*'Trading Rule'!$J$7/E$14)</f>
        <v/>
      </c>
      <c r="Q823" s="5" t="str">
        <f aca="false">IF(M823="","",M823*'Trading Rule'!$J$8/E$23)</f>
        <v/>
      </c>
      <c r="R823" s="5" t="str">
        <f aca="false">IF(N823="","",N823*'Trading Rule'!$J$9/E$26)</f>
        <v/>
      </c>
    </row>
    <row r="824" customFormat="false" ht="15.75" hidden="false" customHeight="true" outlineLevel="0" collapsed="false">
      <c r="A824" s="23" t="str">
        <f aca="false">IF(B824="","",(O824+P824+Q824+R824)/C824)</f>
        <v/>
      </c>
      <c r="B824" s="4" t="str">
        <f aca="false">IF('Time Series Inputs'!A824="","",'Time Series Inputs'!A824)</f>
        <v/>
      </c>
      <c r="C824" s="5" t="str">
        <f aca="false">IF('Time Series Inputs'!B824="","",'Time Series Inputs'!B824)</f>
        <v/>
      </c>
      <c r="D824" s="5" t="str">
        <f aca="false">IF('Time Series Inputs'!C824="","",'Time Series Inputs'!C824)</f>
        <v/>
      </c>
      <c r="F824" s="5" t="str">
        <f aca="false">IF(F823&lt;0.9999, F823/$E$5, "")</f>
        <v/>
      </c>
      <c r="G824" s="5" t="str">
        <f aca="false">IF(G823&lt;0.9999, G823/$E$8, "")</f>
        <v/>
      </c>
      <c r="H824" s="5" t="str">
        <f aca="false">IF(H823&lt;0.9999, H823/$E$17, "")</f>
        <v/>
      </c>
      <c r="I824" s="5" t="str">
        <f aca="false">IF(I823&lt;0.9999, I823/$E$20, "")</f>
        <v/>
      </c>
      <c r="J824" s="5" t="str">
        <f aca="false">IF(B824="","",J823+1)</f>
        <v/>
      </c>
      <c r="K824" s="5" t="str">
        <f aca="true">IF(J824="","",IF($J824&lt;$E$2,0,SUMPRODUCT(OFFSET(F$2,0,0,$E$2+1,1),OFFSET($C824,-$E$2,0,$E$2+1,1))))</f>
        <v/>
      </c>
      <c r="L824" s="5" t="str">
        <f aca="true">IF(K824="","",IF($J824&lt;$E$2,0,SUMPRODUCT(OFFSET(G$2,0,0,$E$2+1,1),OFFSET($D824,-$E$2,0,$E$2+1,1))))</f>
        <v/>
      </c>
      <c r="M824" s="5" t="str">
        <f aca="true">IF(L824="","",IF($J824&lt;$E$2,0,SUMPRODUCT(OFFSET(H$2,0,0,$E$2+1,1),OFFSET($C824,-$E$2,0,$E$2+1,1))))</f>
        <v/>
      </c>
      <c r="N824" s="5" t="str">
        <f aca="true">IF(M824="","",IF($J824&lt;$E$2,0,SUMPRODUCT(OFFSET(I$2,0,0,$E$2+1,1),OFFSET($D824,-$E$2,0,$E$2+1,1))))</f>
        <v/>
      </c>
      <c r="O824" s="5" t="str">
        <f aca="false">IF(K824="","",K824*'Trading Rule'!$J$6/E$11)</f>
        <v/>
      </c>
      <c r="P824" s="5" t="str">
        <f aca="false">IF(L824="","",L824*'Trading Rule'!$J$7/E$14)</f>
        <v/>
      </c>
      <c r="Q824" s="5" t="str">
        <f aca="false">IF(M824="","",M824*'Trading Rule'!$J$8/E$23)</f>
        <v/>
      </c>
      <c r="R824" s="5" t="str">
        <f aca="false">IF(N824="","",N824*'Trading Rule'!$J$9/E$26)</f>
        <v/>
      </c>
    </row>
    <row r="825" customFormat="false" ht="15.75" hidden="false" customHeight="true" outlineLevel="0" collapsed="false">
      <c r="A825" s="23" t="str">
        <f aca="false">IF(B825="","",(O825+P825+Q825+R825)/C825)</f>
        <v/>
      </c>
      <c r="B825" s="4" t="str">
        <f aca="false">IF('Time Series Inputs'!A825="","",'Time Series Inputs'!A825)</f>
        <v/>
      </c>
      <c r="C825" s="5" t="str">
        <f aca="false">IF('Time Series Inputs'!B825="","",'Time Series Inputs'!B825)</f>
        <v/>
      </c>
      <c r="D825" s="5" t="str">
        <f aca="false">IF('Time Series Inputs'!C825="","",'Time Series Inputs'!C825)</f>
        <v/>
      </c>
      <c r="F825" s="5" t="str">
        <f aca="false">IF(F824&lt;0.9999, F824/$E$5, "")</f>
        <v/>
      </c>
      <c r="G825" s="5" t="str">
        <f aca="false">IF(G824&lt;0.9999, G824/$E$8, "")</f>
        <v/>
      </c>
      <c r="H825" s="5" t="str">
        <f aca="false">IF(H824&lt;0.9999, H824/$E$17, "")</f>
        <v/>
      </c>
      <c r="I825" s="5" t="str">
        <f aca="false">IF(I824&lt;0.9999, I824/$E$20, "")</f>
        <v/>
      </c>
      <c r="J825" s="5" t="str">
        <f aca="false">IF(B825="","",J824+1)</f>
        <v/>
      </c>
      <c r="K825" s="5" t="str">
        <f aca="true">IF(J825="","",IF($J825&lt;$E$2,0,SUMPRODUCT(OFFSET(F$2,0,0,$E$2+1,1),OFFSET($C825,-$E$2,0,$E$2+1,1))))</f>
        <v/>
      </c>
      <c r="L825" s="5" t="str">
        <f aca="true">IF(K825="","",IF($J825&lt;$E$2,0,SUMPRODUCT(OFFSET(G$2,0,0,$E$2+1,1),OFFSET($D825,-$E$2,0,$E$2+1,1))))</f>
        <v/>
      </c>
      <c r="M825" s="5" t="str">
        <f aca="true">IF(L825="","",IF($J825&lt;$E$2,0,SUMPRODUCT(OFFSET(H$2,0,0,$E$2+1,1),OFFSET($C825,-$E$2,0,$E$2+1,1))))</f>
        <v/>
      </c>
      <c r="N825" s="5" t="str">
        <f aca="true">IF(M825="","",IF($J825&lt;$E$2,0,SUMPRODUCT(OFFSET(I$2,0,0,$E$2+1,1),OFFSET($D825,-$E$2,0,$E$2+1,1))))</f>
        <v/>
      </c>
      <c r="O825" s="5" t="str">
        <f aca="false">IF(K825="","",K825*'Trading Rule'!$J$6/E$11)</f>
        <v/>
      </c>
      <c r="P825" s="5" t="str">
        <f aca="false">IF(L825="","",L825*'Trading Rule'!$J$7/E$14)</f>
        <v/>
      </c>
      <c r="Q825" s="5" t="str">
        <f aca="false">IF(M825="","",M825*'Trading Rule'!$J$8/E$23)</f>
        <v/>
      </c>
      <c r="R825" s="5" t="str">
        <f aca="false">IF(N825="","",N825*'Trading Rule'!$J$9/E$26)</f>
        <v/>
      </c>
    </row>
    <row r="826" customFormat="false" ht="15.75" hidden="false" customHeight="true" outlineLevel="0" collapsed="false">
      <c r="A826" s="23" t="str">
        <f aca="false">IF(B826="","",(O826+P826+Q826+R826)/C826)</f>
        <v/>
      </c>
      <c r="B826" s="4" t="str">
        <f aca="false">IF('Time Series Inputs'!A826="","",'Time Series Inputs'!A826)</f>
        <v/>
      </c>
      <c r="C826" s="5" t="str">
        <f aca="false">IF('Time Series Inputs'!B826="","",'Time Series Inputs'!B826)</f>
        <v/>
      </c>
      <c r="D826" s="5" t="str">
        <f aca="false">IF('Time Series Inputs'!C826="","",'Time Series Inputs'!C826)</f>
        <v/>
      </c>
      <c r="F826" s="5" t="str">
        <f aca="false">IF(F825&lt;0.9999, F825/$E$5, "")</f>
        <v/>
      </c>
      <c r="G826" s="5" t="str">
        <f aca="false">IF(G825&lt;0.9999, G825/$E$8, "")</f>
        <v/>
      </c>
      <c r="H826" s="5" t="str">
        <f aca="false">IF(H825&lt;0.9999, H825/$E$17, "")</f>
        <v/>
      </c>
      <c r="I826" s="5" t="str">
        <f aca="false">IF(I825&lt;0.9999, I825/$E$20, "")</f>
        <v/>
      </c>
      <c r="J826" s="5" t="str">
        <f aca="false">IF(B826="","",J825+1)</f>
        <v/>
      </c>
      <c r="K826" s="5" t="str">
        <f aca="true">IF(J826="","",IF($J826&lt;$E$2,0,SUMPRODUCT(OFFSET(F$2,0,0,$E$2+1,1),OFFSET($C826,-$E$2,0,$E$2+1,1))))</f>
        <v/>
      </c>
      <c r="L826" s="5" t="str">
        <f aca="true">IF(K826="","",IF($J826&lt;$E$2,0,SUMPRODUCT(OFFSET(G$2,0,0,$E$2+1,1),OFFSET($D826,-$E$2,0,$E$2+1,1))))</f>
        <v/>
      </c>
      <c r="M826" s="5" t="str">
        <f aca="true">IF(L826="","",IF($J826&lt;$E$2,0,SUMPRODUCT(OFFSET(H$2,0,0,$E$2+1,1),OFFSET($C826,-$E$2,0,$E$2+1,1))))</f>
        <v/>
      </c>
      <c r="N826" s="5" t="str">
        <f aca="true">IF(M826="","",IF($J826&lt;$E$2,0,SUMPRODUCT(OFFSET(I$2,0,0,$E$2+1,1),OFFSET($D826,-$E$2,0,$E$2+1,1))))</f>
        <v/>
      </c>
      <c r="O826" s="5" t="str">
        <f aca="false">IF(K826="","",K826*'Trading Rule'!$J$6/E$11)</f>
        <v/>
      </c>
      <c r="P826" s="5" t="str">
        <f aca="false">IF(L826="","",L826*'Trading Rule'!$J$7/E$14)</f>
        <v/>
      </c>
      <c r="Q826" s="5" t="str">
        <f aca="false">IF(M826="","",M826*'Trading Rule'!$J$8/E$23)</f>
        <v/>
      </c>
      <c r="R826" s="5" t="str">
        <f aca="false">IF(N826="","",N826*'Trading Rule'!$J$9/E$26)</f>
        <v/>
      </c>
    </row>
    <row r="827" customFormat="false" ht="15.75" hidden="false" customHeight="true" outlineLevel="0" collapsed="false">
      <c r="A827" s="23" t="str">
        <f aca="false">IF(B827="","",(O827+P827+Q827+R827)/C827)</f>
        <v/>
      </c>
      <c r="B827" s="4" t="str">
        <f aca="false">IF('Time Series Inputs'!A827="","",'Time Series Inputs'!A827)</f>
        <v/>
      </c>
      <c r="C827" s="5" t="str">
        <f aca="false">IF('Time Series Inputs'!B827="","",'Time Series Inputs'!B827)</f>
        <v/>
      </c>
      <c r="D827" s="5" t="str">
        <f aca="false">IF('Time Series Inputs'!C827="","",'Time Series Inputs'!C827)</f>
        <v/>
      </c>
      <c r="F827" s="5" t="str">
        <f aca="false">IF(F826&lt;0.9999, F826/$E$5, "")</f>
        <v/>
      </c>
      <c r="G827" s="5" t="str">
        <f aca="false">IF(G826&lt;0.9999, G826/$E$8, "")</f>
        <v/>
      </c>
      <c r="H827" s="5" t="str">
        <f aca="false">IF(H826&lt;0.9999, H826/$E$17, "")</f>
        <v/>
      </c>
      <c r="I827" s="5" t="str">
        <f aca="false">IF(I826&lt;0.9999, I826/$E$20, "")</f>
        <v/>
      </c>
      <c r="J827" s="5" t="str">
        <f aca="false">IF(B827="","",J826+1)</f>
        <v/>
      </c>
      <c r="K827" s="5" t="str">
        <f aca="true">IF(J827="","",IF($J827&lt;$E$2,0,SUMPRODUCT(OFFSET(F$2,0,0,$E$2+1,1),OFFSET($C827,-$E$2,0,$E$2+1,1))))</f>
        <v/>
      </c>
      <c r="L827" s="5" t="str">
        <f aca="true">IF(K827="","",IF($J827&lt;$E$2,0,SUMPRODUCT(OFFSET(G$2,0,0,$E$2+1,1),OFFSET($D827,-$E$2,0,$E$2+1,1))))</f>
        <v/>
      </c>
      <c r="M827" s="5" t="str">
        <f aca="true">IF(L827="","",IF($J827&lt;$E$2,0,SUMPRODUCT(OFFSET(H$2,0,0,$E$2+1,1),OFFSET($C827,-$E$2,0,$E$2+1,1))))</f>
        <v/>
      </c>
      <c r="N827" s="5" t="str">
        <f aca="true">IF(M827="","",IF($J827&lt;$E$2,0,SUMPRODUCT(OFFSET(I$2,0,0,$E$2+1,1),OFFSET($D827,-$E$2,0,$E$2+1,1))))</f>
        <v/>
      </c>
      <c r="O827" s="5" t="str">
        <f aca="false">IF(K827="","",K827*'Trading Rule'!$J$6/E$11)</f>
        <v/>
      </c>
      <c r="P827" s="5" t="str">
        <f aca="false">IF(L827="","",L827*'Trading Rule'!$J$7/E$14)</f>
        <v/>
      </c>
      <c r="Q827" s="5" t="str">
        <f aca="false">IF(M827="","",M827*'Trading Rule'!$J$8/E$23)</f>
        <v/>
      </c>
      <c r="R827" s="5" t="str">
        <f aca="false">IF(N827="","",N827*'Trading Rule'!$J$9/E$26)</f>
        <v/>
      </c>
    </row>
    <row r="828" customFormat="false" ht="15.75" hidden="false" customHeight="true" outlineLevel="0" collapsed="false">
      <c r="A828" s="23" t="str">
        <f aca="false">IF(B828="","",(O828+P828+Q828+R828)/C828)</f>
        <v/>
      </c>
      <c r="B828" s="4" t="str">
        <f aca="false">IF('Time Series Inputs'!A828="","",'Time Series Inputs'!A828)</f>
        <v/>
      </c>
      <c r="C828" s="5" t="str">
        <f aca="false">IF('Time Series Inputs'!B828="","",'Time Series Inputs'!B828)</f>
        <v/>
      </c>
      <c r="D828" s="5" t="str">
        <f aca="false">IF('Time Series Inputs'!C828="","",'Time Series Inputs'!C828)</f>
        <v/>
      </c>
      <c r="F828" s="5" t="str">
        <f aca="false">IF(F827&lt;0.9999, F827/$E$5, "")</f>
        <v/>
      </c>
      <c r="G828" s="5" t="str">
        <f aca="false">IF(G827&lt;0.9999, G827/$E$8, "")</f>
        <v/>
      </c>
      <c r="H828" s="5" t="str">
        <f aca="false">IF(H827&lt;0.9999, H827/$E$17, "")</f>
        <v/>
      </c>
      <c r="I828" s="5" t="str">
        <f aca="false">IF(I827&lt;0.9999, I827/$E$20, "")</f>
        <v/>
      </c>
      <c r="J828" s="5" t="str">
        <f aca="false">IF(B828="","",J827+1)</f>
        <v/>
      </c>
      <c r="K828" s="5" t="str">
        <f aca="true">IF(J828="","",IF($J828&lt;$E$2,0,SUMPRODUCT(OFFSET(F$2,0,0,$E$2+1,1),OFFSET($C828,-$E$2,0,$E$2+1,1))))</f>
        <v/>
      </c>
      <c r="L828" s="5" t="str">
        <f aca="true">IF(K828="","",IF($J828&lt;$E$2,0,SUMPRODUCT(OFFSET(G$2,0,0,$E$2+1,1),OFFSET($D828,-$E$2,0,$E$2+1,1))))</f>
        <v/>
      </c>
      <c r="M828" s="5" t="str">
        <f aca="true">IF(L828="","",IF($J828&lt;$E$2,0,SUMPRODUCT(OFFSET(H$2,0,0,$E$2+1,1),OFFSET($C828,-$E$2,0,$E$2+1,1))))</f>
        <v/>
      </c>
      <c r="N828" s="5" t="str">
        <f aca="true">IF(M828="","",IF($J828&lt;$E$2,0,SUMPRODUCT(OFFSET(I$2,0,0,$E$2+1,1),OFFSET($D828,-$E$2,0,$E$2+1,1))))</f>
        <v/>
      </c>
      <c r="O828" s="5" t="str">
        <f aca="false">IF(K828="","",K828*'Trading Rule'!$J$6/E$11)</f>
        <v/>
      </c>
      <c r="P828" s="5" t="str">
        <f aca="false">IF(L828="","",L828*'Trading Rule'!$J$7/E$14)</f>
        <v/>
      </c>
      <c r="Q828" s="5" t="str">
        <f aca="false">IF(M828="","",M828*'Trading Rule'!$J$8/E$23)</f>
        <v/>
      </c>
      <c r="R828" s="5" t="str">
        <f aca="false">IF(N828="","",N828*'Trading Rule'!$J$9/E$26)</f>
        <v/>
      </c>
    </row>
    <row r="829" customFormat="false" ht="15.75" hidden="false" customHeight="true" outlineLevel="0" collapsed="false">
      <c r="A829" s="23" t="str">
        <f aca="false">IF(B829="","",(O829+P829+Q829+R829)/C829)</f>
        <v/>
      </c>
      <c r="B829" s="4" t="str">
        <f aca="false">IF('Time Series Inputs'!A829="","",'Time Series Inputs'!A829)</f>
        <v/>
      </c>
      <c r="C829" s="5" t="str">
        <f aca="false">IF('Time Series Inputs'!B829="","",'Time Series Inputs'!B829)</f>
        <v/>
      </c>
      <c r="D829" s="5" t="str">
        <f aca="false">IF('Time Series Inputs'!C829="","",'Time Series Inputs'!C829)</f>
        <v/>
      </c>
      <c r="F829" s="5" t="str">
        <f aca="false">IF(F828&lt;0.9999, F828/$E$5, "")</f>
        <v/>
      </c>
      <c r="G829" s="5" t="str">
        <f aca="false">IF(G828&lt;0.9999, G828/$E$8, "")</f>
        <v/>
      </c>
      <c r="H829" s="5" t="str">
        <f aca="false">IF(H828&lt;0.9999, H828/$E$17, "")</f>
        <v/>
      </c>
      <c r="I829" s="5" t="str">
        <f aca="false">IF(I828&lt;0.9999, I828/$E$20, "")</f>
        <v/>
      </c>
      <c r="J829" s="5" t="str">
        <f aca="false">IF(B829="","",J828+1)</f>
        <v/>
      </c>
      <c r="K829" s="5" t="str">
        <f aca="true">IF(J829="","",IF($J829&lt;$E$2,0,SUMPRODUCT(OFFSET(F$2,0,0,$E$2+1,1),OFFSET($C829,-$E$2,0,$E$2+1,1))))</f>
        <v/>
      </c>
      <c r="L829" s="5" t="str">
        <f aca="true">IF(K829="","",IF($J829&lt;$E$2,0,SUMPRODUCT(OFFSET(G$2,0,0,$E$2+1,1),OFFSET($D829,-$E$2,0,$E$2+1,1))))</f>
        <v/>
      </c>
      <c r="M829" s="5" t="str">
        <f aca="true">IF(L829="","",IF($J829&lt;$E$2,0,SUMPRODUCT(OFFSET(H$2,0,0,$E$2+1,1),OFFSET($C829,-$E$2,0,$E$2+1,1))))</f>
        <v/>
      </c>
      <c r="N829" s="5" t="str">
        <f aca="true">IF(M829="","",IF($J829&lt;$E$2,0,SUMPRODUCT(OFFSET(I$2,0,0,$E$2+1,1),OFFSET($D829,-$E$2,0,$E$2+1,1))))</f>
        <v/>
      </c>
      <c r="O829" s="5" t="str">
        <f aca="false">IF(K829="","",K829*'Trading Rule'!$J$6/E$11)</f>
        <v/>
      </c>
      <c r="P829" s="5" t="str">
        <f aca="false">IF(L829="","",L829*'Trading Rule'!$J$7/E$14)</f>
        <v/>
      </c>
      <c r="Q829" s="5" t="str">
        <f aca="false">IF(M829="","",M829*'Trading Rule'!$J$8/E$23)</f>
        <v/>
      </c>
      <c r="R829" s="5" t="str">
        <f aca="false">IF(N829="","",N829*'Trading Rule'!$J$9/E$26)</f>
        <v/>
      </c>
    </row>
    <row r="830" customFormat="false" ht="15.75" hidden="false" customHeight="true" outlineLevel="0" collapsed="false">
      <c r="A830" s="23" t="str">
        <f aca="false">IF(B830="","",(O830+P830+Q830+R830)/C830)</f>
        <v/>
      </c>
      <c r="B830" s="4" t="str">
        <f aca="false">IF('Time Series Inputs'!A830="","",'Time Series Inputs'!A830)</f>
        <v/>
      </c>
      <c r="C830" s="5" t="str">
        <f aca="false">IF('Time Series Inputs'!B830="","",'Time Series Inputs'!B830)</f>
        <v/>
      </c>
      <c r="D830" s="5" t="str">
        <f aca="false">IF('Time Series Inputs'!C830="","",'Time Series Inputs'!C830)</f>
        <v/>
      </c>
      <c r="F830" s="5" t="str">
        <f aca="false">IF(F829&lt;0.9999, F829/$E$5, "")</f>
        <v/>
      </c>
      <c r="G830" s="5" t="str">
        <f aca="false">IF(G829&lt;0.9999, G829/$E$8, "")</f>
        <v/>
      </c>
      <c r="H830" s="5" t="str">
        <f aca="false">IF(H829&lt;0.9999, H829/$E$17, "")</f>
        <v/>
      </c>
      <c r="I830" s="5" t="str">
        <f aca="false">IF(I829&lt;0.9999, I829/$E$20, "")</f>
        <v/>
      </c>
      <c r="J830" s="5" t="str">
        <f aca="false">IF(B830="","",J829+1)</f>
        <v/>
      </c>
      <c r="K830" s="5" t="str">
        <f aca="true">IF(J830="","",IF($J830&lt;$E$2,0,SUMPRODUCT(OFFSET(F$2,0,0,$E$2+1,1),OFFSET($C830,-$E$2,0,$E$2+1,1))))</f>
        <v/>
      </c>
      <c r="L830" s="5" t="str">
        <f aca="true">IF(K830="","",IF($J830&lt;$E$2,0,SUMPRODUCT(OFFSET(G$2,0,0,$E$2+1,1),OFFSET($D830,-$E$2,0,$E$2+1,1))))</f>
        <v/>
      </c>
      <c r="M830" s="5" t="str">
        <f aca="true">IF(L830="","",IF($J830&lt;$E$2,0,SUMPRODUCT(OFFSET(H$2,0,0,$E$2+1,1),OFFSET($C830,-$E$2,0,$E$2+1,1))))</f>
        <v/>
      </c>
      <c r="N830" s="5" t="str">
        <f aca="true">IF(M830="","",IF($J830&lt;$E$2,0,SUMPRODUCT(OFFSET(I$2,0,0,$E$2+1,1),OFFSET($D830,-$E$2,0,$E$2+1,1))))</f>
        <v/>
      </c>
      <c r="O830" s="5" t="str">
        <f aca="false">IF(K830="","",K830*'Trading Rule'!$J$6/E$11)</f>
        <v/>
      </c>
      <c r="P830" s="5" t="str">
        <f aca="false">IF(L830="","",L830*'Trading Rule'!$J$7/E$14)</f>
        <v/>
      </c>
      <c r="Q830" s="5" t="str">
        <f aca="false">IF(M830="","",M830*'Trading Rule'!$J$8/E$23)</f>
        <v/>
      </c>
      <c r="R830" s="5" t="str">
        <f aca="false">IF(N830="","",N830*'Trading Rule'!$J$9/E$26)</f>
        <v/>
      </c>
    </row>
    <row r="831" customFormat="false" ht="15.75" hidden="false" customHeight="true" outlineLevel="0" collapsed="false">
      <c r="A831" s="23" t="str">
        <f aca="false">IF(B831="","",(O831+P831+Q831+R831)/C831)</f>
        <v/>
      </c>
      <c r="B831" s="4" t="str">
        <f aca="false">IF('Time Series Inputs'!A831="","",'Time Series Inputs'!A831)</f>
        <v/>
      </c>
      <c r="C831" s="5" t="str">
        <f aca="false">IF('Time Series Inputs'!B831="","",'Time Series Inputs'!B831)</f>
        <v/>
      </c>
      <c r="D831" s="5" t="str">
        <f aca="false">IF('Time Series Inputs'!C831="","",'Time Series Inputs'!C831)</f>
        <v/>
      </c>
      <c r="F831" s="5" t="str">
        <f aca="false">IF(F830&lt;0.9999, F830/$E$5, "")</f>
        <v/>
      </c>
      <c r="G831" s="5" t="str">
        <f aca="false">IF(G830&lt;0.9999, G830/$E$8, "")</f>
        <v/>
      </c>
      <c r="H831" s="5" t="str">
        <f aca="false">IF(H830&lt;0.9999, H830/$E$17, "")</f>
        <v/>
      </c>
      <c r="I831" s="5" t="str">
        <f aca="false">IF(I830&lt;0.9999, I830/$E$20, "")</f>
        <v/>
      </c>
      <c r="J831" s="5" t="str">
        <f aca="false">IF(B831="","",J830+1)</f>
        <v/>
      </c>
      <c r="K831" s="5" t="str">
        <f aca="true">IF(J831="","",IF($J831&lt;$E$2,0,SUMPRODUCT(OFFSET(F$2,0,0,$E$2+1,1),OFFSET($C831,-$E$2,0,$E$2+1,1))))</f>
        <v/>
      </c>
      <c r="L831" s="5" t="str">
        <f aca="true">IF(K831="","",IF($J831&lt;$E$2,0,SUMPRODUCT(OFFSET(G$2,0,0,$E$2+1,1),OFFSET($D831,-$E$2,0,$E$2+1,1))))</f>
        <v/>
      </c>
      <c r="M831" s="5" t="str">
        <f aca="true">IF(L831="","",IF($J831&lt;$E$2,0,SUMPRODUCT(OFFSET(H$2,0,0,$E$2+1,1),OFFSET($C831,-$E$2,0,$E$2+1,1))))</f>
        <v/>
      </c>
      <c r="N831" s="5" t="str">
        <f aca="true">IF(M831="","",IF($J831&lt;$E$2,0,SUMPRODUCT(OFFSET(I$2,0,0,$E$2+1,1),OFFSET($D831,-$E$2,0,$E$2+1,1))))</f>
        <v/>
      </c>
      <c r="O831" s="5" t="str">
        <f aca="false">IF(K831="","",K831*'Trading Rule'!$J$6/E$11)</f>
        <v/>
      </c>
      <c r="P831" s="5" t="str">
        <f aca="false">IF(L831="","",L831*'Trading Rule'!$J$7/E$14)</f>
        <v/>
      </c>
      <c r="Q831" s="5" t="str">
        <f aca="false">IF(M831="","",M831*'Trading Rule'!$J$8/E$23)</f>
        <v/>
      </c>
      <c r="R831" s="5" t="str">
        <f aca="false">IF(N831="","",N831*'Trading Rule'!$J$9/E$26)</f>
        <v/>
      </c>
    </row>
    <row r="832" customFormat="false" ht="15.75" hidden="false" customHeight="true" outlineLevel="0" collapsed="false">
      <c r="A832" s="23" t="str">
        <f aca="false">IF(B832="","",(O832+P832+Q832+R832)/C832)</f>
        <v/>
      </c>
      <c r="B832" s="4" t="str">
        <f aca="false">IF('Time Series Inputs'!A832="","",'Time Series Inputs'!A832)</f>
        <v/>
      </c>
      <c r="C832" s="5" t="str">
        <f aca="false">IF('Time Series Inputs'!B832="","",'Time Series Inputs'!B832)</f>
        <v/>
      </c>
      <c r="D832" s="5" t="str">
        <f aca="false">IF('Time Series Inputs'!C832="","",'Time Series Inputs'!C832)</f>
        <v/>
      </c>
      <c r="F832" s="5" t="str">
        <f aca="false">IF(F831&lt;0.9999, F831/$E$5, "")</f>
        <v/>
      </c>
      <c r="G832" s="5" t="str">
        <f aca="false">IF(G831&lt;0.9999, G831/$E$8, "")</f>
        <v/>
      </c>
      <c r="H832" s="5" t="str">
        <f aca="false">IF(H831&lt;0.9999, H831/$E$17, "")</f>
        <v/>
      </c>
      <c r="I832" s="5" t="str">
        <f aca="false">IF(I831&lt;0.9999, I831/$E$20, "")</f>
        <v/>
      </c>
      <c r="J832" s="5" t="str">
        <f aca="false">IF(B832="","",J831+1)</f>
        <v/>
      </c>
      <c r="K832" s="5" t="str">
        <f aca="true">IF(J832="","",IF($J832&lt;$E$2,0,SUMPRODUCT(OFFSET(F$2,0,0,$E$2+1,1),OFFSET($C832,-$E$2,0,$E$2+1,1))))</f>
        <v/>
      </c>
      <c r="L832" s="5" t="str">
        <f aca="true">IF(K832="","",IF($J832&lt;$E$2,0,SUMPRODUCT(OFFSET(G$2,0,0,$E$2+1,1),OFFSET($D832,-$E$2,0,$E$2+1,1))))</f>
        <v/>
      </c>
      <c r="M832" s="5" t="str">
        <f aca="true">IF(L832="","",IF($J832&lt;$E$2,0,SUMPRODUCT(OFFSET(H$2,0,0,$E$2+1,1),OFFSET($C832,-$E$2,0,$E$2+1,1))))</f>
        <v/>
      </c>
      <c r="N832" s="5" t="str">
        <f aca="true">IF(M832="","",IF($J832&lt;$E$2,0,SUMPRODUCT(OFFSET(I$2,0,0,$E$2+1,1),OFFSET($D832,-$E$2,0,$E$2+1,1))))</f>
        <v/>
      </c>
      <c r="O832" s="5" t="str">
        <f aca="false">IF(K832="","",K832*'Trading Rule'!$J$6/E$11)</f>
        <v/>
      </c>
      <c r="P832" s="5" t="str">
        <f aca="false">IF(L832="","",L832*'Trading Rule'!$J$7/E$14)</f>
        <v/>
      </c>
      <c r="Q832" s="5" t="str">
        <f aca="false">IF(M832="","",M832*'Trading Rule'!$J$8/E$23)</f>
        <v/>
      </c>
      <c r="R832" s="5" t="str">
        <f aca="false">IF(N832="","",N832*'Trading Rule'!$J$9/E$26)</f>
        <v/>
      </c>
    </row>
    <row r="833" customFormat="false" ht="15.75" hidden="false" customHeight="true" outlineLevel="0" collapsed="false">
      <c r="A833" s="23" t="str">
        <f aca="false">IF(B833="","",(O833+P833+Q833+R833)/C833)</f>
        <v/>
      </c>
      <c r="B833" s="4" t="str">
        <f aca="false">IF('Time Series Inputs'!A833="","",'Time Series Inputs'!A833)</f>
        <v/>
      </c>
      <c r="C833" s="5" t="str">
        <f aca="false">IF('Time Series Inputs'!B833="","",'Time Series Inputs'!B833)</f>
        <v/>
      </c>
      <c r="D833" s="5" t="str">
        <f aca="false">IF('Time Series Inputs'!C833="","",'Time Series Inputs'!C833)</f>
        <v/>
      </c>
      <c r="F833" s="5" t="str">
        <f aca="false">IF(F832&lt;0.9999, F832/$E$5, "")</f>
        <v/>
      </c>
      <c r="G833" s="5" t="str">
        <f aca="false">IF(G832&lt;0.9999, G832/$E$8, "")</f>
        <v/>
      </c>
      <c r="H833" s="5" t="str">
        <f aca="false">IF(H832&lt;0.9999, H832/$E$17, "")</f>
        <v/>
      </c>
      <c r="I833" s="5" t="str">
        <f aca="false">IF(I832&lt;0.9999, I832/$E$20, "")</f>
        <v/>
      </c>
      <c r="J833" s="5" t="str">
        <f aca="false">IF(B833="","",J832+1)</f>
        <v/>
      </c>
      <c r="K833" s="5" t="str">
        <f aca="true">IF(J833="","",IF($J833&lt;$E$2,0,SUMPRODUCT(OFFSET(F$2,0,0,$E$2+1,1),OFFSET($C833,-$E$2,0,$E$2+1,1))))</f>
        <v/>
      </c>
      <c r="L833" s="5" t="str">
        <f aca="true">IF(K833="","",IF($J833&lt;$E$2,0,SUMPRODUCT(OFFSET(G$2,0,0,$E$2+1,1),OFFSET($D833,-$E$2,0,$E$2+1,1))))</f>
        <v/>
      </c>
      <c r="M833" s="5" t="str">
        <f aca="true">IF(L833="","",IF($J833&lt;$E$2,0,SUMPRODUCT(OFFSET(H$2,0,0,$E$2+1,1),OFFSET($C833,-$E$2,0,$E$2+1,1))))</f>
        <v/>
      </c>
      <c r="N833" s="5" t="str">
        <f aca="true">IF(M833="","",IF($J833&lt;$E$2,0,SUMPRODUCT(OFFSET(I$2,0,0,$E$2+1,1),OFFSET($D833,-$E$2,0,$E$2+1,1))))</f>
        <v/>
      </c>
      <c r="O833" s="5" t="str">
        <f aca="false">IF(K833="","",K833*'Trading Rule'!$J$6/E$11)</f>
        <v/>
      </c>
      <c r="P833" s="5" t="str">
        <f aca="false">IF(L833="","",L833*'Trading Rule'!$J$7/E$14)</f>
        <v/>
      </c>
      <c r="Q833" s="5" t="str">
        <f aca="false">IF(M833="","",M833*'Trading Rule'!$J$8/E$23)</f>
        <v/>
      </c>
      <c r="R833" s="5" t="str">
        <f aca="false">IF(N833="","",N833*'Trading Rule'!$J$9/E$26)</f>
        <v/>
      </c>
    </row>
    <row r="834" customFormat="false" ht="15.75" hidden="false" customHeight="true" outlineLevel="0" collapsed="false">
      <c r="A834" s="23" t="str">
        <f aca="false">IF(B834="","",(O834+P834+Q834+R834)/C834)</f>
        <v/>
      </c>
      <c r="B834" s="4" t="str">
        <f aca="false">IF('Time Series Inputs'!A834="","",'Time Series Inputs'!A834)</f>
        <v/>
      </c>
      <c r="C834" s="5" t="str">
        <f aca="false">IF('Time Series Inputs'!B834="","",'Time Series Inputs'!B834)</f>
        <v/>
      </c>
      <c r="D834" s="5" t="str">
        <f aca="false">IF('Time Series Inputs'!C834="","",'Time Series Inputs'!C834)</f>
        <v/>
      </c>
      <c r="F834" s="5" t="str">
        <f aca="false">IF(F833&lt;0.9999, F833/$E$5, "")</f>
        <v/>
      </c>
      <c r="G834" s="5" t="str">
        <f aca="false">IF(G833&lt;0.9999, G833/$E$8, "")</f>
        <v/>
      </c>
      <c r="H834" s="5" t="str">
        <f aca="false">IF(H833&lt;0.9999, H833/$E$17, "")</f>
        <v/>
      </c>
      <c r="I834" s="5" t="str">
        <f aca="false">IF(I833&lt;0.9999, I833/$E$20, "")</f>
        <v/>
      </c>
      <c r="J834" s="5" t="str">
        <f aca="false">IF(B834="","",J833+1)</f>
        <v/>
      </c>
      <c r="K834" s="5" t="str">
        <f aca="true">IF(J834="","",IF($J834&lt;$E$2,0,SUMPRODUCT(OFFSET(F$2,0,0,$E$2+1,1),OFFSET($C834,-$E$2,0,$E$2+1,1))))</f>
        <v/>
      </c>
      <c r="L834" s="5" t="str">
        <f aca="true">IF(K834="","",IF($J834&lt;$E$2,0,SUMPRODUCT(OFFSET(G$2,0,0,$E$2+1,1),OFFSET($D834,-$E$2,0,$E$2+1,1))))</f>
        <v/>
      </c>
      <c r="M834" s="5" t="str">
        <f aca="true">IF(L834="","",IF($J834&lt;$E$2,0,SUMPRODUCT(OFFSET(H$2,0,0,$E$2+1,1),OFFSET($C834,-$E$2,0,$E$2+1,1))))</f>
        <v/>
      </c>
      <c r="N834" s="5" t="str">
        <f aca="true">IF(M834="","",IF($J834&lt;$E$2,0,SUMPRODUCT(OFFSET(I$2,0,0,$E$2+1,1),OFFSET($D834,-$E$2,0,$E$2+1,1))))</f>
        <v/>
      </c>
      <c r="O834" s="5" t="str">
        <f aca="false">IF(K834="","",K834*'Trading Rule'!$J$6/E$11)</f>
        <v/>
      </c>
      <c r="P834" s="5" t="str">
        <f aca="false">IF(L834="","",L834*'Trading Rule'!$J$7/E$14)</f>
        <v/>
      </c>
      <c r="Q834" s="5" t="str">
        <f aca="false">IF(M834="","",M834*'Trading Rule'!$J$8/E$23)</f>
        <v/>
      </c>
      <c r="R834" s="5" t="str">
        <f aca="false">IF(N834="","",N834*'Trading Rule'!$J$9/E$26)</f>
        <v/>
      </c>
    </row>
    <row r="835" customFormat="false" ht="15.75" hidden="false" customHeight="true" outlineLevel="0" collapsed="false">
      <c r="A835" s="23" t="str">
        <f aca="false">IF(B835="","",(O835+P835+Q835+R835)/C835)</f>
        <v/>
      </c>
      <c r="B835" s="4" t="str">
        <f aca="false">IF('Time Series Inputs'!A835="","",'Time Series Inputs'!A835)</f>
        <v/>
      </c>
      <c r="C835" s="5" t="str">
        <f aca="false">IF('Time Series Inputs'!B835="","",'Time Series Inputs'!B835)</f>
        <v/>
      </c>
      <c r="D835" s="5" t="str">
        <f aca="false">IF('Time Series Inputs'!C835="","",'Time Series Inputs'!C835)</f>
        <v/>
      </c>
      <c r="F835" s="5" t="str">
        <f aca="false">IF(F834&lt;0.9999, F834/$E$5, "")</f>
        <v/>
      </c>
      <c r="G835" s="5" t="str">
        <f aca="false">IF(G834&lt;0.9999, G834/$E$8, "")</f>
        <v/>
      </c>
      <c r="H835" s="5" t="str">
        <f aca="false">IF(H834&lt;0.9999, H834/$E$17, "")</f>
        <v/>
      </c>
      <c r="I835" s="5" t="str">
        <f aca="false">IF(I834&lt;0.9999, I834/$E$20, "")</f>
        <v/>
      </c>
      <c r="J835" s="5" t="str">
        <f aca="false">IF(B835="","",J834+1)</f>
        <v/>
      </c>
      <c r="K835" s="5" t="str">
        <f aca="true">IF(J835="","",IF($J835&lt;$E$2,0,SUMPRODUCT(OFFSET(F$2,0,0,$E$2+1,1),OFFSET($C835,-$E$2,0,$E$2+1,1))))</f>
        <v/>
      </c>
      <c r="L835" s="5" t="str">
        <f aca="true">IF(K835="","",IF($J835&lt;$E$2,0,SUMPRODUCT(OFFSET(G$2,0,0,$E$2+1,1),OFFSET($D835,-$E$2,0,$E$2+1,1))))</f>
        <v/>
      </c>
      <c r="M835" s="5" t="str">
        <f aca="true">IF(L835="","",IF($J835&lt;$E$2,0,SUMPRODUCT(OFFSET(H$2,0,0,$E$2+1,1),OFFSET($C835,-$E$2,0,$E$2+1,1))))</f>
        <v/>
      </c>
      <c r="N835" s="5" t="str">
        <f aca="true">IF(M835="","",IF($J835&lt;$E$2,0,SUMPRODUCT(OFFSET(I$2,0,0,$E$2+1,1),OFFSET($D835,-$E$2,0,$E$2+1,1))))</f>
        <v/>
      </c>
      <c r="O835" s="5" t="str">
        <f aca="false">IF(K835="","",K835*'Trading Rule'!$J$6/E$11)</f>
        <v/>
      </c>
      <c r="P835" s="5" t="str">
        <f aca="false">IF(L835="","",L835*'Trading Rule'!$J$7/E$14)</f>
        <v/>
      </c>
      <c r="Q835" s="5" t="str">
        <f aca="false">IF(M835="","",M835*'Trading Rule'!$J$8/E$23)</f>
        <v/>
      </c>
      <c r="R835" s="5" t="str">
        <f aca="false">IF(N835="","",N835*'Trading Rule'!$J$9/E$26)</f>
        <v/>
      </c>
    </row>
    <row r="836" customFormat="false" ht="15.75" hidden="false" customHeight="true" outlineLevel="0" collapsed="false">
      <c r="A836" s="23" t="str">
        <f aca="false">IF(B836="","",(O836+P836+Q836+R836)/C836)</f>
        <v/>
      </c>
      <c r="B836" s="4" t="str">
        <f aca="false">IF('Time Series Inputs'!A836="","",'Time Series Inputs'!A836)</f>
        <v/>
      </c>
      <c r="C836" s="5" t="str">
        <f aca="false">IF('Time Series Inputs'!B836="","",'Time Series Inputs'!B836)</f>
        <v/>
      </c>
      <c r="D836" s="5" t="str">
        <f aca="false">IF('Time Series Inputs'!C836="","",'Time Series Inputs'!C836)</f>
        <v/>
      </c>
      <c r="F836" s="5" t="str">
        <f aca="false">IF(F835&lt;0.9999, F835/$E$5, "")</f>
        <v/>
      </c>
      <c r="G836" s="5" t="str">
        <f aca="false">IF(G835&lt;0.9999, G835/$E$8, "")</f>
        <v/>
      </c>
      <c r="H836" s="5" t="str">
        <f aca="false">IF(H835&lt;0.9999, H835/$E$17, "")</f>
        <v/>
      </c>
      <c r="I836" s="5" t="str">
        <f aca="false">IF(I835&lt;0.9999, I835/$E$20, "")</f>
        <v/>
      </c>
      <c r="J836" s="5" t="str">
        <f aca="false">IF(B836="","",J835+1)</f>
        <v/>
      </c>
      <c r="K836" s="5" t="str">
        <f aca="true">IF(J836="","",IF($J836&lt;$E$2,0,SUMPRODUCT(OFFSET(F$2,0,0,$E$2+1,1),OFFSET($C836,-$E$2,0,$E$2+1,1))))</f>
        <v/>
      </c>
      <c r="L836" s="5" t="str">
        <f aca="true">IF(K836="","",IF($J836&lt;$E$2,0,SUMPRODUCT(OFFSET(G$2,0,0,$E$2+1,1),OFFSET($D836,-$E$2,0,$E$2+1,1))))</f>
        <v/>
      </c>
      <c r="M836" s="5" t="str">
        <f aca="true">IF(L836="","",IF($J836&lt;$E$2,0,SUMPRODUCT(OFFSET(H$2,0,0,$E$2+1,1),OFFSET($C836,-$E$2,0,$E$2+1,1))))</f>
        <v/>
      </c>
      <c r="N836" s="5" t="str">
        <f aca="true">IF(M836="","",IF($J836&lt;$E$2,0,SUMPRODUCT(OFFSET(I$2,0,0,$E$2+1,1),OFFSET($D836,-$E$2,0,$E$2+1,1))))</f>
        <v/>
      </c>
      <c r="O836" s="5" t="str">
        <f aca="false">IF(K836="","",K836*'Trading Rule'!$J$6/E$11)</f>
        <v/>
      </c>
      <c r="P836" s="5" t="str">
        <f aca="false">IF(L836="","",L836*'Trading Rule'!$J$7/E$14)</f>
        <v/>
      </c>
      <c r="Q836" s="5" t="str">
        <f aca="false">IF(M836="","",M836*'Trading Rule'!$J$8/E$23)</f>
        <v/>
      </c>
      <c r="R836" s="5" t="str">
        <f aca="false">IF(N836="","",N836*'Trading Rule'!$J$9/E$26)</f>
        <v/>
      </c>
    </row>
    <row r="837" customFormat="false" ht="15.75" hidden="false" customHeight="true" outlineLevel="0" collapsed="false">
      <c r="A837" s="23" t="str">
        <f aca="false">IF(B837="","",(O837+P837+Q837+R837)/C837)</f>
        <v/>
      </c>
      <c r="B837" s="4" t="str">
        <f aca="false">IF('Time Series Inputs'!A837="","",'Time Series Inputs'!A837)</f>
        <v/>
      </c>
      <c r="C837" s="5" t="str">
        <f aca="false">IF('Time Series Inputs'!B837="","",'Time Series Inputs'!B837)</f>
        <v/>
      </c>
      <c r="D837" s="5" t="str">
        <f aca="false">IF('Time Series Inputs'!C837="","",'Time Series Inputs'!C837)</f>
        <v/>
      </c>
      <c r="F837" s="5" t="str">
        <f aca="false">IF(F836&lt;0.9999, F836/$E$5, "")</f>
        <v/>
      </c>
      <c r="G837" s="5" t="str">
        <f aca="false">IF(G836&lt;0.9999, G836/$E$8, "")</f>
        <v/>
      </c>
      <c r="H837" s="5" t="str">
        <f aca="false">IF(H836&lt;0.9999, H836/$E$17, "")</f>
        <v/>
      </c>
      <c r="I837" s="5" t="str">
        <f aca="false">IF(I836&lt;0.9999, I836/$E$20, "")</f>
        <v/>
      </c>
      <c r="J837" s="5" t="str">
        <f aca="false">IF(B837="","",J836+1)</f>
        <v/>
      </c>
      <c r="K837" s="5" t="str">
        <f aca="true">IF(J837="","",IF($J837&lt;$E$2,0,SUMPRODUCT(OFFSET(F$2,0,0,$E$2+1,1),OFFSET($C837,-$E$2,0,$E$2+1,1))))</f>
        <v/>
      </c>
      <c r="L837" s="5" t="str">
        <f aca="true">IF(K837="","",IF($J837&lt;$E$2,0,SUMPRODUCT(OFFSET(G$2,0,0,$E$2+1,1),OFFSET($D837,-$E$2,0,$E$2+1,1))))</f>
        <v/>
      </c>
      <c r="M837" s="5" t="str">
        <f aca="true">IF(L837="","",IF($J837&lt;$E$2,0,SUMPRODUCT(OFFSET(H$2,0,0,$E$2+1,1),OFFSET($C837,-$E$2,0,$E$2+1,1))))</f>
        <v/>
      </c>
      <c r="N837" s="5" t="str">
        <f aca="true">IF(M837="","",IF($J837&lt;$E$2,0,SUMPRODUCT(OFFSET(I$2,0,0,$E$2+1,1),OFFSET($D837,-$E$2,0,$E$2+1,1))))</f>
        <v/>
      </c>
      <c r="O837" s="5" t="str">
        <f aca="false">IF(K837="","",K837*'Trading Rule'!$J$6/E$11)</f>
        <v/>
      </c>
      <c r="P837" s="5" t="str">
        <f aca="false">IF(L837="","",L837*'Trading Rule'!$J$7/E$14)</f>
        <v/>
      </c>
      <c r="Q837" s="5" t="str">
        <f aca="false">IF(M837="","",M837*'Trading Rule'!$J$8/E$23)</f>
        <v/>
      </c>
      <c r="R837" s="5" t="str">
        <f aca="false">IF(N837="","",N837*'Trading Rule'!$J$9/E$26)</f>
        <v/>
      </c>
    </row>
    <row r="838" customFormat="false" ht="15.75" hidden="false" customHeight="true" outlineLevel="0" collapsed="false">
      <c r="A838" s="23" t="str">
        <f aca="false">IF(B838="","",(O838+P838+Q838+R838)/C838)</f>
        <v/>
      </c>
      <c r="B838" s="4" t="str">
        <f aca="false">IF('Time Series Inputs'!A838="","",'Time Series Inputs'!A838)</f>
        <v/>
      </c>
      <c r="C838" s="5" t="str">
        <f aca="false">IF('Time Series Inputs'!B838="","",'Time Series Inputs'!B838)</f>
        <v/>
      </c>
      <c r="D838" s="5" t="str">
        <f aca="false">IF('Time Series Inputs'!C838="","",'Time Series Inputs'!C838)</f>
        <v/>
      </c>
      <c r="F838" s="5" t="str">
        <f aca="false">IF(F837&lt;0.9999, F837/$E$5, "")</f>
        <v/>
      </c>
      <c r="G838" s="5" t="str">
        <f aca="false">IF(G837&lt;0.9999, G837/$E$8, "")</f>
        <v/>
      </c>
      <c r="H838" s="5" t="str">
        <f aca="false">IF(H837&lt;0.9999, H837/$E$17, "")</f>
        <v/>
      </c>
      <c r="I838" s="5" t="str">
        <f aca="false">IF(I837&lt;0.9999, I837/$E$20, "")</f>
        <v/>
      </c>
      <c r="J838" s="5" t="str">
        <f aca="false">IF(B838="","",J837+1)</f>
        <v/>
      </c>
      <c r="K838" s="5" t="str">
        <f aca="true">IF(J838="","",IF($J838&lt;$E$2,0,SUMPRODUCT(OFFSET(F$2,0,0,$E$2+1,1),OFFSET($C838,-$E$2,0,$E$2+1,1))))</f>
        <v/>
      </c>
      <c r="L838" s="5" t="str">
        <f aca="true">IF(K838="","",IF($J838&lt;$E$2,0,SUMPRODUCT(OFFSET(G$2,0,0,$E$2+1,1),OFFSET($D838,-$E$2,0,$E$2+1,1))))</f>
        <v/>
      </c>
      <c r="M838" s="5" t="str">
        <f aca="true">IF(L838="","",IF($J838&lt;$E$2,0,SUMPRODUCT(OFFSET(H$2,0,0,$E$2+1,1),OFFSET($C838,-$E$2,0,$E$2+1,1))))</f>
        <v/>
      </c>
      <c r="N838" s="5" t="str">
        <f aca="true">IF(M838="","",IF($J838&lt;$E$2,0,SUMPRODUCT(OFFSET(I$2,0,0,$E$2+1,1),OFFSET($D838,-$E$2,0,$E$2+1,1))))</f>
        <v/>
      </c>
      <c r="O838" s="5" t="str">
        <f aca="false">IF(K838="","",K838*'Trading Rule'!$J$6/E$11)</f>
        <v/>
      </c>
      <c r="P838" s="5" t="str">
        <f aca="false">IF(L838="","",L838*'Trading Rule'!$J$7/E$14)</f>
        <v/>
      </c>
      <c r="Q838" s="5" t="str">
        <f aca="false">IF(M838="","",M838*'Trading Rule'!$J$8/E$23)</f>
        <v/>
      </c>
      <c r="R838" s="5" t="str">
        <f aca="false">IF(N838="","",N838*'Trading Rule'!$J$9/E$26)</f>
        <v/>
      </c>
    </row>
    <row r="839" customFormat="false" ht="15.75" hidden="false" customHeight="true" outlineLevel="0" collapsed="false">
      <c r="A839" s="23" t="str">
        <f aca="false">IF(B839="","",(O839+P839+Q839+R839)/C839)</f>
        <v/>
      </c>
      <c r="B839" s="4" t="str">
        <f aca="false">IF('Time Series Inputs'!A839="","",'Time Series Inputs'!A839)</f>
        <v/>
      </c>
      <c r="C839" s="5" t="str">
        <f aca="false">IF('Time Series Inputs'!B839="","",'Time Series Inputs'!B839)</f>
        <v/>
      </c>
      <c r="D839" s="5" t="str">
        <f aca="false">IF('Time Series Inputs'!C839="","",'Time Series Inputs'!C839)</f>
        <v/>
      </c>
      <c r="F839" s="5" t="str">
        <f aca="false">IF(F838&lt;0.9999, F838/$E$5, "")</f>
        <v/>
      </c>
      <c r="G839" s="5" t="str">
        <f aca="false">IF(G838&lt;0.9999, G838/$E$8, "")</f>
        <v/>
      </c>
      <c r="H839" s="5" t="str">
        <f aca="false">IF(H838&lt;0.9999, H838/$E$17, "")</f>
        <v/>
      </c>
      <c r="I839" s="5" t="str">
        <f aca="false">IF(I838&lt;0.9999, I838/$E$20, "")</f>
        <v/>
      </c>
      <c r="J839" s="5" t="str">
        <f aca="false">IF(B839="","",J838+1)</f>
        <v/>
      </c>
      <c r="K839" s="5" t="str">
        <f aca="true">IF(J839="","",IF($J839&lt;$E$2,0,SUMPRODUCT(OFFSET(F$2,0,0,$E$2+1,1),OFFSET($C839,-$E$2,0,$E$2+1,1))))</f>
        <v/>
      </c>
      <c r="L839" s="5" t="str">
        <f aca="true">IF(K839="","",IF($J839&lt;$E$2,0,SUMPRODUCT(OFFSET(G$2,0,0,$E$2+1,1),OFFSET($D839,-$E$2,0,$E$2+1,1))))</f>
        <v/>
      </c>
      <c r="M839" s="5" t="str">
        <f aca="true">IF(L839="","",IF($J839&lt;$E$2,0,SUMPRODUCT(OFFSET(H$2,0,0,$E$2+1,1),OFFSET($C839,-$E$2,0,$E$2+1,1))))</f>
        <v/>
      </c>
      <c r="N839" s="5" t="str">
        <f aca="true">IF(M839="","",IF($J839&lt;$E$2,0,SUMPRODUCT(OFFSET(I$2,0,0,$E$2+1,1),OFFSET($D839,-$E$2,0,$E$2+1,1))))</f>
        <v/>
      </c>
      <c r="O839" s="5" t="str">
        <f aca="false">IF(K839="","",K839*'Trading Rule'!$J$6/E$11)</f>
        <v/>
      </c>
      <c r="P839" s="5" t="str">
        <f aca="false">IF(L839="","",L839*'Trading Rule'!$J$7/E$14)</f>
        <v/>
      </c>
      <c r="Q839" s="5" t="str">
        <f aca="false">IF(M839="","",M839*'Trading Rule'!$J$8/E$23)</f>
        <v/>
      </c>
      <c r="R839" s="5" t="str">
        <f aca="false">IF(N839="","",N839*'Trading Rule'!$J$9/E$26)</f>
        <v/>
      </c>
    </row>
    <row r="840" customFormat="false" ht="15.75" hidden="false" customHeight="true" outlineLevel="0" collapsed="false">
      <c r="A840" s="23" t="str">
        <f aca="false">IF(B840="","",(O840+P840+Q840+R840)/C840)</f>
        <v/>
      </c>
      <c r="B840" s="4" t="str">
        <f aca="false">IF('Time Series Inputs'!A840="","",'Time Series Inputs'!A840)</f>
        <v/>
      </c>
      <c r="C840" s="5" t="str">
        <f aca="false">IF('Time Series Inputs'!B840="","",'Time Series Inputs'!B840)</f>
        <v/>
      </c>
      <c r="D840" s="5" t="str">
        <f aca="false">IF('Time Series Inputs'!C840="","",'Time Series Inputs'!C840)</f>
        <v/>
      </c>
      <c r="F840" s="5" t="str">
        <f aca="false">IF(F839&lt;0.9999, F839/$E$5, "")</f>
        <v/>
      </c>
      <c r="G840" s="5" t="str">
        <f aca="false">IF(G839&lt;0.9999, G839/$E$8, "")</f>
        <v/>
      </c>
      <c r="H840" s="5" t="str">
        <f aca="false">IF(H839&lt;0.9999, H839/$E$17, "")</f>
        <v/>
      </c>
      <c r="I840" s="5" t="str">
        <f aca="false">IF(I839&lt;0.9999, I839/$E$20, "")</f>
        <v/>
      </c>
      <c r="J840" s="5" t="str">
        <f aca="false">IF(B840="","",J839+1)</f>
        <v/>
      </c>
      <c r="K840" s="5" t="str">
        <f aca="true">IF(J840="","",IF($J840&lt;$E$2,0,SUMPRODUCT(OFFSET(F$2,0,0,$E$2+1,1),OFFSET($C840,-$E$2,0,$E$2+1,1))))</f>
        <v/>
      </c>
      <c r="L840" s="5" t="str">
        <f aca="true">IF(K840="","",IF($J840&lt;$E$2,0,SUMPRODUCT(OFFSET(G$2,0,0,$E$2+1,1),OFFSET($D840,-$E$2,0,$E$2+1,1))))</f>
        <v/>
      </c>
      <c r="M840" s="5" t="str">
        <f aca="true">IF(L840="","",IF($J840&lt;$E$2,0,SUMPRODUCT(OFFSET(H$2,0,0,$E$2+1,1),OFFSET($C840,-$E$2,0,$E$2+1,1))))</f>
        <v/>
      </c>
      <c r="N840" s="5" t="str">
        <f aca="true">IF(M840="","",IF($J840&lt;$E$2,0,SUMPRODUCT(OFFSET(I$2,0,0,$E$2+1,1),OFFSET($D840,-$E$2,0,$E$2+1,1))))</f>
        <v/>
      </c>
      <c r="O840" s="5" t="str">
        <f aca="false">IF(K840="","",K840*'Trading Rule'!$J$6/E$11)</f>
        <v/>
      </c>
      <c r="P840" s="5" t="str">
        <f aca="false">IF(L840="","",L840*'Trading Rule'!$J$7/E$14)</f>
        <v/>
      </c>
      <c r="Q840" s="5" t="str">
        <f aca="false">IF(M840="","",M840*'Trading Rule'!$J$8/E$23)</f>
        <v/>
      </c>
      <c r="R840" s="5" t="str">
        <f aca="false">IF(N840="","",N840*'Trading Rule'!$J$9/E$26)</f>
        <v/>
      </c>
    </row>
    <row r="841" customFormat="false" ht="15.75" hidden="false" customHeight="true" outlineLevel="0" collapsed="false">
      <c r="A841" s="23" t="str">
        <f aca="false">IF(B841="","",(O841+P841+Q841+R841)/C841)</f>
        <v/>
      </c>
      <c r="B841" s="4" t="str">
        <f aca="false">IF('Time Series Inputs'!A841="","",'Time Series Inputs'!A841)</f>
        <v/>
      </c>
      <c r="C841" s="5" t="str">
        <f aca="false">IF('Time Series Inputs'!B841="","",'Time Series Inputs'!B841)</f>
        <v/>
      </c>
      <c r="D841" s="5" t="str">
        <f aca="false">IF('Time Series Inputs'!C841="","",'Time Series Inputs'!C841)</f>
        <v/>
      </c>
      <c r="F841" s="5" t="str">
        <f aca="false">IF(F840&lt;0.9999, F840/$E$5, "")</f>
        <v/>
      </c>
      <c r="G841" s="5" t="str">
        <f aca="false">IF(G840&lt;0.9999, G840/$E$8, "")</f>
        <v/>
      </c>
      <c r="H841" s="5" t="str">
        <f aca="false">IF(H840&lt;0.9999, H840/$E$17, "")</f>
        <v/>
      </c>
      <c r="I841" s="5" t="str">
        <f aca="false">IF(I840&lt;0.9999, I840/$E$20, "")</f>
        <v/>
      </c>
      <c r="J841" s="5" t="str">
        <f aca="false">IF(B841="","",J840+1)</f>
        <v/>
      </c>
      <c r="K841" s="5" t="str">
        <f aca="true">IF(J841="","",IF($J841&lt;$E$2,0,SUMPRODUCT(OFFSET(F$2,0,0,$E$2+1,1),OFFSET($C841,-$E$2,0,$E$2+1,1))))</f>
        <v/>
      </c>
      <c r="L841" s="5" t="str">
        <f aca="true">IF(K841="","",IF($J841&lt;$E$2,0,SUMPRODUCT(OFFSET(G$2,0,0,$E$2+1,1),OFFSET($D841,-$E$2,0,$E$2+1,1))))</f>
        <v/>
      </c>
      <c r="M841" s="5" t="str">
        <f aca="true">IF(L841="","",IF($J841&lt;$E$2,0,SUMPRODUCT(OFFSET(H$2,0,0,$E$2+1,1),OFFSET($C841,-$E$2,0,$E$2+1,1))))</f>
        <v/>
      </c>
      <c r="N841" s="5" t="str">
        <f aca="true">IF(M841="","",IF($J841&lt;$E$2,0,SUMPRODUCT(OFFSET(I$2,0,0,$E$2+1,1),OFFSET($D841,-$E$2,0,$E$2+1,1))))</f>
        <v/>
      </c>
      <c r="O841" s="5" t="str">
        <f aca="false">IF(K841="","",K841*'Trading Rule'!$J$6/E$11)</f>
        <v/>
      </c>
      <c r="P841" s="5" t="str">
        <f aca="false">IF(L841="","",L841*'Trading Rule'!$J$7/E$14)</f>
        <v/>
      </c>
      <c r="Q841" s="5" t="str">
        <f aca="false">IF(M841="","",M841*'Trading Rule'!$J$8/E$23)</f>
        <v/>
      </c>
      <c r="R841" s="5" t="str">
        <f aca="false">IF(N841="","",N841*'Trading Rule'!$J$9/E$26)</f>
        <v/>
      </c>
    </row>
    <row r="842" customFormat="false" ht="15.75" hidden="false" customHeight="true" outlineLevel="0" collapsed="false">
      <c r="A842" s="23" t="str">
        <f aca="false">IF(B842="","",(O842+P842+Q842+R842)/C842)</f>
        <v/>
      </c>
      <c r="B842" s="4" t="str">
        <f aca="false">IF('Time Series Inputs'!A842="","",'Time Series Inputs'!A842)</f>
        <v/>
      </c>
      <c r="C842" s="5" t="str">
        <f aca="false">IF('Time Series Inputs'!B842="","",'Time Series Inputs'!B842)</f>
        <v/>
      </c>
      <c r="D842" s="5" t="str">
        <f aca="false">IF('Time Series Inputs'!C842="","",'Time Series Inputs'!C842)</f>
        <v/>
      </c>
      <c r="F842" s="5" t="str">
        <f aca="false">IF(F841&lt;0.9999, F841/$E$5, "")</f>
        <v/>
      </c>
      <c r="G842" s="5" t="str">
        <f aca="false">IF(G841&lt;0.9999, G841/$E$8, "")</f>
        <v/>
      </c>
      <c r="H842" s="5" t="str">
        <f aca="false">IF(H841&lt;0.9999, H841/$E$17, "")</f>
        <v/>
      </c>
      <c r="I842" s="5" t="str">
        <f aca="false">IF(I841&lt;0.9999, I841/$E$20, "")</f>
        <v/>
      </c>
      <c r="J842" s="5" t="str">
        <f aca="false">IF(B842="","",J841+1)</f>
        <v/>
      </c>
      <c r="K842" s="5" t="str">
        <f aca="true">IF(J842="","",IF($J842&lt;$E$2,0,SUMPRODUCT(OFFSET(F$2,0,0,$E$2+1,1),OFFSET($C842,-$E$2,0,$E$2+1,1))))</f>
        <v/>
      </c>
      <c r="L842" s="5" t="str">
        <f aca="true">IF(K842="","",IF($J842&lt;$E$2,0,SUMPRODUCT(OFFSET(G$2,0,0,$E$2+1,1),OFFSET($D842,-$E$2,0,$E$2+1,1))))</f>
        <v/>
      </c>
      <c r="M842" s="5" t="str">
        <f aca="true">IF(L842="","",IF($J842&lt;$E$2,0,SUMPRODUCT(OFFSET(H$2,0,0,$E$2+1,1),OFFSET($C842,-$E$2,0,$E$2+1,1))))</f>
        <v/>
      </c>
      <c r="N842" s="5" t="str">
        <f aca="true">IF(M842="","",IF($J842&lt;$E$2,0,SUMPRODUCT(OFFSET(I$2,0,0,$E$2+1,1),OFFSET($D842,-$E$2,0,$E$2+1,1))))</f>
        <v/>
      </c>
      <c r="O842" s="5" t="str">
        <f aca="false">IF(K842="","",K842*'Trading Rule'!$J$6/E$11)</f>
        <v/>
      </c>
      <c r="P842" s="5" t="str">
        <f aca="false">IF(L842="","",L842*'Trading Rule'!$J$7/E$14)</f>
        <v/>
      </c>
      <c r="Q842" s="5" t="str">
        <f aca="false">IF(M842="","",M842*'Trading Rule'!$J$8/E$23)</f>
        <v/>
      </c>
      <c r="R842" s="5" t="str">
        <f aca="false">IF(N842="","",N842*'Trading Rule'!$J$9/E$26)</f>
        <v/>
      </c>
    </row>
    <row r="843" customFormat="false" ht="15.75" hidden="false" customHeight="true" outlineLevel="0" collapsed="false">
      <c r="A843" s="23" t="str">
        <f aca="false">IF(B843="","",(O843+P843+Q843+R843)/C843)</f>
        <v/>
      </c>
      <c r="B843" s="4" t="str">
        <f aca="false">IF('Time Series Inputs'!A843="","",'Time Series Inputs'!A843)</f>
        <v/>
      </c>
      <c r="C843" s="5" t="str">
        <f aca="false">IF('Time Series Inputs'!B843="","",'Time Series Inputs'!B843)</f>
        <v/>
      </c>
      <c r="D843" s="5" t="str">
        <f aca="false">IF('Time Series Inputs'!C843="","",'Time Series Inputs'!C843)</f>
        <v/>
      </c>
      <c r="F843" s="5" t="str">
        <f aca="false">IF(F842&lt;0.9999, F842/$E$5, "")</f>
        <v/>
      </c>
      <c r="G843" s="5" t="str">
        <f aca="false">IF(G842&lt;0.9999, G842/$E$8, "")</f>
        <v/>
      </c>
      <c r="H843" s="5" t="str">
        <f aca="false">IF(H842&lt;0.9999, H842/$E$17, "")</f>
        <v/>
      </c>
      <c r="I843" s="5" t="str">
        <f aca="false">IF(I842&lt;0.9999, I842/$E$20, "")</f>
        <v/>
      </c>
      <c r="J843" s="5" t="str">
        <f aca="false">IF(B843="","",J842+1)</f>
        <v/>
      </c>
      <c r="K843" s="5" t="str">
        <f aca="true">IF(J843="","",IF($J843&lt;$E$2,0,SUMPRODUCT(OFFSET(F$2,0,0,$E$2+1,1),OFFSET($C843,-$E$2,0,$E$2+1,1))))</f>
        <v/>
      </c>
      <c r="L843" s="5" t="str">
        <f aca="true">IF(K843="","",IF($J843&lt;$E$2,0,SUMPRODUCT(OFFSET(G$2,0,0,$E$2+1,1),OFFSET($D843,-$E$2,0,$E$2+1,1))))</f>
        <v/>
      </c>
      <c r="M843" s="5" t="str">
        <f aca="true">IF(L843="","",IF($J843&lt;$E$2,0,SUMPRODUCT(OFFSET(H$2,0,0,$E$2+1,1),OFFSET($C843,-$E$2,0,$E$2+1,1))))</f>
        <v/>
      </c>
      <c r="N843" s="5" t="str">
        <f aca="true">IF(M843="","",IF($J843&lt;$E$2,0,SUMPRODUCT(OFFSET(I$2,0,0,$E$2+1,1),OFFSET($D843,-$E$2,0,$E$2+1,1))))</f>
        <v/>
      </c>
      <c r="O843" s="5" t="str">
        <f aca="false">IF(K843="","",K843*'Trading Rule'!$J$6/E$11)</f>
        <v/>
      </c>
      <c r="P843" s="5" t="str">
        <f aca="false">IF(L843="","",L843*'Trading Rule'!$J$7/E$14)</f>
        <v/>
      </c>
      <c r="Q843" s="5" t="str">
        <f aca="false">IF(M843="","",M843*'Trading Rule'!$J$8/E$23)</f>
        <v/>
      </c>
      <c r="R843" s="5" t="str">
        <f aca="false">IF(N843="","",N843*'Trading Rule'!$J$9/E$26)</f>
        <v/>
      </c>
    </row>
    <row r="844" customFormat="false" ht="15.75" hidden="false" customHeight="true" outlineLevel="0" collapsed="false">
      <c r="A844" s="23" t="str">
        <f aca="false">IF(B844="","",(O844+P844+Q844+R844)/C844)</f>
        <v/>
      </c>
      <c r="B844" s="4" t="str">
        <f aca="false">IF('Time Series Inputs'!A844="","",'Time Series Inputs'!A844)</f>
        <v/>
      </c>
      <c r="C844" s="5" t="str">
        <f aca="false">IF('Time Series Inputs'!B844="","",'Time Series Inputs'!B844)</f>
        <v/>
      </c>
      <c r="D844" s="5" t="str">
        <f aca="false">IF('Time Series Inputs'!C844="","",'Time Series Inputs'!C844)</f>
        <v/>
      </c>
      <c r="F844" s="5" t="str">
        <f aca="false">IF(F843&lt;0.9999, F843/$E$5, "")</f>
        <v/>
      </c>
      <c r="G844" s="5" t="str">
        <f aca="false">IF(G843&lt;0.9999, G843/$E$8, "")</f>
        <v/>
      </c>
      <c r="H844" s="5" t="str">
        <f aca="false">IF(H843&lt;0.9999, H843/$E$17, "")</f>
        <v/>
      </c>
      <c r="I844" s="5" t="str">
        <f aca="false">IF(I843&lt;0.9999, I843/$E$20, "")</f>
        <v/>
      </c>
      <c r="J844" s="5" t="str">
        <f aca="false">IF(B844="","",J843+1)</f>
        <v/>
      </c>
      <c r="K844" s="5" t="str">
        <f aca="true">IF(J844="","",IF($J844&lt;$E$2,0,SUMPRODUCT(OFFSET(F$2,0,0,$E$2+1,1),OFFSET($C844,-$E$2,0,$E$2+1,1))))</f>
        <v/>
      </c>
      <c r="L844" s="5" t="str">
        <f aca="true">IF(K844="","",IF($J844&lt;$E$2,0,SUMPRODUCT(OFFSET(G$2,0,0,$E$2+1,1),OFFSET($D844,-$E$2,0,$E$2+1,1))))</f>
        <v/>
      </c>
      <c r="M844" s="5" t="str">
        <f aca="true">IF(L844="","",IF($J844&lt;$E$2,0,SUMPRODUCT(OFFSET(H$2,0,0,$E$2+1,1),OFFSET($C844,-$E$2,0,$E$2+1,1))))</f>
        <v/>
      </c>
      <c r="N844" s="5" t="str">
        <f aca="true">IF(M844="","",IF($J844&lt;$E$2,0,SUMPRODUCT(OFFSET(I$2,0,0,$E$2+1,1),OFFSET($D844,-$E$2,0,$E$2+1,1))))</f>
        <v/>
      </c>
      <c r="O844" s="5" t="str">
        <f aca="false">IF(K844="","",K844*'Trading Rule'!$J$6/E$11)</f>
        <v/>
      </c>
      <c r="P844" s="5" t="str">
        <f aca="false">IF(L844="","",L844*'Trading Rule'!$J$7/E$14)</f>
        <v/>
      </c>
      <c r="Q844" s="5" t="str">
        <f aca="false">IF(M844="","",M844*'Trading Rule'!$J$8/E$23)</f>
        <v/>
      </c>
      <c r="R844" s="5" t="str">
        <f aca="false">IF(N844="","",N844*'Trading Rule'!$J$9/E$26)</f>
        <v/>
      </c>
    </row>
    <row r="845" customFormat="false" ht="15.75" hidden="false" customHeight="true" outlineLevel="0" collapsed="false">
      <c r="A845" s="23" t="str">
        <f aca="false">IF(B845="","",(O845+P845+Q845+R845)/C845)</f>
        <v/>
      </c>
      <c r="B845" s="4" t="str">
        <f aca="false">IF('Time Series Inputs'!A845="","",'Time Series Inputs'!A845)</f>
        <v/>
      </c>
      <c r="C845" s="5" t="str">
        <f aca="false">IF('Time Series Inputs'!B845="","",'Time Series Inputs'!B845)</f>
        <v/>
      </c>
      <c r="D845" s="5" t="str">
        <f aca="false">IF('Time Series Inputs'!C845="","",'Time Series Inputs'!C845)</f>
        <v/>
      </c>
      <c r="F845" s="5" t="str">
        <f aca="false">IF(F844&lt;0.9999, F844/$E$5, "")</f>
        <v/>
      </c>
      <c r="G845" s="5" t="str">
        <f aca="false">IF(G844&lt;0.9999, G844/$E$8, "")</f>
        <v/>
      </c>
      <c r="H845" s="5" t="str">
        <f aca="false">IF(H844&lt;0.9999, H844/$E$17, "")</f>
        <v/>
      </c>
      <c r="I845" s="5" t="str">
        <f aca="false">IF(I844&lt;0.9999, I844/$E$20, "")</f>
        <v/>
      </c>
      <c r="J845" s="5" t="str">
        <f aca="false">IF(B845="","",J844+1)</f>
        <v/>
      </c>
      <c r="K845" s="5" t="str">
        <f aca="true">IF(J845="","",IF($J845&lt;$E$2,0,SUMPRODUCT(OFFSET(F$2,0,0,$E$2+1,1),OFFSET($C845,-$E$2,0,$E$2+1,1))))</f>
        <v/>
      </c>
      <c r="L845" s="5" t="str">
        <f aca="true">IF(K845="","",IF($J845&lt;$E$2,0,SUMPRODUCT(OFFSET(G$2,0,0,$E$2+1,1),OFFSET($D845,-$E$2,0,$E$2+1,1))))</f>
        <v/>
      </c>
      <c r="M845" s="5" t="str">
        <f aca="true">IF(L845="","",IF($J845&lt;$E$2,0,SUMPRODUCT(OFFSET(H$2,0,0,$E$2+1,1),OFFSET($C845,-$E$2,0,$E$2+1,1))))</f>
        <v/>
      </c>
      <c r="N845" s="5" t="str">
        <f aca="true">IF(M845="","",IF($J845&lt;$E$2,0,SUMPRODUCT(OFFSET(I$2,0,0,$E$2+1,1),OFFSET($D845,-$E$2,0,$E$2+1,1))))</f>
        <v/>
      </c>
      <c r="O845" s="5" t="str">
        <f aca="false">IF(K845="","",K845*'Trading Rule'!$J$6/E$11)</f>
        <v/>
      </c>
      <c r="P845" s="5" t="str">
        <f aca="false">IF(L845="","",L845*'Trading Rule'!$J$7/E$14)</f>
        <v/>
      </c>
      <c r="Q845" s="5" t="str">
        <f aca="false">IF(M845="","",M845*'Trading Rule'!$J$8/E$23)</f>
        <v/>
      </c>
      <c r="R845" s="5" t="str">
        <f aca="false">IF(N845="","",N845*'Trading Rule'!$J$9/E$26)</f>
        <v/>
      </c>
    </row>
    <row r="846" customFormat="false" ht="15.75" hidden="false" customHeight="true" outlineLevel="0" collapsed="false">
      <c r="A846" s="23" t="str">
        <f aca="false">IF(B846="","",(O846+P846+Q846+R846)/C846)</f>
        <v/>
      </c>
      <c r="B846" s="4" t="str">
        <f aca="false">IF('Time Series Inputs'!A846="","",'Time Series Inputs'!A846)</f>
        <v/>
      </c>
      <c r="C846" s="5" t="str">
        <f aca="false">IF('Time Series Inputs'!B846="","",'Time Series Inputs'!B846)</f>
        <v/>
      </c>
      <c r="D846" s="5" t="str">
        <f aca="false">IF('Time Series Inputs'!C846="","",'Time Series Inputs'!C846)</f>
        <v/>
      </c>
      <c r="F846" s="5" t="str">
        <f aca="false">IF(F845&lt;0.9999, F845/$E$5, "")</f>
        <v/>
      </c>
      <c r="G846" s="5" t="str">
        <f aca="false">IF(G845&lt;0.9999, G845/$E$8, "")</f>
        <v/>
      </c>
      <c r="H846" s="5" t="str">
        <f aca="false">IF(H845&lt;0.9999, H845/$E$17, "")</f>
        <v/>
      </c>
      <c r="I846" s="5" t="str">
        <f aca="false">IF(I845&lt;0.9999, I845/$E$20, "")</f>
        <v/>
      </c>
      <c r="J846" s="5" t="str">
        <f aca="false">IF(B846="","",J845+1)</f>
        <v/>
      </c>
      <c r="K846" s="5" t="str">
        <f aca="true">IF(J846="","",IF($J846&lt;$E$2,0,SUMPRODUCT(OFFSET(F$2,0,0,$E$2+1,1),OFFSET($C846,-$E$2,0,$E$2+1,1))))</f>
        <v/>
      </c>
      <c r="L846" s="5" t="str">
        <f aca="true">IF(K846="","",IF($J846&lt;$E$2,0,SUMPRODUCT(OFFSET(G$2,0,0,$E$2+1,1),OFFSET($D846,-$E$2,0,$E$2+1,1))))</f>
        <v/>
      </c>
      <c r="M846" s="5" t="str">
        <f aca="true">IF(L846="","",IF($J846&lt;$E$2,0,SUMPRODUCT(OFFSET(H$2,0,0,$E$2+1,1),OFFSET($C846,-$E$2,0,$E$2+1,1))))</f>
        <v/>
      </c>
      <c r="N846" s="5" t="str">
        <f aca="true">IF(M846="","",IF($J846&lt;$E$2,0,SUMPRODUCT(OFFSET(I$2,0,0,$E$2+1,1),OFFSET($D846,-$E$2,0,$E$2+1,1))))</f>
        <v/>
      </c>
      <c r="O846" s="5" t="str">
        <f aca="false">IF(K846="","",K846*'Trading Rule'!$J$6/E$11)</f>
        <v/>
      </c>
      <c r="P846" s="5" t="str">
        <f aca="false">IF(L846="","",L846*'Trading Rule'!$J$7/E$14)</f>
        <v/>
      </c>
      <c r="Q846" s="5" t="str">
        <f aca="false">IF(M846="","",M846*'Trading Rule'!$J$8/E$23)</f>
        <v/>
      </c>
      <c r="R846" s="5" t="str">
        <f aca="false">IF(N846="","",N846*'Trading Rule'!$J$9/E$26)</f>
        <v/>
      </c>
    </row>
    <row r="847" customFormat="false" ht="15.75" hidden="false" customHeight="true" outlineLevel="0" collapsed="false">
      <c r="A847" s="23" t="str">
        <f aca="false">IF(B847="","",(O847+P847+Q847+R847)/C847)</f>
        <v/>
      </c>
      <c r="B847" s="4" t="str">
        <f aca="false">IF('Time Series Inputs'!A847="","",'Time Series Inputs'!A847)</f>
        <v/>
      </c>
      <c r="C847" s="5" t="str">
        <f aca="false">IF('Time Series Inputs'!B847="","",'Time Series Inputs'!B847)</f>
        <v/>
      </c>
      <c r="D847" s="5" t="str">
        <f aca="false">IF('Time Series Inputs'!C847="","",'Time Series Inputs'!C847)</f>
        <v/>
      </c>
      <c r="F847" s="5" t="str">
        <f aca="false">IF(F846&lt;0.9999, F846/$E$5, "")</f>
        <v/>
      </c>
      <c r="G847" s="5" t="str">
        <f aca="false">IF(G846&lt;0.9999, G846/$E$8, "")</f>
        <v/>
      </c>
      <c r="H847" s="5" t="str">
        <f aca="false">IF(H846&lt;0.9999, H846/$E$17, "")</f>
        <v/>
      </c>
      <c r="I847" s="5" t="str">
        <f aca="false">IF(I846&lt;0.9999, I846/$E$20, "")</f>
        <v/>
      </c>
      <c r="J847" s="5" t="str">
        <f aca="false">IF(B847="","",J846+1)</f>
        <v/>
      </c>
      <c r="K847" s="5" t="str">
        <f aca="true">IF(J847="","",IF($J847&lt;$E$2,0,SUMPRODUCT(OFFSET(F$2,0,0,$E$2+1,1),OFFSET($C847,-$E$2,0,$E$2+1,1))))</f>
        <v/>
      </c>
      <c r="L847" s="5" t="str">
        <f aca="true">IF(K847="","",IF($J847&lt;$E$2,0,SUMPRODUCT(OFFSET(G$2,0,0,$E$2+1,1),OFFSET($D847,-$E$2,0,$E$2+1,1))))</f>
        <v/>
      </c>
      <c r="M847" s="5" t="str">
        <f aca="true">IF(L847="","",IF($J847&lt;$E$2,0,SUMPRODUCT(OFFSET(H$2,0,0,$E$2+1,1),OFFSET($C847,-$E$2,0,$E$2+1,1))))</f>
        <v/>
      </c>
      <c r="N847" s="5" t="str">
        <f aca="true">IF(M847="","",IF($J847&lt;$E$2,0,SUMPRODUCT(OFFSET(I$2,0,0,$E$2+1,1),OFFSET($D847,-$E$2,0,$E$2+1,1))))</f>
        <v/>
      </c>
      <c r="O847" s="5" t="str">
        <f aca="false">IF(K847="","",K847*'Trading Rule'!$J$6/E$11)</f>
        <v/>
      </c>
      <c r="P847" s="5" t="str">
        <f aca="false">IF(L847="","",L847*'Trading Rule'!$J$7/E$14)</f>
        <v/>
      </c>
      <c r="Q847" s="5" t="str">
        <f aca="false">IF(M847="","",M847*'Trading Rule'!$J$8/E$23)</f>
        <v/>
      </c>
      <c r="R847" s="5" t="str">
        <f aca="false">IF(N847="","",N847*'Trading Rule'!$J$9/E$26)</f>
        <v/>
      </c>
    </row>
    <row r="848" customFormat="false" ht="15.75" hidden="false" customHeight="true" outlineLevel="0" collapsed="false">
      <c r="A848" s="23" t="str">
        <f aca="false">IF(B848="","",(O848+P848+Q848+R848)/C848)</f>
        <v/>
      </c>
      <c r="B848" s="4" t="str">
        <f aca="false">IF('Time Series Inputs'!A848="","",'Time Series Inputs'!A848)</f>
        <v/>
      </c>
      <c r="C848" s="5" t="str">
        <f aca="false">IF('Time Series Inputs'!B848="","",'Time Series Inputs'!B848)</f>
        <v/>
      </c>
      <c r="D848" s="5" t="str">
        <f aca="false">IF('Time Series Inputs'!C848="","",'Time Series Inputs'!C848)</f>
        <v/>
      </c>
      <c r="F848" s="5" t="str">
        <f aca="false">IF(F847&lt;0.9999, F847/$E$5, "")</f>
        <v/>
      </c>
      <c r="G848" s="5" t="str">
        <f aca="false">IF(G847&lt;0.9999, G847/$E$8, "")</f>
        <v/>
      </c>
      <c r="H848" s="5" t="str">
        <f aca="false">IF(H847&lt;0.9999, H847/$E$17, "")</f>
        <v/>
      </c>
      <c r="I848" s="5" t="str">
        <f aca="false">IF(I847&lt;0.9999, I847/$E$20, "")</f>
        <v/>
      </c>
      <c r="J848" s="5" t="str">
        <f aca="false">IF(B848="","",J847+1)</f>
        <v/>
      </c>
      <c r="K848" s="5" t="str">
        <f aca="true">IF(J848="","",IF($J848&lt;$E$2,0,SUMPRODUCT(OFFSET(F$2,0,0,$E$2+1,1),OFFSET($C848,-$E$2,0,$E$2+1,1))))</f>
        <v/>
      </c>
      <c r="L848" s="5" t="str">
        <f aca="true">IF(K848="","",IF($J848&lt;$E$2,0,SUMPRODUCT(OFFSET(G$2,0,0,$E$2+1,1),OFFSET($D848,-$E$2,0,$E$2+1,1))))</f>
        <v/>
      </c>
      <c r="M848" s="5" t="str">
        <f aca="true">IF(L848="","",IF($J848&lt;$E$2,0,SUMPRODUCT(OFFSET(H$2,0,0,$E$2+1,1),OFFSET($C848,-$E$2,0,$E$2+1,1))))</f>
        <v/>
      </c>
      <c r="N848" s="5" t="str">
        <f aca="true">IF(M848="","",IF($J848&lt;$E$2,0,SUMPRODUCT(OFFSET(I$2,0,0,$E$2+1,1),OFFSET($D848,-$E$2,0,$E$2+1,1))))</f>
        <v/>
      </c>
      <c r="O848" s="5" t="str">
        <f aca="false">IF(K848="","",K848*'Trading Rule'!$J$6/E$11)</f>
        <v/>
      </c>
      <c r="P848" s="5" t="str">
        <f aca="false">IF(L848="","",L848*'Trading Rule'!$J$7/E$14)</f>
        <v/>
      </c>
      <c r="Q848" s="5" t="str">
        <f aca="false">IF(M848="","",M848*'Trading Rule'!$J$8/E$23)</f>
        <v/>
      </c>
      <c r="R848" s="5" t="str">
        <f aca="false">IF(N848="","",N848*'Trading Rule'!$J$9/E$26)</f>
        <v/>
      </c>
    </row>
    <row r="849" customFormat="false" ht="15.75" hidden="false" customHeight="true" outlineLevel="0" collapsed="false">
      <c r="A849" s="23" t="str">
        <f aca="false">IF(B849="","",(O849+P849+Q849+R849)/C849)</f>
        <v/>
      </c>
      <c r="B849" s="4" t="str">
        <f aca="false">IF('Time Series Inputs'!A849="","",'Time Series Inputs'!A849)</f>
        <v/>
      </c>
      <c r="C849" s="5" t="str">
        <f aca="false">IF('Time Series Inputs'!B849="","",'Time Series Inputs'!B849)</f>
        <v/>
      </c>
      <c r="D849" s="5" t="str">
        <f aca="false">IF('Time Series Inputs'!C849="","",'Time Series Inputs'!C849)</f>
        <v/>
      </c>
      <c r="F849" s="5" t="str">
        <f aca="false">IF(F848&lt;0.9999, F848/$E$5, "")</f>
        <v/>
      </c>
      <c r="G849" s="5" t="str">
        <f aca="false">IF(G848&lt;0.9999, G848/$E$8, "")</f>
        <v/>
      </c>
      <c r="H849" s="5" t="str">
        <f aca="false">IF(H848&lt;0.9999, H848/$E$17, "")</f>
        <v/>
      </c>
      <c r="I849" s="5" t="str">
        <f aca="false">IF(I848&lt;0.9999, I848/$E$20, "")</f>
        <v/>
      </c>
      <c r="J849" s="5" t="str">
        <f aca="false">IF(B849="","",J848+1)</f>
        <v/>
      </c>
      <c r="K849" s="5" t="str">
        <f aca="true">IF(J849="","",IF($J849&lt;$E$2,0,SUMPRODUCT(OFFSET(F$2,0,0,$E$2+1,1),OFFSET($C849,-$E$2,0,$E$2+1,1))))</f>
        <v/>
      </c>
      <c r="L849" s="5" t="str">
        <f aca="true">IF(K849="","",IF($J849&lt;$E$2,0,SUMPRODUCT(OFFSET(G$2,0,0,$E$2+1,1),OFFSET($D849,-$E$2,0,$E$2+1,1))))</f>
        <v/>
      </c>
      <c r="M849" s="5" t="str">
        <f aca="true">IF(L849="","",IF($J849&lt;$E$2,0,SUMPRODUCT(OFFSET(H$2,0,0,$E$2+1,1),OFFSET($C849,-$E$2,0,$E$2+1,1))))</f>
        <v/>
      </c>
      <c r="N849" s="5" t="str">
        <f aca="true">IF(M849="","",IF($J849&lt;$E$2,0,SUMPRODUCT(OFFSET(I$2,0,0,$E$2+1,1),OFFSET($D849,-$E$2,0,$E$2+1,1))))</f>
        <v/>
      </c>
      <c r="O849" s="5" t="str">
        <f aca="false">IF(K849="","",K849*'Trading Rule'!$J$6/E$11)</f>
        <v/>
      </c>
      <c r="P849" s="5" t="str">
        <f aca="false">IF(L849="","",L849*'Trading Rule'!$J$7/E$14)</f>
        <v/>
      </c>
      <c r="Q849" s="5" t="str">
        <f aca="false">IF(M849="","",M849*'Trading Rule'!$J$8/E$23)</f>
        <v/>
      </c>
      <c r="R849" s="5" t="str">
        <f aca="false">IF(N849="","",N849*'Trading Rule'!$J$9/E$26)</f>
        <v/>
      </c>
    </row>
    <row r="850" customFormat="false" ht="15.75" hidden="false" customHeight="true" outlineLevel="0" collapsed="false">
      <c r="A850" s="23" t="str">
        <f aca="false">IF(B850="","",(O850+P850+Q850+R850)/C850)</f>
        <v/>
      </c>
      <c r="B850" s="4" t="str">
        <f aca="false">IF('Time Series Inputs'!A850="","",'Time Series Inputs'!A850)</f>
        <v/>
      </c>
      <c r="C850" s="5" t="str">
        <f aca="false">IF('Time Series Inputs'!B850="","",'Time Series Inputs'!B850)</f>
        <v/>
      </c>
      <c r="D850" s="5" t="str">
        <f aca="false">IF('Time Series Inputs'!C850="","",'Time Series Inputs'!C850)</f>
        <v/>
      </c>
      <c r="F850" s="5" t="str">
        <f aca="false">IF(F849&lt;0.9999, F849/$E$5, "")</f>
        <v/>
      </c>
      <c r="G850" s="5" t="str">
        <f aca="false">IF(G849&lt;0.9999, G849/$E$8, "")</f>
        <v/>
      </c>
      <c r="H850" s="5" t="str">
        <f aca="false">IF(H849&lt;0.9999, H849/$E$17, "")</f>
        <v/>
      </c>
      <c r="I850" s="5" t="str">
        <f aca="false">IF(I849&lt;0.9999, I849/$E$20, "")</f>
        <v/>
      </c>
      <c r="J850" s="5" t="str">
        <f aca="false">IF(B850="","",J849+1)</f>
        <v/>
      </c>
      <c r="K850" s="5" t="str">
        <f aca="true">IF(J850="","",IF($J850&lt;$E$2,0,SUMPRODUCT(OFFSET(F$2,0,0,$E$2+1,1),OFFSET($C850,-$E$2,0,$E$2+1,1))))</f>
        <v/>
      </c>
      <c r="L850" s="5" t="str">
        <f aca="true">IF(K850="","",IF($J850&lt;$E$2,0,SUMPRODUCT(OFFSET(G$2,0,0,$E$2+1,1),OFFSET($D850,-$E$2,0,$E$2+1,1))))</f>
        <v/>
      </c>
      <c r="M850" s="5" t="str">
        <f aca="true">IF(L850="","",IF($J850&lt;$E$2,0,SUMPRODUCT(OFFSET(H$2,0,0,$E$2+1,1),OFFSET($C850,-$E$2,0,$E$2+1,1))))</f>
        <v/>
      </c>
      <c r="N850" s="5" t="str">
        <f aca="true">IF(M850="","",IF($J850&lt;$E$2,0,SUMPRODUCT(OFFSET(I$2,0,0,$E$2+1,1),OFFSET($D850,-$E$2,0,$E$2+1,1))))</f>
        <v/>
      </c>
      <c r="O850" s="5" t="str">
        <f aca="false">IF(K850="","",K850*'Trading Rule'!$J$6/E$11)</f>
        <v/>
      </c>
      <c r="P850" s="5" t="str">
        <f aca="false">IF(L850="","",L850*'Trading Rule'!$J$7/E$14)</f>
        <v/>
      </c>
      <c r="Q850" s="5" t="str">
        <f aca="false">IF(M850="","",M850*'Trading Rule'!$J$8/E$23)</f>
        <v/>
      </c>
      <c r="R850" s="5" t="str">
        <f aca="false">IF(N850="","",N850*'Trading Rule'!$J$9/E$26)</f>
        <v/>
      </c>
    </row>
    <row r="851" customFormat="false" ht="15.75" hidden="false" customHeight="true" outlineLevel="0" collapsed="false">
      <c r="A851" s="23" t="str">
        <f aca="false">IF(B851="","",(O851+P851+Q851+R851)/C851)</f>
        <v/>
      </c>
      <c r="B851" s="4" t="str">
        <f aca="false">IF('Time Series Inputs'!A851="","",'Time Series Inputs'!A851)</f>
        <v/>
      </c>
      <c r="C851" s="5" t="str">
        <f aca="false">IF('Time Series Inputs'!B851="","",'Time Series Inputs'!B851)</f>
        <v/>
      </c>
      <c r="D851" s="5" t="str">
        <f aca="false">IF('Time Series Inputs'!C851="","",'Time Series Inputs'!C851)</f>
        <v/>
      </c>
      <c r="F851" s="5" t="str">
        <f aca="false">IF(F850&lt;0.9999, F850/$E$5, "")</f>
        <v/>
      </c>
      <c r="G851" s="5" t="str">
        <f aca="false">IF(G850&lt;0.9999, G850/$E$8, "")</f>
        <v/>
      </c>
      <c r="H851" s="5" t="str">
        <f aca="false">IF(H850&lt;0.9999, H850/$E$17, "")</f>
        <v/>
      </c>
      <c r="I851" s="5" t="str">
        <f aca="false">IF(I850&lt;0.9999, I850/$E$20, "")</f>
        <v/>
      </c>
      <c r="J851" s="5" t="str">
        <f aca="false">IF(B851="","",J850+1)</f>
        <v/>
      </c>
      <c r="K851" s="5" t="str">
        <f aca="true">IF(J851="","",IF($J851&lt;$E$2,0,SUMPRODUCT(OFFSET(F$2,0,0,$E$2+1,1),OFFSET($C851,-$E$2,0,$E$2+1,1))))</f>
        <v/>
      </c>
      <c r="L851" s="5" t="str">
        <f aca="true">IF(K851="","",IF($J851&lt;$E$2,0,SUMPRODUCT(OFFSET(G$2,0,0,$E$2+1,1),OFFSET($D851,-$E$2,0,$E$2+1,1))))</f>
        <v/>
      </c>
      <c r="M851" s="5" t="str">
        <f aca="true">IF(L851="","",IF($J851&lt;$E$2,0,SUMPRODUCT(OFFSET(H$2,0,0,$E$2+1,1),OFFSET($C851,-$E$2,0,$E$2+1,1))))</f>
        <v/>
      </c>
      <c r="N851" s="5" t="str">
        <f aca="true">IF(M851="","",IF($J851&lt;$E$2,0,SUMPRODUCT(OFFSET(I$2,0,0,$E$2+1,1),OFFSET($D851,-$E$2,0,$E$2+1,1))))</f>
        <v/>
      </c>
      <c r="O851" s="5" t="str">
        <f aca="false">IF(K851="","",K851*'Trading Rule'!$J$6/E$11)</f>
        <v/>
      </c>
      <c r="P851" s="5" t="str">
        <f aca="false">IF(L851="","",L851*'Trading Rule'!$J$7/E$14)</f>
        <v/>
      </c>
      <c r="Q851" s="5" t="str">
        <f aca="false">IF(M851="","",M851*'Trading Rule'!$J$8/E$23)</f>
        <v/>
      </c>
      <c r="R851" s="5" t="str">
        <f aca="false">IF(N851="","",N851*'Trading Rule'!$J$9/E$26)</f>
        <v/>
      </c>
    </row>
    <row r="852" customFormat="false" ht="15.75" hidden="false" customHeight="true" outlineLevel="0" collapsed="false">
      <c r="A852" s="23" t="str">
        <f aca="false">IF(B852="","",(O852+P852+Q852+R852)/C852)</f>
        <v/>
      </c>
      <c r="B852" s="4" t="str">
        <f aca="false">IF('Time Series Inputs'!A852="","",'Time Series Inputs'!A852)</f>
        <v/>
      </c>
      <c r="C852" s="5" t="str">
        <f aca="false">IF('Time Series Inputs'!B852="","",'Time Series Inputs'!B852)</f>
        <v/>
      </c>
      <c r="D852" s="5" t="str">
        <f aca="false">IF('Time Series Inputs'!C852="","",'Time Series Inputs'!C852)</f>
        <v/>
      </c>
      <c r="F852" s="5" t="str">
        <f aca="false">IF(F851&lt;0.9999, F851/$E$5, "")</f>
        <v/>
      </c>
      <c r="G852" s="5" t="str">
        <f aca="false">IF(G851&lt;0.9999, G851/$E$8, "")</f>
        <v/>
      </c>
      <c r="H852" s="5" t="str">
        <f aca="false">IF(H851&lt;0.9999, H851/$E$17, "")</f>
        <v/>
      </c>
      <c r="I852" s="5" t="str">
        <f aca="false">IF(I851&lt;0.9999, I851/$E$20, "")</f>
        <v/>
      </c>
      <c r="J852" s="5" t="str">
        <f aca="false">IF(B852="","",J851+1)</f>
        <v/>
      </c>
      <c r="K852" s="5" t="str">
        <f aca="true">IF(J852="","",IF($J852&lt;$E$2,0,SUMPRODUCT(OFFSET(F$2,0,0,$E$2+1,1),OFFSET($C852,-$E$2,0,$E$2+1,1))))</f>
        <v/>
      </c>
      <c r="L852" s="5" t="str">
        <f aca="true">IF(K852="","",IF($J852&lt;$E$2,0,SUMPRODUCT(OFFSET(G$2,0,0,$E$2+1,1),OFFSET($D852,-$E$2,0,$E$2+1,1))))</f>
        <v/>
      </c>
      <c r="M852" s="5" t="str">
        <f aca="true">IF(L852="","",IF($J852&lt;$E$2,0,SUMPRODUCT(OFFSET(H$2,0,0,$E$2+1,1),OFFSET($C852,-$E$2,0,$E$2+1,1))))</f>
        <v/>
      </c>
      <c r="N852" s="5" t="str">
        <f aca="true">IF(M852="","",IF($J852&lt;$E$2,0,SUMPRODUCT(OFFSET(I$2,0,0,$E$2+1,1),OFFSET($D852,-$E$2,0,$E$2+1,1))))</f>
        <v/>
      </c>
      <c r="O852" s="5" t="str">
        <f aca="false">IF(K852="","",K852*'Trading Rule'!$J$6/E$11)</f>
        <v/>
      </c>
      <c r="P852" s="5" t="str">
        <f aca="false">IF(L852="","",L852*'Trading Rule'!$J$7/E$14)</f>
        <v/>
      </c>
      <c r="Q852" s="5" t="str">
        <f aca="false">IF(M852="","",M852*'Trading Rule'!$J$8/E$23)</f>
        <v/>
      </c>
      <c r="R852" s="5" t="str">
        <f aca="false">IF(N852="","",N852*'Trading Rule'!$J$9/E$26)</f>
        <v/>
      </c>
    </row>
    <row r="853" customFormat="false" ht="15.75" hidden="false" customHeight="true" outlineLevel="0" collapsed="false">
      <c r="A853" s="23" t="str">
        <f aca="false">IF(B853="","",(O853+P853+Q853+R853)/C853)</f>
        <v/>
      </c>
      <c r="B853" s="4" t="str">
        <f aca="false">IF('Time Series Inputs'!A853="","",'Time Series Inputs'!A853)</f>
        <v/>
      </c>
      <c r="C853" s="5" t="str">
        <f aca="false">IF('Time Series Inputs'!B853="","",'Time Series Inputs'!B853)</f>
        <v/>
      </c>
      <c r="D853" s="5" t="str">
        <f aca="false">IF('Time Series Inputs'!C853="","",'Time Series Inputs'!C853)</f>
        <v/>
      </c>
      <c r="F853" s="5" t="str">
        <f aca="false">IF(F852&lt;0.9999, F852/$E$5, "")</f>
        <v/>
      </c>
      <c r="G853" s="5" t="str">
        <f aca="false">IF(G852&lt;0.9999, G852/$E$8, "")</f>
        <v/>
      </c>
      <c r="H853" s="5" t="str">
        <f aca="false">IF(H852&lt;0.9999, H852/$E$17, "")</f>
        <v/>
      </c>
      <c r="I853" s="5" t="str">
        <f aca="false">IF(I852&lt;0.9999, I852/$E$20, "")</f>
        <v/>
      </c>
      <c r="J853" s="5" t="str">
        <f aca="false">IF(B853="","",J852+1)</f>
        <v/>
      </c>
      <c r="K853" s="5" t="str">
        <f aca="true">IF(J853="","",IF($J853&lt;$E$2,0,SUMPRODUCT(OFFSET(F$2,0,0,$E$2+1,1),OFFSET($C853,-$E$2,0,$E$2+1,1))))</f>
        <v/>
      </c>
      <c r="L853" s="5" t="str">
        <f aca="true">IF(K853="","",IF($J853&lt;$E$2,0,SUMPRODUCT(OFFSET(G$2,0,0,$E$2+1,1),OFFSET($D853,-$E$2,0,$E$2+1,1))))</f>
        <v/>
      </c>
      <c r="M853" s="5" t="str">
        <f aca="true">IF(L853="","",IF($J853&lt;$E$2,0,SUMPRODUCT(OFFSET(H$2,0,0,$E$2+1,1),OFFSET($C853,-$E$2,0,$E$2+1,1))))</f>
        <v/>
      </c>
      <c r="N853" s="5" t="str">
        <f aca="true">IF(M853="","",IF($J853&lt;$E$2,0,SUMPRODUCT(OFFSET(I$2,0,0,$E$2+1,1),OFFSET($D853,-$E$2,0,$E$2+1,1))))</f>
        <v/>
      </c>
      <c r="O853" s="5" t="str">
        <f aca="false">IF(K853="","",K853*'Trading Rule'!$J$6/E$11)</f>
        <v/>
      </c>
      <c r="P853" s="5" t="str">
        <f aca="false">IF(L853="","",L853*'Trading Rule'!$J$7/E$14)</f>
        <v/>
      </c>
      <c r="Q853" s="5" t="str">
        <f aca="false">IF(M853="","",M853*'Trading Rule'!$J$8/E$23)</f>
        <v/>
      </c>
      <c r="R853" s="5" t="str">
        <f aca="false">IF(N853="","",N853*'Trading Rule'!$J$9/E$26)</f>
        <v/>
      </c>
    </row>
    <row r="854" customFormat="false" ht="15.75" hidden="false" customHeight="true" outlineLevel="0" collapsed="false">
      <c r="A854" s="23" t="str">
        <f aca="false">IF(B854="","",(O854+P854+Q854+R854)/C854)</f>
        <v/>
      </c>
      <c r="B854" s="4" t="str">
        <f aca="false">IF('Time Series Inputs'!A854="","",'Time Series Inputs'!A854)</f>
        <v/>
      </c>
      <c r="C854" s="5" t="str">
        <f aca="false">IF('Time Series Inputs'!B854="","",'Time Series Inputs'!B854)</f>
        <v/>
      </c>
      <c r="D854" s="5" t="str">
        <f aca="false">IF('Time Series Inputs'!C854="","",'Time Series Inputs'!C854)</f>
        <v/>
      </c>
      <c r="F854" s="5" t="str">
        <f aca="false">IF(F853&lt;0.9999, F853/$E$5, "")</f>
        <v/>
      </c>
      <c r="G854" s="5" t="str">
        <f aca="false">IF(G853&lt;0.9999, G853/$E$8, "")</f>
        <v/>
      </c>
      <c r="H854" s="5" t="str">
        <f aca="false">IF(H853&lt;0.9999, H853/$E$17, "")</f>
        <v/>
      </c>
      <c r="I854" s="5" t="str">
        <f aca="false">IF(I853&lt;0.9999, I853/$E$20, "")</f>
        <v/>
      </c>
      <c r="J854" s="5" t="str">
        <f aca="false">IF(B854="","",J853+1)</f>
        <v/>
      </c>
      <c r="K854" s="5" t="str">
        <f aca="true">IF(J854="","",IF($J854&lt;$E$2,0,SUMPRODUCT(OFFSET(F$2,0,0,$E$2+1,1),OFFSET($C854,-$E$2,0,$E$2+1,1))))</f>
        <v/>
      </c>
      <c r="L854" s="5" t="str">
        <f aca="true">IF(K854="","",IF($J854&lt;$E$2,0,SUMPRODUCT(OFFSET(G$2,0,0,$E$2+1,1),OFFSET($D854,-$E$2,0,$E$2+1,1))))</f>
        <v/>
      </c>
      <c r="M854" s="5" t="str">
        <f aca="true">IF(L854="","",IF($J854&lt;$E$2,0,SUMPRODUCT(OFFSET(H$2,0,0,$E$2+1,1),OFFSET($C854,-$E$2,0,$E$2+1,1))))</f>
        <v/>
      </c>
      <c r="N854" s="5" t="str">
        <f aca="true">IF(M854="","",IF($J854&lt;$E$2,0,SUMPRODUCT(OFFSET(I$2,0,0,$E$2+1,1),OFFSET($D854,-$E$2,0,$E$2+1,1))))</f>
        <v/>
      </c>
      <c r="O854" s="5" t="str">
        <f aca="false">IF(K854="","",K854*'Trading Rule'!$J$6/E$11)</f>
        <v/>
      </c>
      <c r="P854" s="5" t="str">
        <f aca="false">IF(L854="","",L854*'Trading Rule'!$J$7/E$14)</f>
        <v/>
      </c>
      <c r="Q854" s="5" t="str">
        <f aca="false">IF(M854="","",M854*'Trading Rule'!$J$8/E$23)</f>
        <v/>
      </c>
      <c r="R854" s="5" t="str">
        <f aca="false">IF(N854="","",N854*'Trading Rule'!$J$9/E$26)</f>
        <v/>
      </c>
    </row>
    <row r="855" customFormat="false" ht="15.75" hidden="false" customHeight="true" outlineLevel="0" collapsed="false">
      <c r="A855" s="23" t="str">
        <f aca="false">IF(B855="","",(O855+P855+Q855+R855)/C855)</f>
        <v/>
      </c>
      <c r="B855" s="4" t="str">
        <f aca="false">IF('Time Series Inputs'!A855="","",'Time Series Inputs'!A855)</f>
        <v/>
      </c>
      <c r="C855" s="5" t="str">
        <f aca="false">IF('Time Series Inputs'!B855="","",'Time Series Inputs'!B855)</f>
        <v/>
      </c>
      <c r="D855" s="5" t="str">
        <f aca="false">IF('Time Series Inputs'!C855="","",'Time Series Inputs'!C855)</f>
        <v/>
      </c>
      <c r="F855" s="5" t="str">
        <f aca="false">IF(F854&lt;0.9999, F854/$E$5, "")</f>
        <v/>
      </c>
      <c r="G855" s="5" t="str">
        <f aca="false">IF(G854&lt;0.9999, G854/$E$8, "")</f>
        <v/>
      </c>
      <c r="H855" s="5" t="str">
        <f aca="false">IF(H854&lt;0.9999, H854/$E$17, "")</f>
        <v/>
      </c>
      <c r="I855" s="5" t="str">
        <f aca="false">IF(I854&lt;0.9999, I854/$E$20, "")</f>
        <v/>
      </c>
      <c r="J855" s="5" t="str">
        <f aca="false">IF(B855="","",J854+1)</f>
        <v/>
      </c>
      <c r="K855" s="5" t="str">
        <f aca="true">IF(J855="","",IF($J855&lt;$E$2,0,SUMPRODUCT(OFFSET(F$2,0,0,$E$2+1,1),OFFSET($C855,-$E$2,0,$E$2+1,1))))</f>
        <v/>
      </c>
      <c r="L855" s="5" t="str">
        <f aca="true">IF(K855="","",IF($J855&lt;$E$2,0,SUMPRODUCT(OFFSET(G$2,0,0,$E$2+1,1),OFFSET($D855,-$E$2,0,$E$2+1,1))))</f>
        <v/>
      </c>
      <c r="M855" s="5" t="str">
        <f aca="true">IF(L855="","",IF($J855&lt;$E$2,0,SUMPRODUCT(OFFSET(H$2,0,0,$E$2+1,1),OFFSET($C855,-$E$2,0,$E$2+1,1))))</f>
        <v/>
      </c>
      <c r="N855" s="5" t="str">
        <f aca="true">IF(M855="","",IF($J855&lt;$E$2,0,SUMPRODUCT(OFFSET(I$2,0,0,$E$2+1,1),OFFSET($D855,-$E$2,0,$E$2+1,1))))</f>
        <v/>
      </c>
      <c r="O855" s="5" t="str">
        <f aca="false">IF(K855="","",K855*'Trading Rule'!$J$6/E$11)</f>
        <v/>
      </c>
      <c r="P855" s="5" t="str">
        <f aca="false">IF(L855="","",L855*'Trading Rule'!$J$7/E$14)</f>
        <v/>
      </c>
      <c r="Q855" s="5" t="str">
        <f aca="false">IF(M855="","",M855*'Trading Rule'!$J$8/E$23)</f>
        <v/>
      </c>
      <c r="R855" s="5" t="str">
        <f aca="false">IF(N855="","",N855*'Trading Rule'!$J$9/E$26)</f>
        <v/>
      </c>
    </row>
    <row r="856" customFormat="false" ht="15.75" hidden="false" customHeight="true" outlineLevel="0" collapsed="false">
      <c r="A856" s="23" t="str">
        <f aca="false">IF(B856="","",(O856+P856+Q856+R856)/C856)</f>
        <v/>
      </c>
      <c r="B856" s="4" t="str">
        <f aca="false">IF('Time Series Inputs'!A856="","",'Time Series Inputs'!A856)</f>
        <v/>
      </c>
      <c r="C856" s="5" t="str">
        <f aca="false">IF('Time Series Inputs'!B856="","",'Time Series Inputs'!B856)</f>
        <v/>
      </c>
      <c r="D856" s="5" t="str">
        <f aca="false">IF('Time Series Inputs'!C856="","",'Time Series Inputs'!C856)</f>
        <v/>
      </c>
      <c r="F856" s="5" t="str">
        <f aca="false">IF(F855&lt;0.9999, F855/$E$5, "")</f>
        <v/>
      </c>
      <c r="G856" s="5" t="str">
        <f aca="false">IF(G855&lt;0.9999, G855/$E$8, "")</f>
        <v/>
      </c>
      <c r="H856" s="5" t="str">
        <f aca="false">IF(H855&lt;0.9999, H855/$E$17, "")</f>
        <v/>
      </c>
      <c r="I856" s="5" t="str">
        <f aca="false">IF(I855&lt;0.9999, I855/$E$20, "")</f>
        <v/>
      </c>
      <c r="J856" s="5" t="str">
        <f aca="false">IF(B856="","",J855+1)</f>
        <v/>
      </c>
      <c r="K856" s="5" t="str">
        <f aca="true">IF(J856="","",IF($J856&lt;$E$2,0,SUMPRODUCT(OFFSET(F$2,0,0,$E$2+1,1),OFFSET($C856,-$E$2,0,$E$2+1,1))))</f>
        <v/>
      </c>
      <c r="L856" s="5" t="str">
        <f aca="true">IF(K856="","",IF($J856&lt;$E$2,0,SUMPRODUCT(OFFSET(G$2,0,0,$E$2+1,1),OFFSET($D856,-$E$2,0,$E$2+1,1))))</f>
        <v/>
      </c>
      <c r="M856" s="5" t="str">
        <f aca="true">IF(L856="","",IF($J856&lt;$E$2,0,SUMPRODUCT(OFFSET(H$2,0,0,$E$2+1,1),OFFSET($C856,-$E$2,0,$E$2+1,1))))</f>
        <v/>
      </c>
      <c r="N856" s="5" t="str">
        <f aca="true">IF(M856="","",IF($J856&lt;$E$2,0,SUMPRODUCT(OFFSET(I$2,0,0,$E$2+1,1),OFFSET($D856,-$E$2,0,$E$2+1,1))))</f>
        <v/>
      </c>
      <c r="O856" s="5" t="str">
        <f aca="false">IF(K856="","",K856*'Trading Rule'!$J$6/E$11)</f>
        <v/>
      </c>
      <c r="P856" s="5" t="str">
        <f aca="false">IF(L856="","",L856*'Trading Rule'!$J$7/E$14)</f>
        <v/>
      </c>
      <c r="Q856" s="5" t="str">
        <f aca="false">IF(M856="","",M856*'Trading Rule'!$J$8/E$23)</f>
        <v/>
      </c>
      <c r="R856" s="5" t="str">
        <f aca="false">IF(N856="","",N856*'Trading Rule'!$J$9/E$26)</f>
        <v/>
      </c>
    </row>
    <row r="857" customFormat="false" ht="15.75" hidden="false" customHeight="true" outlineLevel="0" collapsed="false">
      <c r="A857" s="23" t="str">
        <f aca="false">IF(B857="","",(O857+P857+Q857+R857)/C857)</f>
        <v/>
      </c>
      <c r="B857" s="4" t="str">
        <f aca="false">IF('Time Series Inputs'!A857="","",'Time Series Inputs'!A857)</f>
        <v/>
      </c>
      <c r="C857" s="5" t="str">
        <f aca="false">IF('Time Series Inputs'!B857="","",'Time Series Inputs'!B857)</f>
        <v/>
      </c>
      <c r="D857" s="5" t="str">
        <f aca="false">IF('Time Series Inputs'!C857="","",'Time Series Inputs'!C857)</f>
        <v/>
      </c>
      <c r="F857" s="5" t="str">
        <f aca="false">IF(F856&lt;0.9999, F856/$E$5, "")</f>
        <v/>
      </c>
      <c r="G857" s="5" t="str">
        <f aca="false">IF(G856&lt;0.9999, G856/$E$8, "")</f>
        <v/>
      </c>
      <c r="H857" s="5" t="str">
        <f aca="false">IF(H856&lt;0.9999, H856/$E$17, "")</f>
        <v/>
      </c>
      <c r="I857" s="5" t="str">
        <f aca="false">IF(I856&lt;0.9999, I856/$E$20, "")</f>
        <v/>
      </c>
      <c r="J857" s="5" t="str">
        <f aca="false">IF(B857="","",J856+1)</f>
        <v/>
      </c>
      <c r="K857" s="5" t="str">
        <f aca="true">IF(J857="","",IF($J857&lt;$E$2,0,SUMPRODUCT(OFFSET(F$2,0,0,$E$2+1,1),OFFSET($C857,-$E$2,0,$E$2+1,1))))</f>
        <v/>
      </c>
      <c r="L857" s="5" t="str">
        <f aca="true">IF(K857="","",IF($J857&lt;$E$2,0,SUMPRODUCT(OFFSET(G$2,0,0,$E$2+1,1),OFFSET($D857,-$E$2,0,$E$2+1,1))))</f>
        <v/>
      </c>
      <c r="M857" s="5" t="str">
        <f aca="true">IF(L857="","",IF($J857&lt;$E$2,0,SUMPRODUCT(OFFSET(H$2,0,0,$E$2+1,1),OFFSET($C857,-$E$2,0,$E$2+1,1))))</f>
        <v/>
      </c>
      <c r="N857" s="5" t="str">
        <f aca="true">IF(M857="","",IF($J857&lt;$E$2,0,SUMPRODUCT(OFFSET(I$2,0,0,$E$2+1,1),OFFSET($D857,-$E$2,0,$E$2+1,1))))</f>
        <v/>
      </c>
      <c r="O857" s="5" t="str">
        <f aca="false">IF(K857="","",K857*'Trading Rule'!$J$6/E$11)</f>
        <v/>
      </c>
      <c r="P857" s="5" t="str">
        <f aca="false">IF(L857="","",L857*'Trading Rule'!$J$7/E$14)</f>
        <v/>
      </c>
      <c r="Q857" s="5" t="str">
        <f aca="false">IF(M857="","",M857*'Trading Rule'!$J$8/E$23)</f>
        <v/>
      </c>
      <c r="R857" s="5" t="str">
        <f aca="false">IF(N857="","",N857*'Trading Rule'!$J$9/E$26)</f>
        <v/>
      </c>
    </row>
    <row r="858" customFormat="false" ht="15.75" hidden="false" customHeight="true" outlineLevel="0" collapsed="false">
      <c r="A858" s="23" t="str">
        <f aca="false">IF(B858="","",(O858+P858+Q858+R858)/C858)</f>
        <v/>
      </c>
      <c r="B858" s="4" t="str">
        <f aca="false">IF('Time Series Inputs'!A858="","",'Time Series Inputs'!A858)</f>
        <v/>
      </c>
      <c r="C858" s="5" t="str">
        <f aca="false">IF('Time Series Inputs'!B858="","",'Time Series Inputs'!B858)</f>
        <v/>
      </c>
      <c r="D858" s="5" t="str">
        <f aca="false">IF('Time Series Inputs'!C858="","",'Time Series Inputs'!C858)</f>
        <v/>
      </c>
      <c r="F858" s="5" t="str">
        <f aca="false">IF(F857&lt;0.9999, F857/$E$5, "")</f>
        <v/>
      </c>
      <c r="G858" s="5" t="str">
        <f aca="false">IF(G857&lt;0.9999, G857/$E$8, "")</f>
        <v/>
      </c>
      <c r="H858" s="5" t="str">
        <f aca="false">IF(H857&lt;0.9999, H857/$E$17, "")</f>
        <v/>
      </c>
      <c r="I858" s="5" t="str">
        <f aca="false">IF(I857&lt;0.9999, I857/$E$20, "")</f>
        <v/>
      </c>
      <c r="J858" s="5" t="str">
        <f aca="false">IF(B858="","",J857+1)</f>
        <v/>
      </c>
      <c r="K858" s="5" t="str">
        <f aca="true">IF(J858="","",IF($J858&lt;$E$2,0,SUMPRODUCT(OFFSET(F$2,0,0,$E$2+1,1),OFFSET($C858,-$E$2,0,$E$2+1,1))))</f>
        <v/>
      </c>
      <c r="L858" s="5" t="str">
        <f aca="true">IF(K858="","",IF($J858&lt;$E$2,0,SUMPRODUCT(OFFSET(G$2,0,0,$E$2+1,1),OFFSET($D858,-$E$2,0,$E$2+1,1))))</f>
        <v/>
      </c>
      <c r="M858" s="5" t="str">
        <f aca="true">IF(L858="","",IF($J858&lt;$E$2,0,SUMPRODUCT(OFFSET(H$2,0,0,$E$2+1,1),OFFSET($C858,-$E$2,0,$E$2+1,1))))</f>
        <v/>
      </c>
      <c r="N858" s="5" t="str">
        <f aca="true">IF(M858="","",IF($J858&lt;$E$2,0,SUMPRODUCT(OFFSET(I$2,0,0,$E$2+1,1),OFFSET($D858,-$E$2,0,$E$2+1,1))))</f>
        <v/>
      </c>
      <c r="O858" s="5" t="str">
        <f aca="false">IF(K858="","",K858*'Trading Rule'!$J$6/E$11)</f>
        <v/>
      </c>
      <c r="P858" s="5" t="str">
        <f aca="false">IF(L858="","",L858*'Trading Rule'!$J$7/E$14)</f>
        <v/>
      </c>
      <c r="Q858" s="5" t="str">
        <f aca="false">IF(M858="","",M858*'Trading Rule'!$J$8/E$23)</f>
        <v/>
      </c>
      <c r="R858" s="5" t="str">
        <f aca="false">IF(N858="","",N858*'Trading Rule'!$J$9/E$26)</f>
        <v/>
      </c>
    </row>
    <row r="859" customFormat="false" ht="15.75" hidden="false" customHeight="true" outlineLevel="0" collapsed="false">
      <c r="A859" s="23" t="str">
        <f aca="false">IF(B859="","",(O859+P859+Q859+R859)/C859)</f>
        <v/>
      </c>
      <c r="B859" s="4" t="str">
        <f aca="false">IF('Time Series Inputs'!A859="","",'Time Series Inputs'!A859)</f>
        <v/>
      </c>
      <c r="C859" s="5" t="str">
        <f aca="false">IF('Time Series Inputs'!B859="","",'Time Series Inputs'!B859)</f>
        <v/>
      </c>
      <c r="D859" s="5" t="str">
        <f aca="false">IF('Time Series Inputs'!C859="","",'Time Series Inputs'!C859)</f>
        <v/>
      </c>
      <c r="F859" s="5" t="str">
        <f aca="false">IF(F858&lt;0.9999, F858/$E$5, "")</f>
        <v/>
      </c>
      <c r="G859" s="5" t="str">
        <f aca="false">IF(G858&lt;0.9999, G858/$E$8, "")</f>
        <v/>
      </c>
      <c r="H859" s="5" t="str">
        <f aca="false">IF(H858&lt;0.9999, H858/$E$17, "")</f>
        <v/>
      </c>
      <c r="I859" s="5" t="str">
        <f aca="false">IF(I858&lt;0.9999, I858/$E$20, "")</f>
        <v/>
      </c>
      <c r="J859" s="5" t="str">
        <f aca="false">IF(B859="","",J858+1)</f>
        <v/>
      </c>
      <c r="K859" s="5" t="str">
        <f aca="true">IF(J859="","",IF($J859&lt;$E$2,0,SUMPRODUCT(OFFSET(F$2,0,0,$E$2+1,1),OFFSET($C859,-$E$2,0,$E$2+1,1))))</f>
        <v/>
      </c>
      <c r="L859" s="5" t="str">
        <f aca="true">IF(K859="","",IF($J859&lt;$E$2,0,SUMPRODUCT(OFFSET(G$2,0,0,$E$2+1,1),OFFSET($D859,-$E$2,0,$E$2+1,1))))</f>
        <v/>
      </c>
      <c r="M859" s="5" t="str">
        <f aca="true">IF(L859="","",IF($J859&lt;$E$2,0,SUMPRODUCT(OFFSET(H$2,0,0,$E$2+1,1),OFFSET($C859,-$E$2,0,$E$2+1,1))))</f>
        <v/>
      </c>
      <c r="N859" s="5" t="str">
        <f aca="true">IF(M859="","",IF($J859&lt;$E$2,0,SUMPRODUCT(OFFSET(I$2,0,0,$E$2+1,1),OFFSET($D859,-$E$2,0,$E$2+1,1))))</f>
        <v/>
      </c>
      <c r="O859" s="5" t="str">
        <f aca="false">IF(K859="","",K859*'Trading Rule'!$J$6/E$11)</f>
        <v/>
      </c>
      <c r="P859" s="5" t="str">
        <f aca="false">IF(L859="","",L859*'Trading Rule'!$J$7/E$14)</f>
        <v/>
      </c>
      <c r="Q859" s="5" t="str">
        <f aca="false">IF(M859="","",M859*'Trading Rule'!$J$8/E$23)</f>
        <v/>
      </c>
      <c r="R859" s="5" t="str">
        <f aca="false">IF(N859="","",N859*'Trading Rule'!$J$9/E$26)</f>
        <v/>
      </c>
    </row>
    <row r="860" customFormat="false" ht="15.75" hidden="false" customHeight="true" outlineLevel="0" collapsed="false">
      <c r="A860" s="23" t="str">
        <f aca="false">IF(B860="","",(O860+P860+Q860+R860)/C860)</f>
        <v/>
      </c>
      <c r="B860" s="4" t="str">
        <f aca="false">IF('Time Series Inputs'!A860="","",'Time Series Inputs'!A860)</f>
        <v/>
      </c>
      <c r="C860" s="5" t="str">
        <f aca="false">IF('Time Series Inputs'!B860="","",'Time Series Inputs'!B860)</f>
        <v/>
      </c>
      <c r="D860" s="5" t="str">
        <f aca="false">IF('Time Series Inputs'!C860="","",'Time Series Inputs'!C860)</f>
        <v/>
      </c>
      <c r="F860" s="5" t="str">
        <f aca="false">IF(F859&lt;0.9999, F859/$E$5, "")</f>
        <v/>
      </c>
      <c r="G860" s="5" t="str">
        <f aca="false">IF(G859&lt;0.9999, G859/$E$8, "")</f>
        <v/>
      </c>
      <c r="H860" s="5" t="str">
        <f aca="false">IF(H859&lt;0.9999, H859/$E$17, "")</f>
        <v/>
      </c>
      <c r="I860" s="5" t="str">
        <f aca="false">IF(I859&lt;0.9999, I859/$E$20, "")</f>
        <v/>
      </c>
      <c r="J860" s="5" t="str">
        <f aca="false">IF(B860="","",J859+1)</f>
        <v/>
      </c>
      <c r="K860" s="5" t="str">
        <f aca="true">IF(J860="","",IF($J860&lt;$E$2,0,SUMPRODUCT(OFFSET(F$2,0,0,$E$2+1,1),OFFSET($C860,-$E$2,0,$E$2+1,1))))</f>
        <v/>
      </c>
      <c r="L860" s="5" t="str">
        <f aca="true">IF(K860="","",IF($J860&lt;$E$2,0,SUMPRODUCT(OFFSET(G$2,0,0,$E$2+1,1),OFFSET($D860,-$E$2,0,$E$2+1,1))))</f>
        <v/>
      </c>
      <c r="M860" s="5" t="str">
        <f aca="true">IF(L860="","",IF($J860&lt;$E$2,0,SUMPRODUCT(OFFSET(H$2,0,0,$E$2+1,1),OFFSET($C860,-$E$2,0,$E$2+1,1))))</f>
        <v/>
      </c>
      <c r="N860" s="5" t="str">
        <f aca="true">IF(M860="","",IF($J860&lt;$E$2,0,SUMPRODUCT(OFFSET(I$2,0,0,$E$2+1,1),OFFSET($D860,-$E$2,0,$E$2+1,1))))</f>
        <v/>
      </c>
      <c r="O860" s="5" t="str">
        <f aca="false">IF(K860="","",K860*'Trading Rule'!$J$6/E$11)</f>
        <v/>
      </c>
      <c r="P860" s="5" t="str">
        <f aca="false">IF(L860="","",L860*'Trading Rule'!$J$7/E$14)</f>
        <v/>
      </c>
      <c r="Q860" s="5" t="str">
        <f aca="false">IF(M860="","",M860*'Trading Rule'!$J$8/E$23)</f>
        <v/>
      </c>
      <c r="R860" s="5" t="str">
        <f aca="false">IF(N860="","",N860*'Trading Rule'!$J$9/E$26)</f>
        <v/>
      </c>
    </row>
    <row r="861" customFormat="false" ht="15.75" hidden="false" customHeight="true" outlineLevel="0" collapsed="false">
      <c r="A861" s="23" t="str">
        <f aca="false">IF(B861="","",(O861+P861+Q861+R861)/C861)</f>
        <v/>
      </c>
      <c r="B861" s="4" t="str">
        <f aca="false">IF('Time Series Inputs'!A861="","",'Time Series Inputs'!A861)</f>
        <v/>
      </c>
      <c r="C861" s="5" t="str">
        <f aca="false">IF('Time Series Inputs'!B861="","",'Time Series Inputs'!B861)</f>
        <v/>
      </c>
      <c r="D861" s="5" t="str">
        <f aca="false">IF('Time Series Inputs'!C861="","",'Time Series Inputs'!C861)</f>
        <v/>
      </c>
      <c r="F861" s="5" t="str">
        <f aca="false">IF(F860&lt;0.9999, F860/$E$5, "")</f>
        <v/>
      </c>
      <c r="G861" s="5" t="str">
        <f aca="false">IF(G860&lt;0.9999, G860/$E$8, "")</f>
        <v/>
      </c>
      <c r="H861" s="5" t="str">
        <f aca="false">IF(H860&lt;0.9999, H860/$E$17, "")</f>
        <v/>
      </c>
      <c r="I861" s="5" t="str">
        <f aca="false">IF(I860&lt;0.9999, I860/$E$20, "")</f>
        <v/>
      </c>
      <c r="J861" s="5" t="str">
        <f aca="false">IF(B861="","",J860+1)</f>
        <v/>
      </c>
      <c r="K861" s="5" t="str">
        <f aca="true">IF(J861="","",IF($J861&lt;$E$2,0,SUMPRODUCT(OFFSET(F$2,0,0,$E$2+1,1),OFFSET($C861,-$E$2,0,$E$2+1,1))))</f>
        <v/>
      </c>
      <c r="L861" s="5" t="str">
        <f aca="true">IF(K861="","",IF($J861&lt;$E$2,0,SUMPRODUCT(OFFSET(G$2,0,0,$E$2+1,1),OFFSET($D861,-$E$2,0,$E$2+1,1))))</f>
        <v/>
      </c>
      <c r="M861" s="5" t="str">
        <f aca="true">IF(L861="","",IF($J861&lt;$E$2,0,SUMPRODUCT(OFFSET(H$2,0,0,$E$2+1,1),OFFSET($C861,-$E$2,0,$E$2+1,1))))</f>
        <v/>
      </c>
      <c r="N861" s="5" t="str">
        <f aca="true">IF(M861="","",IF($J861&lt;$E$2,0,SUMPRODUCT(OFFSET(I$2,0,0,$E$2+1,1),OFFSET($D861,-$E$2,0,$E$2+1,1))))</f>
        <v/>
      </c>
      <c r="O861" s="5" t="str">
        <f aca="false">IF(K861="","",K861*'Trading Rule'!$J$6/E$11)</f>
        <v/>
      </c>
      <c r="P861" s="5" t="str">
        <f aca="false">IF(L861="","",L861*'Trading Rule'!$J$7/E$14)</f>
        <v/>
      </c>
      <c r="Q861" s="5" t="str">
        <f aca="false">IF(M861="","",M861*'Trading Rule'!$J$8/E$23)</f>
        <v/>
      </c>
      <c r="R861" s="5" t="str">
        <f aca="false">IF(N861="","",N861*'Trading Rule'!$J$9/E$26)</f>
        <v/>
      </c>
    </row>
    <row r="862" customFormat="false" ht="15.75" hidden="false" customHeight="true" outlineLevel="0" collapsed="false">
      <c r="A862" s="23" t="str">
        <f aca="false">IF(B862="","",(O862+P862+Q862+R862)/C862)</f>
        <v/>
      </c>
      <c r="B862" s="4" t="str">
        <f aca="false">IF('Time Series Inputs'!A862="","",'Time Series Inputs'!A862)</f>
        <v/>
      </c>
      <c r="C862" s="5" t="str">
        <f aca="false">IF('Time Series Inputs'!B862="","",'Time Series Inputs'!B862)</f>
        <v/>
      </c>
      <c r="D862" s="5" t="str">
        <f aca="false">IF('Time Series Inputs'!C862="","",'Time Series Inputs'!C862)</f>
        <v/>
      </c>
      <c r="F862" s="5" t="str">
        <f aca="false">IF(F861&lt;0.9999, F861/$E$5, "")</f>
        <v/>
      </c>
      <c r="G862" s="5" t="str">
        <f aca="false">IF(G861&lt;0.9999, G861/$E$8, "")</f>
        <v/>
      </c>
      <c r="H862" s="5" t="str">
        <f aca="false">IF(H861&lt;0.9999, H861/$E$17, "")</f>
        <v/>
      </c>
      <c r="I862" s="5" t="str">
        <f aca="false">IF(I861&lt;0.9999, I861/$E$20, "")</f>
        <v/>
      </c>
      <c r="J862" s="5" t="str">
        <f aca="false">IF(B862="","",J861+1)</f>
        <v/>
      </c>
      <c r="K862" s="5" t="str">
        <f aca="true">IF(J862="","",IF($J862&lt;$E$2,0,SUMPRODUCT(OFFSET(F$2,0,0,$E$2+1,1),OFFSET($C862,-$E$2,0,$E$2+1,1))))</f>
        <v/>
      </c>
      <c r="L862" s="5" t="str">
        <f aca="true">IF(K862="","",IF($J862&lt;$E$2,0,SUMPRODUCT(OFFSET(G$2,0,0,$E$2+1,1),OFFSET($D862,-$E$2,0,$E$2+1,1))))</f>
        <v/>
      </c>
      <c r="M862" s="5" t="str">
        <f aca="true">IF(L862="","",IF($J862&lt;$E$2,0,SUMPRODUCT(OFFSET(H$2,0,0,$E$2+1,1),OFFSET($C862,-$E$2,0,$E$2+1,1))))</f>
        <v/>
      </c>
      <c r="N862" s="5" t="str">
        <f aca="true">IF(M862="","",IF($J862&lt;$E$2,0,SUMPRODUCT(OFFSET(I$2,0,0,$E$2+1,1),OFFSET($D862,-$E$2,0,$E$2+1,1))))</f>
        <v/>
      </c>
      <c r="O862" s="5" t="str">
        <f aca="false">IF(K862="","",K862*'Trading Rule'!$J$6/E$11)</f>
        <v/>
      </c>
      <c r="P862" s="5" t="str">
        <f aca="false">IF(L862="","",L862*'Trading Rule'!$J$7/E$14)</f>
        <v/>
      </c>
      <c r="Q862" s="5" t="str">
        <f aca="false">IF(M862="","",M862*'Trading Rule'!$J$8/E$23)</f>
        <v/>
      </c>
      <c r="R862" s="5" t="str">
        <f aca="false">IF(N862="","",N862*'Trading Rule'!$J$9/E$26)</f>
        <v/>
      </c>
    </row>
    <row r="863" customFormat="false" ht="15.75" hidden="false" customHeight="true" outlineLevel="0" collapsed="false">
      <c r="A863" s="23" t="str">
        <f aca="false">IF(B863="","",(O863+P863+Q863+R863)/C863)</f>
        <v/>
      </c>
      <c r="B863" s="4" t="str">
        <f aca="false">IF('Time Series Inputs'!A863="","",'Time Series Inputs'!A863)</f>
        <v/>
      </c>
      <c r="C863" s="5" t="str">
        <f aca="false">IF('Time Series Inputs'!B863="","",'Time Series Inputs'!B863)</f>
        <v/>
      </c>
      <c r="D863" s="5" t="str">
        <f aca="false">IF('Time Series Inputs'!C863="","",'Time Series Inputs'!C863)</f>
        <v/>
      </c>
      <c r="F863" s="5" t="str">
        <f aca="false">IF(F862&lt;0.9999, F862/$E$5, "")</f>
        <v/>
      </c>
      <c r="G863" s="5" t="str">
        <f aca="false">IF(G862&lt;0.9999, G862/$E$8, "")</f>
        <v/>
      </c>
      <c r="H863" s="5" t="str">
        <f aca="false">IF(H862&lt;0.9999, H862/$E$17, "")</f>
        <v/>
      </c>
      <c r="I863" s="5" t="str">
        <f aca="false">IF(I862&lt;0.9999, I862/$E$20, "")</f>
        <v/>
      </c>
      <c r="J863" s="5" t="str">
        <f aca="false">IF(B863="","",J862+1)</f>
        <v/>
      </c>
      <c r="K863" s="5" t="str">
        <f aca="true">IF(J863="","",IF($J863&lt;$E$2,0,SUMPRODUCT(OFFSET(F$2,0,0,$E$2+1,1),OFFSET($C863,-$E$2,0,$E$2+1,1))))</f>
        <v/>
      </c>
      <c r="L863" s="5" t="str">
        <f aca="true">IF(K863="","",IF($J863&lt;$E$2,0,SUMPRODUCT(OFFSET(G$2,0,0,$E$2+1,1),OFFSET($D863,-$E$2,0,$E$2+1,1))))</f>
        <v/>
      </c>
      <c r="M863" s="5" t="str">
        <f aca="true">IF(L863="","",IF($J863&lt;$E$2,0,SUMPRODUCT(OFFSET(H$2,0,0,$E$2+1,1),OFFSET($C863,-$E$2,0,$E$2+1,1))))</f>
        <v/>
      </c>
      <c r="N863" s="5" t="str">
        <f aca="true">IF(M863="","",IF($J863&lt;$E$2,0,SUMPRODUCT(OFFSET(I$2,0,0,$E$2+1,1),OFFSET($D863,-$E$2,0,$E$2+1,1))))</f>
        <v/>
      </c>
      <c r="O863" s="5" t="str">
        <f aca="false">IF(K863="","",K863*'Trading Rule'!$J$6/E$11)</f>
        <v/>
      </c>
      <c r="P863" s="5" t="str">
        <f aca="false">IF(L863="","",L863*'Trading Rule'!$J$7/E$14)</f>
        <v/>
      </c>
      <c r="Q863" s="5" t="str">
        <f aca="false">IF(M863="","",M863*'Trading Rule'!$J$8/E$23)</f>
        <v/>
      </c>
      <c r="R863" s="5" t="str">
        <f aca="false">IF(N863="","",N863*'Trading Rule'!$J$9/E$26)</f>
        <v/>
      </c>
    </row>
    <row r="864" customFormat="false" ht="15.75" hidden="false" customHeight="true" outlineLevel="0" collapsed="false">
      <c r="A864" s="23" t="str">
        <f aca="false">IF(B864="","",(O864+P864+Q864+R864)/C864)</f>
        <v/>
      </c>
      <c r="B864" s="4" t="str">
        <f aca="false">IF('Time Series Inputs'!A864="","",'Time Series Inputs'!A864)</f>
        <v/>
      </c>
      <c r="C864" s="5" t="str">
        <f aca="false">IF('Time Series Inputs'!B864="","",'Time Series Inputs'!B864)</f>
        <v/>
      </c>
      <c r="D864" s="5" t="str">
        <f aca="false">IF('Time Series Inputs'!C864="","",'Time Series Inputs'!C864)</f>
        <v/>
      </c>
      <c r="F864" s="5" t="str">
        <f aca="false">IF(F863&lt;0.9999, F863/$E$5, "")</f>
        <v/>
      </c>
      <c r="G864" s="5" t="str">
        <f aca="false">IF(G863&lt;0.9999, G863/$E$8, "")</f>
        <v/>
      </c>
      <c r="H864" s="5" t="str">
        <f aca="false">IF(H863&lt;0.9999, H863/$E$17, "")</f>
        <v/>
      </c>
      <c r="I864" s="5" t="str">
        <f aca="false">IF(I863&lt;0.9999, I863/$E$20, "")</f>
        <v/>
      </c>
      <c r="J864" s="5" t="str">
        <f aca="false">IF(B864="","",J863+1)</f>
        <v/>
      </c>
      <c r="K864" s="5" t="str">
        <f aca="true">IF(J864="","",IF($J864&lt;$E$2,0,SUMPRODUCT(OFFSET(F$2,0,0,$E$2+1,1),OFFSET($C864,-$E$2,0,$E$2+1,1))))</f>
        <v/>
      </c>
      <c r="L864" s="5" t="str">
        <f aca="true">IF(K864="","",IF($J864&lt;$E$2,0,SUMPRODUCT(OFFSET(G$2,0,0,$E$2+1,1),OFFSET($D864,-$E$2,0,$E$2+1,1))))</f>
        <v/>
      </c>
      <c r="M864" s="5" t="str">
        <f aca="true">IF(L864="","",IF($J864&lt;$E$2,0,SUMPRODUCT(OFFSET(H$2,0,0,$E$2+1,1),OFFSET($C864,-$E$2,0,$E$2+1,1))))</f>
        <v/>
      </c>
      <c r="N864" s="5" t="str">
        <f aca="true">IF(M864="","",IF($J864&lt;$E$2,0,SUMPRODUCT(OFFSET(I$2,0,0,$E$2+1,1),OFFSET($D864,-$E$2,0,$E$2+1,1))))</f>
        <v/>
      </c>
      <c r="O864" s="5" t="str">
        <f aca="false">IF(K864="","",K864*'Trading Rule'!$J$6/E$11)</f>
        <v/>
      </c>
      <c r="P864" s="5" t="str">
        <f aca="false">IF(L864="","",L864*'Trading Rule'!$J$7/E$14)</f>
        <v/>
      </c>
      <c r="Q864" s="5" t="str">
        <f aca="false">IF(M864="","",M864*'Trading Rule'!$J$8/E$23)</f>
        <v/>
      </c>
      <c r="R864" s="5" t="str">
        <f aca="false">IF(N864="","",N864*'Trading Rule'!$J$9/E$26)</f>
        <v/>
      </c>
    </row>
    <row r="865" customFormat="false" ht="15.75" hidden="false" customHeight="true" outlineLevel="0" collapsed="false">
      <c r="A865" s="23" t="str">
        <f aca="false">IF(B865="","",(O865+P865+Q865+R865)/C865)</f>
        <v/>
      </c>
      <c r="B865" s="4" t="str">
        <f aca="false">IF('Time Series Inputs'!A865="","",'Time Series Inputs'!A865)</f>
        <v/>
      </c>
      <c r="C865" s="5" t="str">
        <f aca="false">IF('Time Series Inputs'!B865="","",'Time Series Inputs'!B865)</f>
        <v/>
      </c>
      <c r="D865" s="5" t="str">
        <f aca="false">IF('Time Series Inputs'!C865="","",'Time Series Inputs'!C865)</f>
        <v/>
      </c>
      <c r="F865" s="5" t="str">
        <f aca="false">IF(F864&lt;0.9999, F864/$E$5, "")</f>
        <v/>
      </c>
      <c r="G865" s="5" t="str">
        <f aca="false">IF(G864&lt;0.9999, G864/$E$8, "")</f>
        <v/>
      </c>
      <c r="H865" s="5" t="str">
        <f aca="false">IF(H864&lt;0.9999, H864/$E$17, "")</f>
        <v/>
      </c>
      <c r="I865" s="5" t="str">
        <f aca="false">IF(I864&lt;0.9999, I864/$E$20, "")</f>
        <v/>
      </c>
      <c r="J865" s="5" t="str">
        <f aca="false">IF(B865="","",J864+1)</f>
        <v/>
      </c>
      <c r="K865" s="5" t="str">
        <f aca="true">IF(J865="","",IF($J865&lt;$E$2,0,SUMPRODUCT(OFFSET(F$2,0,0,$E$2+1,1),OFFSET($C865,-$E$2,0,$E$2+1,1))))</f>
        <v/>
      </c>
      <c r="L865" s="5" t="str">
        <f aca="true">IF(K865="","",IF($J865&lt;$E$2,0,SUMPRODUCT(OFFSET(G$2,0,0,$E$2+1,1),OFFSET($D865,-$E$2,0,$E$2+1,1))))</f>
        <v/>
      </c>
      <c r="M865" s="5" t="str">
        <f aca="true">IF(L865="","",IF($J865&lt;$E$2,0,SUMPRODUCT(OFFSET(H$2,0,0,$E$2+1,1),OFFSET($C865,-$E$2,0,$E$2+1,1))))</f>
        <v/>
      </c>
      <c r="N865" s="5" t="str">
        <f aca="true">IF(M865="","",IF($J865&lt;$E$2,0,SUMPRODUCT(OFFSET(I$2,0,0,$E$2+1,1),OFFSET($D865,-$E$2,0,$E$2+1,1))))</f>
        <v/>
      </c>
      <c r="O865" s="5" t="str">
        <f aca="false">IF(K865="","",K865*'Trading Rule'!$J$6/E$11)</f>
        <v/>
      </c>
      <c r="P865" s="5" t="str">
        <f aca="false">IF(L865="","",L865*'Trading Rule'!$J$7/E$14)</f>
        <v/>
      </c>
      <c r="Q865" s="5" t="str">
        <f aca="false">IF(M865="","",M865*'Trading Rule'!$J$8/E$23)</f>
        <v/>
      </c>
      <c r="R865" s="5" t="str">
        <f aca="false">IF(N865="","",N865*'Trading Rule'!$J$9/E$26)</f>
        <v/>
      </c>
    </row>
    <row r="866" customFormat="false" ht="15.75" hidden="false" customHeight="true" outlineLevel="0" collapsed="false">
      <c r="A866" s="23" t="str">
        <f aca="false">IF(B866="","",(O866+P866+Q866+R866)/C866)</f>
        <v/>
      </c>
      <c r="B866" s="4" t="str">
        <f aca="false">IF('Time Series Inputs'!A866="","",'Time Series Inputs'!A866)</f>
        <v/>
      </c>
      <c r="C866" s="5" t="str">
        <f aca="false">IF('Time Series Inputs'!B866="","",'Time Series Inputs'!B866)</f>
        <v/>
      </c>
      <c r="D866" s="5" t="str">
        <f aca="false">IF('Time Series Inputs'!C866="","",'Time Series Inputs'!C866)</f>
        <v/>
      </c>
      <c r="F866" s="5" t="str">
        <f aca="false">IF(F865&lt;0.9999, F865/$E$5, "")</f>
        <v/>
      </c>
      <c r="G866" s="5" t="str">
        <f aca="false">IF(G865&lt;0.9999, G865/$E$8, "")</f>
        <v/>
      </c>
      <c r="H866" s="5" t="str">
        <f aca="false">IF(H865&lt;0.9999, H865/$E$17, "")</f>
        <v/>
      </c>
      <c r="I866" s="5" t="str">
        <f aca="false">IF(I865&lt;0.9999, I865/$E$20, "")</f>
        <v/>
      </c>
      <c r="J866" s="5" t="str">
        <f aca="false">IF(B866="","",J865+1)</f>
        <v/>
      </c>
      <c r="K866" s="5" t="str">
        <f aca="true">IF(J866="","",IF($J866&lt;$E$2,0,SUMPRODUCT(OFFSET(F$2,0,0,$E$2+1,1),OFFSET($C866,-$E$2,0,$E$2+1,1))))</f>
        <v/>
      </c>
      <c r="L866" s="5" t="str">
        <f aca="true">IF(K866="","",IF($J866&lt;$E$2,0,SUMPRODUCT(OFFSET(G$2,0,0,$E$2+1,1),OFFSET($D866,-$E$2,0,$E$2+1,1))))</f>
        <v/>
      </c>
      <c r="M866" s="5" t="str">
        <f aca="true">IF(L866="","",IF($J866&lt;$E$2,0,SUMPRODUCT(OFFSET(H$2,0,0,$E$2+1,1),OFFSET($C866,-$E$2,0,$E$2+1,1))))</f>
        <v/>
      </c>
      <c r="N866" s="5" t="str">
        <f aca="true">IF(M866="","",IF($J866&lt;$E$2,0,SUMPRODUCT(OFFSET(I$2,0,0,$E$2+1,1),OFFSET($D866,-$E$2,0,$E$2+1,1))))</f>
        <v/>
      </c>
      <c r="O866" s="5" t="str">
        <f aca="false">IF(K866="","",K866*'Trading Rule'!$J$6/E$11)</f>
        <v/>
      </c>
      <c r="P866" s="5" t="str">
        <f aca="false">IF(L866="","",L866*'Trading Rule'!$J$7/E$14)</f>
        <v/>
      </c>
      <c r="Q866" s="5" t="str">
        <f aca="false">IF(M866="","",M866*'Trading Rule'!$J$8/E$23)</f>
        <v/>
      </c>
      <c r="R866" s="5" t="str">
        <f aca="false">IF(N866="","",N866*'Trading Rule'!$J$9/E$26)</f>
        <v/>
      </c>
    </row>
    <row r="867" customFormat="false" ht="15.75" hidden="false" customHeight="true" outlineLevel="0" collapsed="false">
      <c r="A867" s="23" t="str">
        <f aca="false">IF(B867="","",(O867+P867+Q867+R867)/C867)</f>
        <v/>
      </c>
      <c r="B867" s="4" t="str">
        <f aca="false">IF('Time Series Inputs'!A867="","",'Time Series Inputs'!A867)</f>
        <v/>
      </c>
      <c r="C867" s="5" t="str">
        <f aca="false">IF('Time Series Inputs'!B867="","",'Time Series Inputs'!B867)</f>
        <v/>
      </c>
      <c r="D867" s="5" t="str">
        <f aca="false">IF('Time Series Inputs'!C867="","",'Time Series Inputs'!C867)</f>
        <v/>
      </c>
      <c r="F867" s="5" t="str">
        <f aca="false">IF(F866&lt;0.9999, F866/$E$5, "")</f>
        <v/>
      </c>
      <c r="G867" s="5" t="str">
        <f aca="false">IF(G866&lt;0.9999, G866/$E$8, "")</f>
        <v/>
      </c>
      <c r="H867" s="5" t="str">
        <f aca="false">IF(H866&lt;0.9999, H866/$E$17, "")</f>
        <v/>
      </c>
      <c r="I867" s="5" t="str">
        <f aca="false">IF(I866&lt;0.9999, I866/$E$20, "")</f>
        <v/>
      </c>
      <c r="J867" s="5" t="str">
        <f aca="false">IF(B867="","",J866+1)</f>
        <v/>
      </c>
      <c r="K867" s="5" t="str">
        <f aca="true">IF(J867="","",IF($J867&lt;$E$2,0,SUMPRODUCT(OFFSET(F$2,0,0,$E$2+1,1),OFFSET($C867,-$E$2,0,$E$2+1,1))))</f>
        <v/>
      </c>
      <c r="L867" s="5" t="str">
        <f aca="true">IF(K867="","",IF($J867&lt;$E$2,0,SUMPRODUCT(OFFSET(G$2,0,0,$E$2+1,1),OFFSET($D867,-$E$2,0,$E$2+1,1))))</f>
        <v/>
      </c>
      <c r="M867" s="5" t="str">
        <f aca="true">IF(L867="","",IF($J867&lt;$E$2,0,SUMPRODUCT(OFFSET(H$2,0,0,$E$2+1,1),OFFSET($C867,-$E$2,0,$E$2+1,1))))</f>
        <v/>
      </c>
      <c r="N867" s="5" t="str">
        <f aca="true">IF(M867="","",IF($J867&lt;$E$2,0,SUMPRODUCT(OFFSET(I$2,0,0,$E$2+1,1),OFFSET($D867,-$E$2,0,$E$2+1,1))))</f>
        <v/>
      </c>
      <c r="O867" s="5" t="str">
        <f aca="false">IF(K867="","",K867*'Trading Rule'!$J$6/E$11)</f>
        <v/>
      </c>
      <c r="P867" s="5" t="str">
        <f aca="false">IF(L867="","",L867*'Trading Rule'!$J$7/E$14)</f>
        <v/>
      </c>
      <c r="Q867" s="5" t="str">
        <f aca="false">IF(M867="","",M867*'Trading Rule'!$J$8/E$23)</f>
        <v/>
      </c>
      <c r="R867" s="5" t="str">
        <f aca="false">IF(N867="","",N867*'Trading Rule'!$J$9/E$26)</f>
        <v/>
      </c>
    </row>
    <row r="868" customFormat="false" ht="15.75" hidden="false" customHeight="true" outlineLevel="0" collapsed="false">
      <c r="A868" s="23" t="str">
        <f aca="false">IF(B868="","",(O868+P868+Q868+R868)/C868)</f>
        <v/>
      </c>
      <c r="B868" s="4" t="str">
        <f aca="false">IF('Time Series Inputs'!A868="","",'Time Series Inputs'!A868)</f>
        <v/>
      </c>
      <c r="C868" s="5" t="str">
        <f aca="false">IF('Time Series Inputs'!B868="","",'Time Series Inputs'!B868)</f>
        <v/>
      </c>
      <c r="D868" s="5" t="str">
        <f aca="false">IF('Time Series Inputs'!C868="","",'Time Series Inputs'!C868)</f>
        <v/>
      </c>
      <c r="F868" s="5" t="str">
        <f aca="false">IF(F867&lt;0.9999, F867/$E$5, "")</f>
        <v/>
      </c>
      <c r="G868" s="5" t="str">
        <f aca="false">IF(G867&lt;0.9999, G867/$E$8, "")</f>
        <v/>
      </c>
      <c r="H868" s="5" t="str">
        <f aca="false">IF(H867&lt;0.9999, H867/$E$17, "")</f>
        <v/>
      </c>
      <c r="I868" s="5" t="str">
        <f aca="false">IF(I867&lt;0.9999, I867/$E$20, "")</f>
        <v/>
      </c>
      <c r="J868" s="5" t="str">
        <f aca="false">IF(B868="","",J867+1)</f>
        <v/>
      </c>
      <c r="K868" s="5" t="str">
        <f aca="true">IF(J868="","",IF($J868&lt;$E$2,0,SUMPRODUCT(OFFSET(F$2,0,0,$E$2+1,1),OFFSET($C868,-$E$2,0,$E$2+1,1))))</f>
        <v/>
      </c>
      <c r="L868" s="5" t="str">
        <f aca="true">IF(K868="","",IF($J868&lt;$E$2,0,SUMPRODUCT(OFFSET(G$2,0,0,$E$2+1,1),OFFSET($D868,-$E$2,0,$E$2+1,1))))</f>
        <v/>
      </c>
      <c r="M868" s="5" t="str">
        <f aca="true">IF(L868="","",IF($J868&lt;$E$2,0,SUMPRODUCT(OFFSET(H$2,0,0,$E$2+1,1),OFFSET($C868,-$E$2,0,$E$2+1,1))))</f>
        <v/>
      </c>
      <c r="N868" s="5" t="str">
        <f aca="true">IF(M868="","",IF($J868&lt;$E$2,0,SUMPRODUCT(OFFSET(I$2,0,0,$E$2+1,1),OFFSET($D868,-$E$2,0,$E$2+1,1))))</f>
        <v/>
      </c>
      <c r="O868" s="5" t="str">
        <f aca="false">IF(K868="","",K868*'Trading Rule'!$J$6/E$11)</f>
        <v/>
      </c>
      <c r="P868" s="5" t="str">
        <f aca="false">IF(L868="","",L868*'Trading Rule'!$J$7/E$14)</f>
        <v/>
      </c>
      <c r="Q868" s="5" t="str">
        <f aca="false">IF(M868="","",M868*'Trading Rule'!$J$8/E$23)</f>
        <v/>
      </c>
      <c r="R868" s="5" t="str">
        <f aca="false">IF(N868="","",N868*'Trading Rule'!$J$9/E$26)</f>
        <v/>
      </c>
    </row>
    <row r="869" customFormat="false" ht="15.75" hidden="false" customHeight="true" outlineLevel="0" collapsed="false">
      <c r="A869" s="23" t="str">
        <f aca="false">IF(B869="","",(O869+P869+Q869+R869)/C869)</f>
        <v/>
      </c>
      <c r="B869" s="4" t="str">
        <f aca="false">IF('Time Series Inputs'!A869="","",'Time Series Inputs'!A869)</f>
        <v/>
      </c>
      <c r="C869" s="5" t="str">
        <f aca="false">IF('Time Series Inputs'!B869="","",'Time Series Inputs'!B869)</f>
        <v/>
      </c>
      <c r="D869" s="5" t="str">
        <f aca="false">IF('Time Series Inputs'!C869="","",'Time Series Inputs'!C869)</f>
        <v/>
      </c>
      <c r="F869" s="5" t="str">
        <f aca="false">IF(F868&lt;0.9999, F868/$E$5, "")</f>
        <v/>
      </c>
      <c r="G869" s="5" t="str">
        <f aca="false">IF(G868&lt;0.9999, G868/$E$8, "")</f>
        <v/>
      </c>
      <c r="H869" s="5" t="str">
        <f aca="false">IF(H868&lt;0.9999, H868/$E$17, "")</f>
        <v/>
      </c>
      <c r="I869" s="5" t="str">
        <f aca="false">IF(I868&lt;0.9999, I868/$E$20, "")</f>
        <v/>
      </c>
      <c r="J869" s="5" t="str">
        <f aca="false">IF(B869="","",J868+1)</f>
        <v/>
      </c>
      <c r="K869" s="5" t="str">
        <f aca="true">IF(J869="","",IF($J869&lt;$E$2,0,SUMPRODUCT(OFFSET(F$2,0,0,$E$2+1,1),OFFSET($C869,-$E$2,0,$E$2+1,1))))</f>
        <v/>
      </c>
      <c r="L869" s="5" t="str">
        <f aca="true">IF(K869="","",IF($J869&lt;$E$2,0,SUMPRODUCT(OFFSET(G$2,0,0,$E$2+1,1),OFFSET($D869,-$E$2,0,$E$2+1,1))))</f>
        <v/>
      </c>
      <c r="M869" s="5" t="str">
        <f aca="true">IF(L869="","",IF($J869&lt;$E$2,0,SUMPRODUCT(OFFSET(H$2,0,0,$E$2+1,1),OFFSET($C869,-$E$2,0,$E$2+1,1))))</f>
        <v/>
      </c>
      <c r="N869" s="5" t="str">
        <f aca="true">IF(M869="","",IF($J869&lt;$E$2,0,SUMPRODUCT(OFFSET(I$2,0,0,$E$2+1,1),OFFSET($D869,-$E$2,0,$E$2+1,1))))</f>
        <v/>
      </c>
      <c r="O869" s="5" t="str">
        <f aca="false">IF(K869="","",K869*'Trading Rule'!$J$6/E$11)</f>
        <v/>
      </c>
      <c r="P869" s="5" t="str">
        <f aca="false">IF(L869="","",L869*'Trading Rule'!$J$7/E$14)</f>
        <v/>
      </c>
      <c r="Q869" s="5" t="str">
        <f aca="false">IF(M869="","",M869*'Trading Rule'!$J$8/E$23)</f>
        <v/>
      </c>
      <c r="R869" s="5" t="str">
        <f aca="false">IF(N869="","",N869*'Trading Rule'!$J$9/E$26)</f>
        <v/>
      </c>
    </row>
    <row r="870" customFormat="false" ht="15.75" hidden="false" customHeight="true" outlineLevel="0" collapsed="false">
      <c r="A870" s="23" t="str">
        <f aca="false">IF(B870="","",(O870+P870+Q870+R870)/C870)</f>
        <v/>
      </c>
      <c r="B870" s="4" t="str">
        <f aca="false">IF('Time Series Inputs'!A870="","",'Time Series Inputs'!A870)</f>
        <v/>
      </c>
      <c r="C870" s="5" t="str">
        <f aca="false">IF('Time Series Inputs'!B870="","",'Time Series Inputs'!B870)</f>
        <v/>
      </c>
      <c r="D870" s="5" t="str">
        <f aca="false">IF('Time Series Inputs'!C870="","",'Time Series Inputs'!C870)</f>
        <v/>
      </c>
      <c r="F870" s="5" t="str">
        <f aca="false">IF(F869&lt;0.9999, F869/$E$5, "")</f>
        <v/>
      </c>
      <c r="G870" s="5" t="str">
        <f aca="false">IF(G869&lt;0.9999, G869/$E$8, "")</f>
        <v/>
      </c>
      <c r="H870" s="5" t="str">
        <f aca="false">IF(H869&lt;0.9999, H869/$E$17, "")</f>
        <v/>
      </c>
      <c r="I870" s="5" t="str">
        <f aca="false">IF(I869&lt;0.9999, I869/$E$20, "")</f>
        <v/>
      </c>
      <c r="J870" s="5" t="str">
        <f aca="false">IF(B870="","",J869+1)</f>
        <v/>
      </c>
      <c r="K870" s="5" t="str">
        <f aca="true">IF(J870="","",IF($J870&lt;$E$2,0,SUMPRODUCT(OFFSET(F$2,0,0,$E$2+1,1),OFFSET($C870,-$E$2,0,$E$2+1,1))))</f>
        <v/>
      </c>
      <c r="L870" s="5" t="str">
        <f aca="true">IF(K870="","",IF($J870&lt;$E$2,0,SUMPRODUCT(OFFSET(G$2,0,0,$E$2+1,1),OFFSET($D870,-$E$2,0,$E$2+1,1))))</f>
        <v/>
      </c>
      <c r="M870" s="5" t="str">
        <f aca="true">IF(L870="","",IF($J870&lt;$E$2,0,SUMPRODUCT(OFFSET(H$2,0,0,$E$2+1,1),OFFSET($C870,-$E$2,0,$E$2+1,1))))</f>
        <v/>
      </c>
      <c r="N870" s="5" t="str">
        <f aca="true">IF(M870="","",IF($J870&lt;$E$2,0,SUMPRODUCT(OFFSET(I$2,0,0,$E$2+1,1),OFFSET($D870,-$E$2,0,$E$2+1,1))))</f>
        <v/>
      </c>
      <c r="O870" s="5" t="str">
        <f aca="false">IF(K870="","",K870*'Trading Rule'!$J$6/E$11)</f>
        <v/>
      </c>
      <c r="P870" s="5" t="str">
        <f aca="false">IF(L870="","",L870*'Trading Rule'!$J$7/E$14)</f>
        <v/>
      </c>
      <c r="Q870" s="5" t="str">
        <f aca="false">IF(M870="","",M870*'Trading Rule'!$J$8/E$23)</f>
        <v/>
      </c>
      <c r="R870" s="5" t="str">
        <f aca="false">IF(N870="","",N870*'Trading Rule'!$J$9/E$26)</f>
        <v/>
      </c>
    </row>
    <row r="871" customFormat="false" ht="15.75" hidden="false" customHeight="true" outlineLevel="0" collapsed="false">
      <c r="A871" s="23" t="str">
        <f aca="false">IF(B871="","",(O871+P871+Q871+R871)/C871)</f>
        <v/>
      </c>
      <c r="B871" s="4" t="str">
        <f aca="false">IF('Time Series Inputs'!A871="","",'Time Series Inputs'!A871)</f>
        <v/>
      </c>
      <c r="C871" s="5" t="str">
        <f aca="false">IF('Time Series Inputs'!B871="","",'Time Series Inputs'!B871)</f>
        <v/>
      </c>
      <c r="D871" s="5" t="str">
        <f aca="false">IF('Time Series Inputs'!C871="","",'Time Series Inputs'!C871)</f>
        <v/>
      </c>
      <c r="F871" s="5" t="str">
        <f aca="false">IF(F870&lt;0.9999, F870/$E$5, "")</f>
        <v/>
      </c>
      <c r="G871" s="5" t="str">
        <f aca="false">IF(G870&lt;0.9999, G870/$E$8, "")</f>
        <v/>
      </c>
      <c r="H871" s="5" t="str">
        <f aca="false">IF(H870&lt;0.9999, H870/$E$17, "")</f>
        <v/>
      </c>
      <c r="I871" s="5" t="str">
        <f aca="false">IF(I870&lt;0.9999, I870/$E$20, "")</f>
        <v/>
      </c>
      <c r="J871" s="5" t="str">
        <f aca="false">IF(B871="","",J870+1)</f>
        <v/>
      </c>
      <c r="K871" s="5" t="str">
        <f aca="true">IF(J871="","",IF($J871&lt;$E$2,0,SUMPRODUCT(OFFSET(F$2,0,0,$E$2+1,1),OFFSET($C871,-$E$2,0,$E$2+1,1))))</f>
        <v/>
      </c>
      <c r="L871" s="5" t="str">
        <f aca="true">IF(K871="","",IF($J871&lt;$E$2,0,SUMPRODUCT(OFFSET(G$2,0,0,$E$2+1,1),OFFSET($D871,-$E$2,0,$E$2+1,1))))</f>
        <v/>
      </c>
      <c r="M871" s="5" t="str">
        <f aca="true">IF(L871="","",IF($J871&lt;$E$2,0,SUMPRODUCT(OFFSET(H$2,0,0,$E$2+1,1),OFFSET($C871,-$E$2,0,$E$2+1,1))))</f>
        <v/>
      </c>
      <c r="N871" s="5" t="str">
        <f aca="true">IF(M871="","",IF($J871&lt;$E$2,0,SUMPRODUCT(OFFSET(I$2,0,0,$E$2+1,1),OFFSET($D871,-$E$2,0,$E$2+1,1))))</f>
        <v/>
      </c>
      <c r="O871" s="5" t="str">
        <f aca="false">IF(K871="","",K871*'Trading Rule'!$J$6/E$11)</f>
        <v/>
      </c>
      <c r="P871" s="5" t="str">
        <f aca="false">IF(L871="","",L871*'Trading Rule'!$J$7/E$14)</f>
        <v/>
      </c>
      <c r="Q871" s="5" t="str">
        <f aca="false">IF(M871="","",M871*'Trading Rule'!$J$8/E$23)</f>
        <v/>
      </c>
      <c r="R871" s="5" t="str">
        <f aca="false">IF(N871="","",N871*'Trading Rule'!$J$9/E$26)</f>
        <v/>
      </c>
    </row>
    <row r="872" customFormat="false" ht="15.75" hidden="false" customHeight="true" outlineLevel="0" collapsed="false">
      <c r="A872" s="23" t="str">
        <f aca="false">IF(B872="","",(O872+P872+Q872+R872)/C872)</f>
        <v/>
      </c>
      <c r="B872" s="4" t="str">
        <f aca="false">IF('Time Series Inputs'!A872="","",'Time Series Inputs'!A872)</f>
        <v/>
      </c>
      <c r="C872" s="5" t="str">
        <f aca="false">IF('Time Series Inputs'!B872="","",'Time Series Inputs'!B872)</f>
        <v/>
      </c>
      <c r="D872" s="5" t="str">
        <f aca="false">IF('Time Series Inputs'!C872="","",'Time Series Inputs'!C872)</f>
        <v/>
      </c>
      <c r="F872" s="5" t="str">
        <f aca="false">IF(F871&lt;0.9999, F871/$E$5, "")</f>
        <v/>
      </c>
      <c r="G872" s="5" t="str">
        <f aca="false">IF(G871&lt;0.9999, G871/$E$8, "")</f>
        <v/>
      </c>
      <c r="H872" s="5" t="str">
        <f aca="false">IF(H871&lt;0.9999, H871/$E$17, "")</f>
        <v/>
      </c>
      <c r="I872" s="5" t="str">
        <f aca="false">IF(I871&lt;0.9999, I871/$E$20, "")</f>
        <v/>
      </c>
      <c r="J872" s="5" t="str">
        <f aca="false">IF(B872="","",J871+1)</f>
        <v/>
      </c>
      <c r="K872" s="5" t="str">
        <f aca="true">IF(J872="","",IF($J872&lt;$E$2,0,SUMPRODUCT(OFFSET(F$2,0,0,$E$2+1,1),OFFSET($C872,-$E$2,0,$E$2+1,1))))</f>
        <v/>
      </c>
      <c r="L872" s="5" t="str">
        <f aca="true">IF(K872="","",IF($J872&lt;$E$2,0,SUMPRODUCT(OFFSET(G$2,0,0,$E$2+1,1),OFFSET($D872,-$E$2,0,$E$2+1,1))))</f>
        <v/>
      </c>
      <c r="M872" s="5" t="str">
        <f aca="true">IF(L872="","",IF($J872&lt;$E$2,0,SUMPRODUCT(OFFSET(H$2,0,0,$E$2+1,1),OFFSET($C872,-$E$2,0,$E$2+1,1))))</f>
        <v/>
      </c>
      <c r="N872" s="5" t="str">
        <f aca="true">IF(M872="","",IF($J872&lt;$E$2,0,SUMPRODUCT(OFFSET(I$2,0,0,$E$2+1,1),OFFSET($D872,-$E$2,0,$E$2+1,1))))</f>
        <v/>
      </c>
      <c r="O872" s="5" t="str">
        <f aca="false">IF(K872="","",K872*'Trading Rule'!$J$6/E$11)</f>
        <v/>
      </c>
      <c r="P872" s="5" t="str">
        <f aca="false">IF(L872="","",L872*'Trading Rule'!$J$7/E$14)</f>
        <v/>
      </c>
      <c r="Q872" s="5" t="str">
        <f aca="false">IF(M872="","",M872*'Trading Rule'!$J$8/E$23)</f>
        <v/>
      </c>
      <c r="R872" s="5" t="str">
        <f aca="false">IF(N872="","",N872*'Trading Rule'!$J$9/E$26)</f>
        <v/>
      </c>
    </row>
    <row r="873" customFormat="false" ht="15.75" hidden="false" customHeight="true" outlineLevel="0" collapsed="false">
      <c r="A873" s="23" t="str">
        <f aca="false">IF(B873="","",(O873+P873+Q873+R873)/C873)</f>
        <v/>
      </c>
      <c r="B873" s="4" t="str">
        <f aca="false">IF('Time Series Inputs'!A873="","",'Time Series Inputs'!A873)</f>
        <v/>
      </c>
      <c r="C873" s="5" t="str">
        <f aca="false">IF('Time Series Inputs'!B873="","",'Time Series Inputs'!B873)</f>
        <v/>
      </c>
      <c r="D873" s="5" t="str">
        <f aca="false">IF('Time Series Inputs'!C873="","",'Time Series Inputs'!C873)</f>
        <v/>
      </c>
      <c r="F873" s="5" t="str">
        <f aca="false">IF(F872&lt;0.9999, F872/$E$5, "")</f>
        <v/>
      </c>
      <c r="G873" s="5" t="str">
        <f aca="false">IF(G872&lt;0.9999, G872/$E$8, "")</f>
        <v/>
      </c>
      <c r="H873" s="5" t="str">
        <f aca="false">IF(H872&lt;0.9999, H872/$E$17, "")</f>
        <v/>
      </c>
      <c r="I873" s="5" t="str">
        <f aca="false">IF(I872&lt;0.9999, I872/$E$20, "")</f>
        <v/>
      </c>
      <c r="J873" s="5" t="str">
        <f aca="false">IF(B873="","",J872+1)</f>
        <v/>
      </c>
      <c r="K873" s="5" t="str">
        <f aca="true">IF(J873="","",IF($J873&lt;$E$2,0,SUMPRODUCT(OFFSET(F$2,0,0,$E$2+1,1),OFFSET($C873,-$E$2,0,$E$2+1,1))))</f>
        <v/>
      </c>
      <c r="L873" s="5" t="str">
        <f aca="true">IF(K873="","",IF($J873&lt;$E$2,0,SUMPRODUCT(OFFSET(G$2,0,0,$E$2+1,1),OFFSET($D873,-$E$2,0,$E$2+1,1))))</f>
        <v/>
      </c>
      <c r="M873" s="5" t="str">
        <f aca="true">IF(L873="","",IF($J873&lt;$E$2,0,SUMPRODUCT(OFFSET(H$2,0,0,$E$2+1,1),OFFSET($C873,-$E$2,0,$E$2+1,1))))</f>
        <v/>
      </c>
      <c r="N873" s="5" t="str">
        <f aca="true">IF(M873="","",IF($J873&lt;$E$2,0,SUMPRODUCT(OFFSET(I$2,0,0,$E$2+1,1),OFFSET($D873,-$E$2,0,$E$2+1,1))))</f>
        <v/>
      </c>
      <c r="O873" s="5" t="str">
        <f aca="false">IF(K873="","",K873*'Trading Rule'!$J$6/E$11)</f>
        <v/>
      </c>
      <c r="P873" s="5" t="str">
        <f aca="false">IF(L873="","",L873*'Trading Rule'!$J$7/E$14)</f>
        <v/>
      </c>
      <c r="Q873" s="5" t="str">
        <f aca="false">IF(M873="","",M873*'Trading Rule'!$J$8/E$23)</f>
        <v/>
      </c>
      <c r="R873" s="5" t="str">
        <f aca="false">IF(N873="","",N873*'Trading Rule'!$J$9/E$26)</f>
        <v/>
      </c>
    </row>
    <row r="874" customFormat="false" ht="15.75" hidden="false" customHeight="true" outlineLevel="0" collapsed="false">
      <c r="A874" s="23" t="str">
        <f aca="false">IF(B874="","",(O874+P874+Q874+R874)/C874)</f>
        <v/>
      </c>
      <c r="B874" s="4" t="str">
        <f aca="false">IF('Time Series Inputs'!A874="","",'Time Series Inputs'!A874)</f>
        <v/>
      </c>
      <c r="C874" s="5" t="str">
        <f aca="false">IF('Time Series Inputs'!B874="","",'Time Series Inputs'!B874)</f>
        <v/>
      </c>
      <c r="D874" s="5" t="str">
        <f aca="false">IF('Time Series Inputs'!C874="","",'Time Series Inputs'!C874)</f>
        <v/>
      </c>
      <c r="F874" s="5" t="str">
        <f aca="false">IF(F873&lt;0.9999, F873/$E$5, "")</f>
        <v/>
      </c>
      <c r="G874" s="5" t="str">
        <f aca="false">IF(G873&lt;0.9999, G873/$E$8, "")</f>
        <v/>
      </c>
      <c r="H874" s="5" t="str">
        <f aca="false">IF(H873&lt;0.9999, H873/$E$17, "")</f>
        <v/>
      </c>
      <c r="I874" s="5" t="str">
        <f aca="false">IF(I873&lt;0.9999, I873/$E$20, "")</f>
        <v/>
      </c>
      <c r="J874" s="5" t="str">
        <f aca="false">IF(B874="","",J873+1)</f>
        <v/>
      </c>
      <c r="K874" s="5" t="str">
        <f aca="true">IF(J874="","",IF($J874&lt;$E$2,0,SUMPRODUCT(OFFSET(F$2,0,0,$E$2+1,1),OFFSET($C874,-$E$2,0,$E$2+1,1))))</f>
        <v/>
      </c>
      <c r="L874" s="5" t="str">
        <f aca="true">IF(K874="","",IF($J874&lt;$E$2,0,SUMPRODUCT(OFFSET(G$2,0,0,$E$2+1,1),OFFSET($D874,-$E$2,0,$E$2+1,1))))</f>
        <v/>
      </c>
      <c r="M874" s="5" t="str">
        <f aca="true">IF(L874="","",IF($J874&lt;$E$2,0,SUMPRODUCT(OFFSET(H$2,0,0,$E$2+1,1),OFFSET($C874,-$E$2,0,$E$2+1,1))))</f>
        <v/>
      </c>
      <c r="N874" s="5" t="str">
        <f aca="true">IF(M874="","",IF($J874&lt;$E$2,0,SUMPRODUCT(OFFSET(I$2,0,0,$E$2+1,1),OFFSET($D874,-$E$2,0,$E$2+1,1))))</f>
        <v/>
      </c>
      <c r="O874" s="5" t="str">
        <f aca="false">IF(K874="","",K874*'Trading Rule'!$J$6/E$11)</f>
        <v/>
      </c>
      <c r="P874" s="5" t="str">
        <f aca="false">IF(L874="","",L874*'Trading Rule'!$J$7/E$14)</f>
        <v/>
      </c>
      <c r="Q874" s="5" t="str">
        <f aca="false">IF(M874="","",M874*'Trading Rule'!$J$8/E$23)</f>
        <v/>
      </c>
      <c r="R874" s="5" t="str">
        <f aca="false">IF(N874="","",N874*'Trading Rule'!$J$9/E$26)</f>
        <v/>
      </c>
    </row>
    <row r="875" customFormat="false" ht="15.75" hidden="false" customHeight="true" outlineLevel="0" collapsed="false">
      <c r="A875" s="23" t="str">
        <f aca="false">IF(B875="","",(O875+P875+Q875+R875)/C875)</f>
        <v/>
      </c>
      <c r="B875" s="4" t="str">
        <f aca="false">IF('Time Series Inputs'!A875="","",'Time Series Inputs'!A875)</f>
        <v/>
      </c>
      <c r="C875" s="5" t="str">
        <f aca="false">IF('Time Series Inputs'!B875="","",'Time Series Inputs'!B875)</f>
        <v/>
      </c>
      <c r="D875" s="5" t="str">
        <f aca="false">IF('Time Series Inputs'!C875="","",'Time Series Inputs'!C875)</f>
        <v/>
      </c>
      <c r="F875" s="5" t="str">
        <f aca="false">IF(F874&lt;0.9999, F874/$E$5, "")</f>
        <v/>
      </c>
      <c r="G875" s="5" t="str">
        <f aca="false">IF(G874&lt;0.9999, G874/$E$8, "")</f>
        <v/>
      </c>
      <c r="H875" s="5" t="str">
        <f aca="false">IF(H874&lt;0.9999, H874/$E$17, "")</f>
        <v/>
      </c>
      <c r="I875" s="5" t="str">
        <f aca="false">IF(I874&lt;0.9999, I874/$E$20, "")</f>
        <v/>
      </c>
      <c r="J875" s="5" t="str">
        <f aca="false">IF(B875="","",J874+1)</f>
        <v/>
      </c>
      <c r="K875" s="5" t="str">
        <f aca="true">IF(J875="","",IF($J875&lt;$E$2,0,SUMPRODUCT(OFFSET(F$2,0,0,$E$2+1,1),OFFSET($C875,-$E$2,0,$E$2+1,1))))</f>
        <v/>
      </c>
      <c r="L875" s="5" t="str">
        <f aca="true">IF(K875="","",IF($J875&lt;$E$2,0,SUMPRODUCT(OFFSET(G$2,0,0,$E$2+1,1),OFFSET($D875,-$E$2,0,$E$2+1,1))))</f>
        <v/>
      </c>
      <c r="M875" s="5" t="str">
        <f aca="true">IF(L875="","",IF($J875&lt;$E$2,0,SUMPRODUCT(OFFSET(H$2,0,0,$E$2+1,1),OFFSET($C875,-$E$2,0,$E$2+1,1))))</f>
        <v/>
      </c>
      <c r="N875" s="5" t="str">
        <f aca="true">IF(M875="","",IF($J875&lt;$E$2,0,SUMPRODUCT(OFFSET(I$2,0,0,$E$2+1,1),OFFSET($D875,-$E$2,0,$E$2+1,1))))</f>
        <v/>
      </c>
      <c r="O875" s="5" t="str">
        <f aca="false">IF(K875="","",K875*'Trading Rule'!$J$6/E$11)</f>
        <v/>
      </c>
      <c r="P875" s="5" t="str">
        <f aca="false">IF(L875="","",L875*'Trading Rule'!$J$7/E$14)</f>
        <v/>
      </c>
      <c r="Q875" s="5" t="str">
        <f aca="false">IF(M875="","",M875*'Trading Rule'!$J$8/E$23)</f>
        <v/>
      </c>
      <c r="R875" s="5" t="str">
        <f aca="false">IF(N875="","",N875*'Trading Rule'!$J$9/E$26)</f>
        <v/>
      </c>
    </row>
    <row r="876" customFormat="false" ht="15.75" hidden="false" customHeight="true" outlineLevel="0" collapsed="false">
      <c r="A876" s="23" t="str">
        <f aca="false">IF(B876="","",(O876+P876+Q876+R876)/C876)</f>
        <v/>
      </c>
      <c r="B876" s="4" t="str">
        <f aca="false">IF('Time Series Inputs'!A876="","",'Time Series Inputs'!A876)</f>
        <v/>
      </c>
      <c r="C876" s="5" t="str">
        <f aca="false">IF('Time Series Inputs'!B876="","",'Time Series Inputs'!B876)</f>
        <v/>
      </c>
      <c r="D876" s="5" t="str">
        <f aca="false">IF('Time Series Inputs'!C876="","",'Time Series Inputs'!C876)</f>
        <v/>
      </c>
      <c r="F876" s="5" t="str">
        <f aca="false">IF(F875&lt;0.9999, F875/$E$5, "")</f>
        <v/>
      </c>
      <c r="G876" s="5" t="str">
        <f aca="false">IF(G875&lt;0.9999, G875/$E$8, "")</f>
        <v/>
      </c>
      <c r="H876" s="5" t="str">
        <f aca="false">IF(H875&lt;0.9999, H875/$E$17, "")</f>
        <v/>
      </c>
      <c r="I876" s="5" t="str">
        <f aca="false">IF(I875&lt;0.9999, I875/$E$20, "")</f>
        <v/>
      </c>
      <c r="J876" s="5" t="str">
        <f aca="false">IF(B876="","",J875+1)</f>
        <v/>
      </c>
      <c r="K876" s="5" t="str">
        <f aca="true">IF(J876="","",IF($J876&lt;$E$2,0,SUMPRODUCT(OFFSET(F$2,0,0,$E$2+1,1),OFFSET($C876,-$E$2,0,$E$2+1,1))))</f>
        <v/>
      </c>
      <c r="L876" s="5" t="str">
        <f aca="true">IF(K876="","",IF($J876&lt;$E$2,0,SUMPRODUCT(OFFSET(G$2,0,0,$E$2+1,1),OFFSET($D876,-$E$2,0,$E$2+1,1))))</f>
        <v/>
      </c>
      <c r="M876" s="5" t="str">
        <f aca="true">IF(L876="","",IF($J876&lt;$E$2,0,SUMPRODUCT(OFFSET(H$2,0,0,$E$2+1,1),OFFSET($C876,-$E$2,0,$E$2+1,1))))</f>
        <v/>
      </c>
      <c r="N876" s="5" t="str">
        <f aca="true">IF(M876="","",IF($J876&lt;$E$2,0,SUMPRODUCT(OFFSET(I$2,0,0,$E$2+1,1),OFFSET($D876,-$E$2,0,$E$2+1,1))))</f>
        <v/>
      </c>
      <c r="O876" s="5" t="str">
        <f aca="false">IF(K876="","",K876*'Trading Rule'!$J$6/E$11)</f>
        <v/>
      </c>
      <c r="P876" s="5" t="str">
        <f aca="false">IF(L876="","",L876*'Trading Rule'!$J$7/E$14)</f>
        <v/>
      </c>
      <c r="Q876" s="5" t="str">
        <f aca="false">IF(M876="","",M876*'Trading Rule'!$J$8/E$23)</f>
        <v/>
      </c>
      <c r="R876" s="5" t="str">
        <f aca="false">IF(N876="","",N876*'Trading Rule'!$J$9/E$26)</f>
        <v/>
      </c>
    </row>
    <row r="877" customFormat="false" ht="15.75" hidden="false" customHeight="true" outlineLevel="0" collapsed="false">
      <c r="A877" s="23" t="str">
        <f aca="false">IF(B877="","",(O877+P877+Q877+R877)/C877)</f>
        <v/>
      </c>
      <c r="B877" s="4" t="str">
        <f aca="false">IF('Time Series Inputs'!A877="","",'Time Series Inputs'!A877)</f>
        <v/>
      </c>
      <c r="C877" s="5" t="str">
        <f aca="false">IF('Time Series Inputs'!B877="","",'Time Series Inputs'!B877)</f>
        <v/>
      </c>
      <c r="D877" s="5" t="str">
        <f aca="false">IF('Time Series Inputs'!C877="","",'Time Series Inputs'!C877)</f>
        <v/>
      </c>
      <c r="F877" s="5" t="str">
        <f aca="false">IF(F876&lt;0.9999, F876/$E$5, "")</f>
        <v/>
      </c>
      <c r="G877" s="5" t="str">
        <f aca="false">IF(G876&lt;0.9999, G876/$E$8, "")</f>
        <v/>
      </c>
      <c r="H877" s="5" t="str">
        <f aca="false">IF(H876&lt;0.9999, H876/$E$17, "")</f>
        <v/>
      </c>
      <c r="I877" s="5" t="str">
        <f aca="false">IF(I876&lt;0.9999, I876/$E$20, "")</f>
        <v/>
      </c>
      <c r="J877" s="5" t="str">
        <f aca="false">IF(B877="","",J876+1)</f>
        <v/>
      </c>
      <c r="K877" s="5" t="str">
        <f aca="true">IF(J877="","",IF($J877&lt;$E$2,0,SUMPRODUCT(OFFSET(F$2,0,0,$E$2+1,1),OFFSET($C877,-$E$2,0,$E$2+1,1))))</f>
        <v/>
      </c>
      <c r="L877" s="5" t="str">
        <f aca="true">IF(K877="","",IF($J877&lt;$E$2,0,SUMPRODUCT(OFFSET(G$2,0,0,$E$2+1,1),OFFSET($D877,-$E$2,0,$E$2+1,1))))</f>
        <v/>
      </c>
      <c r="M877" s="5" t="str">
        <f aca="true">IF(L877="","",IF($J877&lt;$E$2,0,SUMPRODUCT(OFFSET(H$2,0,0,$E$2+1,1),OFFSET($C877,-$E$2,0,$E$2+1,1))))</f>
        <v/>
      </c>
      <c r="N877" s="5" t="str">
        <f aca="true">IF(M877="","",IF($J877&lt;$E$2,0,SUMPRODUCT(OFFSET(I$2,0,0,$E$2+1,1),OFFSET($D877,-$E$2,0,$E$2+1,1))))</f>
        <v/>
      </c>
      <c r="O877" s="5" t="str">
        <f aca="false">IF(K877="","",K877*'Trading Rule'!$J$6/E$11)</f>
        <v/>
      </c>
      <c r="P877" s="5" t="str">
        <f aca="false">IF(L877="","",L877*'Trading Rule'!$J$7/E$14)</f>
        <v/>
      </c>
      <c r="Q877" s="5" t="str">
        <f aca="false">IF(M877="","",M877*'Trading Rule'!$J$8/E$23)</f>
        <v/>
      </c>
      <c r="R877" s="5" t="str">
        <f aca="false">IF(N877="","",N877*'Trading Rule'!$J$9/E$26)</f>
        <v/>
      </c>
    </row>
    <row r="878" customFormat="false" ht="15.75" hidden="false" customHeight="true" outlineLevel="0" collapsed="false">
      <c r="A878" s="23" t="str">
        <f aca="false">IF(B878="","",(O878+P878+Q878+R878)/C878)</f>
        <v/>
      </c>
      <c r="B878" s="4" t="str">
        <f aca="false">IF('Time Series Inputs'!A878="","",'Time Series Inputs'!A878)</f>
        <v/>
      </c>
      <c r="C878" s="5" t="str">
        <f aca="false">IF('Time Series Inputs'!B878="","",'Time Series Inputs'!B878)</f>
        <v/>
      </c>
      <c r="D878" s="5" t="str">
        <f aca="false">IF('Time Series Inputs'!C878="","",'Time Series Inputs'!C878)</f>
        <v/>
      </c>
      <c r="F878" s="5" t="str">
        <f aca="false">IF(F877&lt;0.9999, F877/$E$5, "")</f>
        <v/>
      </c>
      <c r="G878" s="5" t="str">
        <f aca="false">IF(G877&lt;0.9999, G877/$E$8, "")</f>
        <v/>
      </c>
      <c r="H878" s="5" t="str">
        <f aca="false">IF(H877&lt;0.9999, H877/$E$17, "")</f>
        <v/>
      </c>
      <c r="I878" s="5" t="str">
        <f aca="false">IF(I877&lt;0.9999, I877/$E$20, "")</f>
        <v/>
      </c>
      <c r="J878" s="5" t="str">
        <f aca="false">IF(B878="","",J877+1)</f>
        <v/>
      </c>
      <c r="K878" s="5" t="str">
        <f aca="true">IF(J878="","",IF($J878&lt;$E$2,0,SUMPRODUCT(OFFSET(F$2,0,0,$E$2+1,1),OFFSET($C878,-$E$2,0,$E$2+1,1))))</f>
        <v/>
      </c>
      <c r="L878" s="5" t="str">
        <f aca="true">IF(K878="","",IF($J878&lt;$E$2,0,SUMPRODUCT(OFFSET(G$2,0,0,$E$2+1,1),OFFSET($D878,-$E$2,0,$E$2+1,1))))</f>
        <v/>
      </c>
      <c r="M878" s="5" t="str">
        <f aca="true">IF(L878="","",IF($J878&lt;$E$2,0,SUMPRODUCT(OFFSET(H$2,0,0,$E$2+1,1),OFFSET($C878,-$E$2,0,$E$2+1,1))))</f>
        <v/>
      </c>
      <c r="N878" s="5" t="str">
        <f aca="true">IF(M878="","",IF($J878&lt;$E$2,0,SUMPRODUCT(OFFSET(I$2,0,0,$E$2+1,1),OFFSET($D878,-$E$2,0,$E$2+1,1))))</f>
        <v/>
      </c>
      <c r="O878" s="5" t="str">
        <f aca="false">IF(K878="","",K878*'Trading Rule'!$J$6/E$11)</f>
        <v/>
      </c>
      <c r="P878" s="5" t="str">
        <f aca="false">IF(L878="","",L878*'Trading Rule'!$J$7/E$14)</f>
        <v/>
      </c>
      <c r="Q878" s="5" t="str">
        <f aca="false">IF(M878="","",M878*'Trading Rule'!$J$8/E$23)</f>
        <v/>
      </c>
      <c r="R878" s="5" t="str">
        <f aca="false">IF(N878="","",N878*'Trading Rule'!$J$9/E$26)</f>
        <v/>
      </c>
    </row>
    <row r="879" customFormat="false" ht="15.75" hidden="false" customHeight="true" outlineLevel="0" collapsed="false">
      <c r="A879" s="23" t="str">
        <f aca="false">IF(B879="","",(O879+P879+Q879+R879)/C879)</f>
        <v/>
      </c>
      <c r="B879" s="4" t="str">
        <f aca="false">IF('Time Series Inputs'!A879="","",'Time Series Inputs'!A879)</f>
        <v/>
      </c>
      <c r="C879" s="5" t="str">
        <f aca="false">IF('Time Series Inputs'!B879="","",'Time Series Inputs'!B879)</f>
        <v/>
      </c>
      <c r="D879" s="5" t="str">
        <f aca="false">IF('Time Series Inputs'!C879="","",'Time Series Inputs'!C879)</f>
        <v/>
      </c>
      <c r="F879" s="5" t="str">
        <f aca="false">IF(F878&lt;0.9999, F878/$E$5, "")</f>
        <v/>
      </c>
      <c r="G879" s="5" t="str">
        <f aca="false">IF(G878&lt;0.9999, G878/$E$8, "")</f>
        <v/>
      </c>
      <c r="H879" s="5" t="str">
        <f aca="false">IF(H878&lt;0.9999, H878/$E$17, "")</f>
        <v/>
      </c>
      <c r="I879" s="5" t="str">
        <f aca="false">IF(I878&lt;0.9999, I878/$E$20, "")</f>
        <v/>
      </c>
      <c r="J879" s="5" t="str">
        <f aca="false">IF(B879="","",J878+1)</f>
        <v/>
      </c>
      <c r="K879" s="5" t="str">
        <f aca="true">IF(J879="","",IF($J879&lt;$E$2,0,SUMPRODUCT(OFFSET(F$2,0,0,$E$2+1,1),OFFSET($C879,-$E$2,0,$E$2+1,1))))</f>
        <v/>
      </c>
      <c r="L879" s="5" t="str">
        <f aca="true">IF(K879="","",IF($J879&lt;$E$2,0,SUMPRODUCT(OFFSET(G$2,0,0,$E$2+1,1),OFFSET($D879,-$E$2,0,$E$2+1,1))))</f>
        <v/>
      </c>
      <c r="M879" s="5" t="str">
        <f aca="true">IF(L879="","",IF($J879&lt;$E$2,0,SUMPRODUCT(OFFSET(H$2,0,0,$E$2+1,1),OFFSET($C879,-$E$2,0,$E$2+1,1))))</f>
        <v/>
      </c>
      <c r="N879" s="5" t="str">
        <f aca="true">IF(M879="","",IF($J879&lt;$E$2,0,SUMPRODUCT(OFFSET(I$2,0,0,$E$2+1,1),OFFSET($D879,-$E$2,0,$E$2+1,1))))</f>
        <v/>
      </c>
      <c r="O879" s="5" t="str">
        <f aca="false">IF(K879="","",K879*'Trading Rule'!$J$6/E$11)</f>
        <v/>
      </c>
      <c r="P879" s="5" t="str">
        <f aca="false">IF(L879="","",L879*'Trading Rule'!$J$7/E$14)</f>
        <v/>
      </c>
      <c r="Q879" s="5" t="str">
        <f aca="false">IF(M879="","",M879*'Trading Rule'!$J$8/E$23)</f>
        <v/>
      </c>
      <c r="R879" s="5" t="str">
        <f aca="false">IF(N879="","",N879*'Trading Rule'!$J$9/E$26)</f>
        <v/>
      </c>
    </row>
    <row r="880" customFormat="false" ht="15.75" hidden="false" customHeight="true" outlineLevel="0" collapsed="false">
      <c r="A880" s="23" t="str">
        <f aca="false">IF(B880="","",(O880+P880+Q880+R880)/C880)</f>
        <v/>
      </c>
      <c r="B880" s="4" t="str">
        <f aca="false">IF('Time Series Inputs'!A880="","",'Time Series Inputs'!A880)</f>
        <v/>
      </c>
      <c r="C880" s="5" t="str">
        <f aca="false">IF('Time Series Inputs'!B880="","",'Time Series Inputs'!B880)</f>
        <v/>
      </c>
      <c r="D880" s="5" t="str">
        <f aca="false">IF('Time Series Inputs'!C880="","",'Time Series Inputs'!C880)</f>
        <v/>
      </c>
      <c r="F880" s="5" t="str">
        <f aca="false">IF(F879&lt;0.9999, F879/$E$5, "")</f>
        <v/>
      </c>
      <c r="G880" s="5" t="str">
        <f aca="false">IF(G879&lt;0.9999, G879/$E$8, "")</f>
        <v/>
      </c>
      <c r="H880" s="5" t="str">
        <f aca="false">IF(H879&lt;0.9999, H879/$E$17, "")</f>
        <v/>
      </c>
      <c r="I880" s="5" t="str">
        <f aca="false">IF(I879&lt;0.9999, I879/$E$20, "")</f>
        <v/>
      </c>
      <c r="J880" s="5" t="str">
        <f aca="false">IF(B880="","",J879+1)</f>
        <v/>
      </c>
      <c r="K880" s="5" t="str">
        <f aca="true">IF(J880="","",IF($J880&lt;$E$2,0,SUMPRODUCT(OFFSET(F$2,0,0,$E$2+1,1),OFFSET($C880,-$E$2,0,$E$2+1,1))))</f>
        <v/>
      </c>
      <c r="L880" s="5" t="str">
        <f aca="true">IF(K880="","",IF($J880&lt;$E$2,0,SUMPRODUCT(OFFSET(G$2,0,0,$E$2+1,1),OFFSET($D880,-$E$2,0,$E$2+1,1))))</f>
        <v/>
      </c>
      <c r="M880" s="5" t="str">
        <f aca="true">IF(L880="","",IF($J880&lt;$E$2,0,SUMPRODUCT(OFFSET(H$2,0,0,$E$2+1,1),OFFSET($C880,-$E$2,0,$E$2+1,1))))</f>
        <v/>
      </c>
      <c r="N880" s="5" t="str">
        <f aca="true">IF(M880="","",IF($J880&lt;$E$2,0,SUMPRODUCT(OFFSET(I$2,0,0,$E$2+1,1),OFFSET($D880,-$E$2,0,$E$2+1,1))))</f>
        <v/>
      </c>
      <c r="O880" s="5" t="str">
        <f aca="false">IF(K880="","",K880*'Trading Rule'!$J$6/E$11)</f>
        <v/>
      </c>
      <c r="P880" s="5" t="str">
        <f aca="false">IF(L880="","",L880*'Trading Rule'!$J$7/E$14)</f>
        <v/>
      </c>
      <c r="Q880" s="5" t="str">
        <f aca="false">IF(M880="","",M880*'Trading Rule'!$J$8/E$23)</f>
        <v/>
      </c>
      <c r="R880" s="5" t="str">
        <f aca="false">IF(N880="","",N880*'Trading Rule'!$J$9/E$26)</f>
        <v/>
      </c>
    </row>
    <row r="881" customFormat="false" ht="15.75" hidden="false" customHeight="true" outlineLevel="0" collapsed="false">
      <c r="A881" s="23" t="str">
        <f aca="false">IF(B881="","",(O881+P881+Q881+R881)/C881)</f>
        <v/>
      </c>
      <c r="B881" s="4" t="str">
        <f aca="false">IF('Time Series Inputs'!A881="","",'Time Series Inputs'!A881)</f>
        <v/>
      </c>
      <c r="C881" s="5" t="str">
        <f aca="false">IF('Time Series Inputs'!B881="","",'Time Series Inputs'!B881)</f>
        <v/>
      </c>
      <c r="D881" s="5" t="str">
        <f aca="false">IF('Time Series Inputs'!C881="","",'Time Series Inputs'!C881)</f>
        <v/>
      </c>
      <c r="F881" s="5" t="str">
        <f aca="false">IF(F880&lt;0.9999, F880/$E$5, "")</f>
        <v/>
      </c>
      <c r="G881" s="5" t="str">
        <f aca="false">IF(G880&lt;0.9999, G880/$E$8, "")</f>
        <v/>
      </c>
      <c r="H881" s="5" t="str">
        <f aca="false">IF(H880&lt;0.9999, H880/$E$17, "")</f>
        <v/>
      </c>
      <c r="I881" s="5" t="str">
        <f aca="false">IF(I880&lt;0.9999, I880/$E$20, "")</f>
        <v/>
      </c>
      <c r="J881" s="5" t="str">
        <f aca="false">IF(B881="","",J880+1)</f>
        <v/>
      </c>
      <c r="K881" s="5" t="str">
        <f aca="true">IF(J881="","",IF($J881&lt;$E$2,0,SUMPRODUCT(OFFSET(F$2,0,0,$E$2+1,1),OFFSET($C881,-$E$2,0,$E$2+1,1))))</f>
        <v/>
      </c>
      <c r="L881" s="5" t="str">
        <f aca="true">IF(K881="","",IF($J881&lt;$E$2,0,SUMPRODUCT(OFFSET(G$2,0,0,$E$2+1,1),OFFSET($D881,-$E$2,0,$E$2+1,1))))</f>
        <v/>
      </c>
      <c r="M881" s="5" t="str">
        <f aca="true">IF(L881="","",IF($J881&lt;$E$2,0,SUMPRODUCT(OFFSET(H$2,0,0,$E$2+1,1),OFFSET($C881,-$E$2,0,$E$2+1,1))))</f>
        <v/>
      </c>
      <c r="N881" s="5" t="str">
        <f aca="true">IF(M881="","",IF($J881&lt;$E$2,0,SUMPRODUCT(OFFSET(I$2,0,0,$E$2+1,1),OFFSET($D881,-$E$2,0,$E$2+1,1))))</f>
        <v/>
      </c>
      <c r="O881" s="5" t="str">
        <f aca="false">IF(K881="","",K881*'Trading Rule'!$J$6/E$11)</f>
        <v/>
      </c>
      <c r="P881" s="5" t="str">
        <f aca="false">IF(L881="","",L881*'Trading Rule'!$J$7/E$14)</f>
        <v/>
      </c>
      <c r="Q881" s="5" t="str">
        <f aca="false">IF(M881="","",M881*'Trading Rule'!$J$8/E$23)</f>
        <v/>
      </c>
      <c r="R881" s="5" t="str">
        <f aca="false">IF(N881="","",N881*'Trading Rule'!$J$9/E$26)</f>
        <v/>
      </c>
    </row>
    <row r="882" customFormat="false" ht="15.75" hidden="false" customHeight="true" outlineLevel="0" collapsed="false">
      <c r="A882" s="23" t="str">
        <f aca="false">IF(B882="","",(O882+P882+Q882+R882)/C882)</f>
        <v/>
      </c>
      <c r="B882" s="4" t="str">
        <f aca="false">IF('Time Series Inputs'!A882="","",'Time Series Inputs'!A882)</f>
        <v/>
      </c>
      <c r="C882" s="5" t="str">
        <f aca="false">IF('Time Series Inputs'!B882="","",'Time Series Inputs'!B882)</f>
        <v/>
      </c>
      <c r="D882" s="5" t="str">
        <f aca="false">IF('Time Series Inputs'!C882="","",'Time Series Inputs'!C882)</f>
        <v/>
      </c>
      <c r="F882" s="5" t="str">
        <f aca="false">IF(F881&lt;0.9999, F881/$E$5, "")</f>
        <v/>
      </c>
      <c r="G882" s="5" t="str">
        <f aca="false">IF(G881&lt;0.9999, G881/$E$8, "")</f>
        <v/>
      </c>
      <c r="H882" s="5" t="str">
        <f aca="false">IF(H881&lt;0.9999, H881/$E$17, "")</f>
        <v/>
      </c>
      <c r="I882" s="5" t="str">
        <f aca="false">IF(I881&lt;0.9999, I881/$E$20, "")</f>
        <v/>
      </c>
      <c r="J882" s="5" t="str">
        <f aca="false">IF(B882="","",J881+1)</f>
        <v/>
      </c>
      <c r="K882" s="5" t="str">
        <f aca="true">IF(J882="","",IF($J882&lt;$E$2,0,SUMPRODUCT(OFFSET(F$2,0,0,$E$2+1,1),OFFSET($C882,-$E$2,0,$E$2+1,1))))</f>
        <v/>
      </c>
      <c r="L882" s="5" t="str">
        <f aca="true">IF(K882="","",IF($J882&lt;$E$2,0,SUMPRODUCT(OFFSET(G$2,0,0,$E$2+1,1),OFFSET($D882,-$E$2,0,$E$2+1,1))))</f>
        <v/>
      </c>
      <c r="M882" s="5" t="str">
        <f aca="true">IF(L882="","",IF($J882&lt;$E$2,0,SUMPRODUCT(OFFSET(H$2,0,0,$E$2+1,1),OFFSET($C882,-$E$2,0,$E$2+1,1))))</f>
        <v/>
      </c>
      <c r="N882" s="5" t="str">
        <f aca="true">IF(M882="","",IF($J882&lt;$E$2,0,SUMPRODUCT(OFFSET(I$2,0,0,$E$2+1,1),OFFSET($D882,-$E$2,0,$E$2+1,1))))</f>
        <v/>
      </c>
      <c r="O882" s="5" t="str">
        <f aca="false">IF(K882="","",K882*'Trading Rule'!$J$6/E$11)</f>
        <v/>
      </c>
      <c r="P882" s="5" t="str">
        <f aca="false">IF(L882="","",L882*'Trading Rule'!$J$7/E$14)</f>
        <v/>
      </c>
      <c r="Q882" s="5" t="str">
        <f aca="false">IF(M882="","",M882*'Trading Rule'!$J$8/E$23)</f>
        <v/>
      </c>
      <c r="R882" s="5" t="str">
        <f aca="false">IF(N882="","",N882*'Trading Rule'!$J$9/E$26)</f>
        <v/>
      </c>
    </row>
    <row r="883" customFormat="false" ht="15.75" hidden="false" customHeight="true" outlineLevel="0" collapsed="false">
      <c r="A883" s="23" t="str">
        <f aca="false">IF(B883="","",(O883+P883+Q883+R883)/C883)</f>
        <v/>
      </c>
      <c r="B883" s="4" t="str">
        <f aca="false">IF('Time Series Inputs'!A883="","",'Time Series Inputs'!A883)</f>
        <v/>
      </c>
      <c r="C883" s="5" t="str">
        <f aca="false">IF('Time Series Inputs'!B883="","",'Time Series Inputs'!B883)</f>
        <v/>
      </c>
      <c r="D883" s="5" t="str">
        <f aca="false">IF('Time Series Inputs'!C883="","",'Time Series Inputs'!C883)</f>
        <v/>
      </c>
      <c r="F883" s="5" t="str">
        <f aca="false">IF(F882&lt;0.9999, F882/$E$5, "")</f>
        <v/>
      </c>
      <c r="G883" s="5" t="str">
        <f aca="false">IF(G882&lt;0.9999, G882/$E$8, "")</f>
        <v/>
      </c>
      <c r="H883" s="5" t="str">
        <f aca="false">IF(H882&lt;0.9999, H882/$E$17, "")</f>
        <v/>
      </c>
      <c r="I883" s="5" t="str">
        <f aca="false">IF(I882&lt;0.9999, I882/$E$20, "")</f>
        <v/>
      </c>
      <c r="J883" s="5" t="str">
        <f aca="false">IF(B883="","",J882+1)</f>
        <v/>
      </c>
      <c r="K883" s="5" t="str">
        <f aca="true">IF(J883="","",IF($J883&lt;$E$2,0,SUMPRODUCT(OFFSET(F$2,0,0,$E$2+1,1),OFFSET($C883,-$E$2,0,$E$2+1,1))))</f>
        <v/>
      </c>
      <c r="L883" s="5" t="str">
        <f aca="true">IF(K883="","",IF($J883&lt;$E$2,0,SUMPRODUCT(OFFSET(G$2,0,0,$E$2+1,1),OFFSET($D883,-$E$2,0,$E$2+1,1))))</f>
        <v/>
      </c>
      <c r="M883" s="5" t="str">
        <f aca="true">IF(L883="","",IF($J883&lt;$E$2,0,SUMPRODUCT(OFFSET(H$2,0,0,$E$2+1,1),OFFSET($C883,-$E$2,0,$E$2+1,1))))</f>
        <v/>
      </c>
      <c r="N883" s="5" t="str">
        <f aca="true">IF(M883="","",IF($J883&lt;$E$2,0,SUMPRODUCT(OFFSET(I$2,0,0,$E$2+1,1),OFFSET($D883,-$E$2,0,$E$2+1,1))))</f>
        <v/>
      </c>
      <c r="O883" s="5" t="str">
        <f aca="false">IF(K883="","",K883*'Trading Rule'!$J$6/E$11)</f>
        <v/>
      </c>
      <c r="P883" s="5" t="str">
        <f aca="false">IF(L883="","",L883*'Trading Rule'!$J$7/E$14)</f>
        <v/>
      </c>
      <c r="Q883" s="5" t="str">
        <f aca="false">IF(M883="","",M883*'Trading Rule'!$J$8/E$23)</f>
        <v/>
      </c>
      <c r="R883" s="5" t="str">
        <f aca="false">IF(N883="","",N883*'Trading Rule'!$J$9/E$26)</f>
        <v/>
      </c>
    </row>
    <row r="884" customFormat="false" ht="15.75" hidden="false" customHeight="true" outlineLevel="0" collapsed="false">
      <c r="A884" s="23" t="str">
        <f aca="false">IF(B884="","",(O884+P884+Q884+R884)/C884)</f>
        <v/>
      </c>
      <c r="B884" s="4" t="str">
        <f aca="false">IF('Time Series Inputs'!A884="","",'Time Series Inputs'!A884)</f>
        <v/>
      </c>
      <c r="C884" s="5" t="str">
        <f aca="false">IF('Time Series Inputs'!B884="","",'Time Series Inputs'!B884)</f>
        <v/>
      </c>
      <c r="D884" s="5" t="str">
        <f aca="false">IF('Time Series Inputs'!C884="","",'Time Series Inputs'!C884)</f>
        <v/>
      </c>
      <c r="F884" s="5" t="str">
        <f aca="false">IF(F883&lt;0.9999, F883/$E$5, "")</f>
        <v/>
      </c>
      <c r="G884" s="5" t="str">
        <f aca="false">IF(G883&lt;0.9999, G883/$E$8, "")</f>
        <v/>
      </c>
      <c r="H884" s="5" t="str">
        <f aca="false">IF(H883&lt;0.9999, H883/$E$17, "")</f>
        <v/>
      </c>
      <c r="I884" s="5" t="str">
        <f aca="false">IF(I883&lt;0.9999, I883/$E$20, "")</f>
        <v/>
      </c>
      <c r="J884" s="5" t="str">
        <f aca="false">IF(B884="","",J883+1)</f>
        <v/>
      </c>
      <c r="K884" s="5" t="str">
        <f aca="true">IF(J884="","",IF($J884&lt;$E$2,0,SUMPRODUCT(OFFSET(F$2,0,0,$E$2+1,1),OFFSET($C884,-$E$2,0,$E$2+1,1))))</f>
        <v/>
      </c>
      <c r="L884" s="5" t="str">
        <f aca="true">IF(K884="","",IF($J884&lt;$E$2,0,SUMPRODUCT(OFFSET(G$2,0,0,$E$2+1,1),OFFSET($D884,-$E$2,0,$E$2+1,1))))</f>
        <v/>
      </c>
      <c r="M884" s="5" t="str">
        <f aca="true">IF(L884="","",IF($J884&lt;$E$2,0,SUMPRODUCT(OFFSET(H$2,0,0,$E$2+1,1),OFFSET($C884,-$E$2,0,$E$2+1,1))))</f>
        <v/>
      </c>
      <c r="N884" s="5" t="str">
        <f aca="true">IF(M884="","",IF($J884&lt;$E$2,0,SUMPRODUCT(OFFSET(I$2,0,0,$E$2+1,1),OFFSET($D884,-$E$2,0,$E$2+1,1))))</f>
        <v/>
      </c>
      <c r="O884" s="5" t="str">
        <f aca="false">IF(K884="","",K884*'Trading Rule'!$J$6/E$11)</f>
        <v/>
      </c>
      <c r="P884" s="5" t="str">
        <f aca="false">IF(L884="","",L884*'Trading Rule'!$J$7/E$14)</f>
        <v/>
      </c>
      <c r="Q884" s="5" t="str">
        <f aca="false">IF(M884="","",M884*'Trading Rule'!$J$8/E$23)</f>
        <v/>
      </c>
      <c r="R884" s="5" t="str">
        <f aca="false">IF(N884="","",N884*'Trading Rule'!$J$9/E$26)</f>
        <v/>
      </c>
    </row>
    <row r="885" customFormat="false" ht="15.75" hidden="false" customHeight="true" outlineLevel="0" collapsed="false">
      <c r="A885" s="23" t="str">
        <f aca="false">IF(B885="","",(O885+P885+Q885+R885)/C885)</f>
        <v/>
      </c>
      <c r="B885" s="4" t="str">
        <f aca="false">IF('Time Series Inputs'!A885="","",'Time Series Inputs'!A885)</f>
        <v/>
      </c>
      <c r="C885" s="5" t="str">
        <f aca="false">IF('Time Series Inputs'!B885="","",'Time Series Inputs'!B885)</f>
        <v/>
      </c>
      <c r="D885" s="5" t="str">
        <f aca="false">IF('Time Series Inputs'!C885="","",'Time Series Inputs'!C885)</f>
        <v/>
      </c>
      <c r="F885" s="5" t="str">
        <f aca="false">IF(F884&lt;0.9999, F884/$E$5, "")</f>
        <v/>
      </c>
      <c r="G885" s="5" t="str">
        <f aca="false">IF(G884&lt;0.9999, G884/$E$8, "")</f>
        <v/>
      </c>
      <c r="H885" s="5" t="str">
        <f aca="false">IF(H884&lt;0.9999, H884/$E$17, "")</f>
        <v/>
      </c>
      <c r="I885" s="5" t="str">
        <f aca="false">IF(I884&lt;0.9999, I884/$E$20, "")</f>
        <v/>
      </c>
      <c r="J885" s="5" t="str">
        <f aca="false">IF(B885="","",J884+1)</f>
        <v/>
      </c>
      <c r="K885" s="5" t="str">
        <f aca="true">IF(J885="","",IF($J885&lt;$E$2,0,SUMPRODUCT(OFFSET(F$2,0,0,$E$2+1,1),OFFSET($C885,-$E$2,0,$E$2+1,1))))</f>
        <v/>
      </c>
      <c r="L885" s="5" t="str">
        <f aca="true">IF(K885="","",IF($J885&lt;$E$2,0,SUMPRODUCT(OFFSET(G$2,0,0,$E$2+1,1),OFFSET($D885,-$E$2,0,$E$2+1,1))))</f>
        <v/>
      </c>
      <c r="M885" s="5" t="str">
        <f aca="true">IF(L885="","",IF($J885&lt;$E$2,0,SUMPRODUCT(OFFSET(H$2,0,0,$E$2+1,1),OFFSET($C885,-$E$2,0,$E$2+1,1))))</f>
        <v/>
      </c>
      <c r="N885" s="5" t="str">
        <f aca="true">IF(M885="","",IF($J885&lt;$E$2,0,SUMPRODUCT(OFFSET(I$2,0,0,$E$2+1,1),OFFSET($D885,-$E$2,0,$E$2+1,1))))</f>
        <v/>
      </c>
      <c r="O885" s="5" t="str">
        <f aca="false">IF(K885="","",K885*'Trading Rule'!$J$6/E$11)</f>
        <v/>
      </c>
      <c r="P885" s="5" t="str">
        <f aca="false">IF(L885="","",L885*'Trading Rule'!$J$7/E$14)</f>
        <v/>
      </c>
      <c r="Q885" s="5" t="str">
        <f aca="false">IF(M885="","",M885*'Trading Rule'!$J$8/E$23)</f>
        <v/>
      </c>
      <c r="R885" s="5" t="str">
        <f aca="false">IF(N885="","",N885*'Trading Rule'!$J$9/E$26)</f>
        <v/>
      </c>
    </row>
    <row r="886" customFormat="false" ht="15.75" hidden="false" customHeight="true" outlineLevel="0" collapsed="false">
      <c r="A886" s="23" t="str">
        <f aca="false">IF(B886="","",(O886+P886+Q886+R886)/C886)</f>
        <v/>
      </c>
      <c r="B886" s="4" t="str">
        <f aca="false">IF('Time Series Inputs'!A886="","",'Time Series Inputs'!A886)</f>
        <v/>
      </c>
      <c r="C886" s="5" t="str">
        <f aca="false">IF('Time Series Inputs'!B886="","",'Time Series Inputs'!B886)</f>
        <v/>
      </c>
      <c r="D886" s="5" t="str">
        <f aca="false">IF('Time Series Inputs'!C886="","",'Time Series Inputs'!C886)</f>
        <v/>
      </c>
      <c r="F886" s="5" t="str">
        <f aca="false">IF(F885&lt;0.9999, F885/$E$5, "")</f>
        <v/>
      </c>
      <c r="G886" s="5" t="str">
        <f aca="false">IF(G885&lt;0.9999, G885/$E$8, "")</f>
        <v/>
      </c>
      <c r="H886" s="5" t="str">
        <f aca="false">IF(H885&lt;0.9999, H885/$E$17, "")</f>
        <v/>
      </c>
      <c r="I886" s="5" t="str">
        <f aca="false">IF(I885&lt;0.9999, I885/$E$20, "")</f>
        <v/>
      </c>
      <c r="J886" s="5" t="str">
        <f aca="false">IF(B886="","",J885+1)</f>
        <v/>
      </c>
      <c r="K886" s="5" t="str">
        <f aca="true">IF(J886="","",IF($J886&lt;$E$2,0,SUMPRODUCT(OFFSET(F$2,0,0,$E$2+1,1),OFFSET($C886,-$E$2,0,$E$2+1,1))))</f>
        <v/>
      </c>
      <c r="L886" s="5" t="str">
        <f aca="true">IF(K886="","",IF($J886&lt;$E$2,0,SUMPRODUCT(OFFSET(G$2,0,0,$E$2+1,1),OFFSET($D886,-$E$2,0,$E$2+1,1))))</f>
        <v/>
      </c>
      <c r="M886" s="5" t="str">
        <f aca="true">IF(L886="","",IF($J886&lt;$E$2,0,SUMPRODUCT(OFFSET(H$2,0,0,$E$2+1,1),OFFSET($C886,-$E$2,0,$E$2+1,1))))</f>
        <v/>
      </c>
      <c r="N886" s="5" t="str">
        <f aca="true">IF(M886="","",IF($J886&lt;$E$2,0,SUMPRODUCT(OFFSET(I$2,0,0,$E$2+1,1),OFFSET($D886,-$E$2,0,$E$2+1,1))))</f>
        <v/>
      </c>
      <c r="O886" s="5" t="str">
        <f aca="false">IF(K886="","",K886*'Trading Rule'!$J$6/E$11)</f>
        <v/>
      </c>
      <c r="P886" s="5" t="str">
        <f aca="false">IF(L886="","",L886*'Trading Rule'!$J$7/E$14)</f>
        <v/>
      </c>
      <c r="Q886" s="5" t="str">
        <f aca="false">IF(M886="","",M886*'Trading Rule'!$J$8/E$23)</f>
        <v/>
      </c>
      <c r="R886" s="5" t="str">
        <f aca="false">IF(N886="","",N886*'Trading Rule'!$J$9/E$26)</f>
        <v/>
      </c>
    </row>
    <row r="887" customFormat="false" ht="15.75" hidden="false" customHeight="true" outlineLevel="0" collapsed="false">
      <c r="A887" s="23" t="str">
        <f aca="false">IF(B887="","",(O887+P887+Q887+R887)/C887)</f>
        <v/>
      </c>
      <c r="B887" s="4" t="str">
        <f aca="false">IF('Time Series Inputs'!A887="","",'Time Series Inputs'!A887)</f>
        <v/>
      </c>
      <c r="C887" s="5" t="str">
        <f aca="false">IF('Time Series Inputs'!B887="","",'Time Series Inputs'!B887)</f>
        <v/>
      </c>
      <c r="D887" s="5" t="str">
        <f aca="false">IF('Time Series Inputs'!C887="","",'Time Series Inputs'!C887)</f>
        <v/>
      </c>
      <c r="F887" s="5" t="str">
        <f aca="false">IF(F886&lt;0.9999, F886/$E$5, "")</f>
        <v/>
      </c>
      <c r="G887" s="5" t="str">
        <f aca="false">IF(G886&lt;0.9999, G886/$E$8, "")</f>
        <v/>
      </c>
      <c r="H887" s="5" t="str">
        <f aca="false">IF(H886&lt;0.9999, H886/$E$17, "")</f>
        <v/>
      </c>
      <c r="I887" s="5" t="str">
        <f aca="false">IF(I886&lt;0.9999, I886/$E$20, "")</f>
        <v/>
      </c>
      <c r="J887" s="5" t="str">
        <f aca="false">IF(B887="","",J886+1)</f>
        <v/>
      </c>
      <c r="K887" s="5" t="str">
        <f aca="true">IF(J887="","",IF($J887&lt;$E$2,0,SUMPRODUCT(OFFSET(F$2,0,0,$E$2+1,1),OFFSET($C887,-$E$2,0,$E$2+1,1))))</f>
        <v/>
      </c>
      <c r="L887" s="5" t="str">
        <f aca="true">IF(K887="","",IF($J887&lt;$E$2,0,SUMPRODUCT(OFFSET(G$2,0,0,$E$2+1,1),OFFSET($D887,-$E$2,0,$E$2+1,1))))</f>
        <v/>
      </c>
      <c r="M887" s="5" t="str">
        <f aca="true">IF(L887="","",IF($J887&lt;$E$2,0,SUMPRODUCT(OFFSET(H$2,0,0,$E$2+1,1),OFFSET($C887,-$E$2,0,$E$2+1,1))))</f>
        <v/>
      </c>
      <c r="N887" s="5" t="str">
        <f aca="true">IF(M887="","",IF($J887&lt;$E$2,0,SUMPRODUCT(OFFSET(I$2,0,0,$E$2+1,1),OFFSET($D887,-$E$2,0,$E$2+1,1))))</f>
        <v/>
      </c>
      <c r="O887" s="5" t="str">
        <f aca="false">IF(K887="","",K887*'Trading Rule'!$J$6/E$11)</f>
        <v/>
      </c>
      <c r="P887" s="5" t="str">
        <f aca="false">IF(L887="","",L887*'Trading Rule'!$J$7/E$14)</f>
        <v/>
      </c>
      <c r="Q887" s="5" t="str">
        <f aca="false">IF(M887="","",M887*'Trading Rule'!$J$8/E$23)</f>
        <v/>
      </c>
      <c r="R887" s="5" t="str">
        <f aca="false">IF(N887="","",N887*'Trading Rule'!$J$9/E$26)</f>
        <v/>
      </c>
    </row>
    <row r="888" customFormat="false" ht="15.75" hidden="false" customHeight="true" outlineLevel="0" collapsed="false">
      <c r="A888" s="23" t="str">
        <f aca="false">IF(B888="","",(O888+P888+Q888+R888)/C888)</f>
        <v/>
      </c>
      <c r="B888" s="4" t="str">
        <f aca="false">IF('Time Series Inputs'!A888="","",'Time Series Inputs'!A888)</f>
        <v/>
      </c>
      <c r="C888" s="5" t="str">
        <f aca="false">IF('Time Series Inputs'!B888="","",'Time Series Inputs'!B888)</f>
        <v/>
      </c>
      <c r="D888" s="5" t="str">
        <f aca="false">IF('Time Series Inputs'!C888="","",'Time Series Inputs'!C888)</f>
        <v/>
      </c>
      <c r="F888" s="5" t="str">
        <f aca="false">IF(F887&lt;0.9999, F887/$E$5, "")</f>
        <v/>
      </c>
      <c r="G888" s="5" t="str">
        <f aca="false">IF(G887&lt;0.9999, G887/$E$8, "")</f>
        <v/>
      </c>
      <c r="H888" s="5" t="str">
        <f aca="false">IF(H887&lt;0.9999, H887/$E$17, "")</f>
        <v/>
      </c>
      <c r="I888" s="5" t="str">
        <f aca="false">IF(I887&lt;0.9999, I887/$E$20, "")</f>
        <v/>
      </c>
      <c r="J888" s="5" t="str">
        <f aca="false">IF(B888="","",J887+1)</f>
        <v/>
      </c>
      <c r="K888" s="5" t="str">
        <f aca="true">IF(J888="","",IF($J888&lt;$E$2,0,SUMPRODUCT(OFFSET(F$2,0,0,$E$2+1,1),OFFSET($C888,-$E$2,0,$E$2+1,1))))</f>
        <v/>
      </c>
      <c r="L888" s="5" t="str">
        <f aca="true">IF(K888="","",IF($J888&lt;$E$2,0,SUMPRODUCT(OFFSET(G$2,0,0,$E$2+1,1),OFFSET($D888,-$E$2,0,$E$2+1,1))))</f>
        <v/>
      </c>
      <c r="M888" s="5" t="str">
        <f aca="true">IF(L888="","",IF($J888&lt;$E$2,0,SUMPRODUCT(OFFSET(H$2,0,0,$E$2+1,1),OFFSET($C888,-$E$2,0,$E$2+1,1))))</f>
        <v/>
      </c>
      <c r="N888" s="5" t="str">
        <f aca="true">IF(M888="","",IF($J888&lt;$E$2,0,SUMPRODUCT(OFFSET(I$2,0,0,$E$2+1,1),OFFSET($D888,-$E$2,0,$E$2+1,1))))</f>
        <v/>
      </c>
      <c r="O888" s="5" t="str">
        <f aca="false">IF(K888="","",K888*'Trading Rule'!$J$6/E$11)</f>
        <v/>
      </c>
      <c r="P888" s="5" t="str">
        <f aca="false">IF(L888="","",L888*'Trading Rule'!$J$7/E$14)</f>
        <v/>
      </c>
      <c r="Q888" s="5" t="str">
        <f aca="false">IF(M888="","",M888*'Trading Rule'!$J$8/E$23)</f>
        <v/>
      </c>
      <c r="R888" s="5" t="str">
        <f aca="false">IF(N888="","",N888*'Trading Rule'!$J$9/E$26)</f>
        <v/>
      </c>
    </row>
    <row r="889" customFormat="false" ht="15.75" hidden="false" customHeight="true" outlineLevel="0" collapsed="false">
      <c r="A889" s="23" t="str">
        <f aca="false">IF(B889="","",(O889+P889+Q889+R889)/C889)</f>
        <v/>
      </c>
      <c r="B889" s="4" t="str">
        <f aca="false">IF('Time Series Inputs'!A889="","",'Time Series Inputs'!A889)</f>
        <v/>
      </c>
      <c r="C889" s="5" t="str">
        <f aca="false">IF('Time Series Inputs'!B889="","",'Time Series Inputs'!B889)</f>
        <v/>
      </c>
      <c r="D889" s="5" t="str">
        <f aca="false">IF('Time Series Inputs'!C889="","",'Time Series Inputs'!C889)</f>
        <v/>
      </c>
      <c r="F889" s="5" t="str">
        <f aca="false">IF(F888&lt;0.9999, F888/$E$5, "")</f>
        <v/>
      </c>
      <c r="G889" s="5" t="str">
        <f aca="false">IF(G888&lt;0.9999, G888/$E$8, "")</f>
        <v/>
      </c>
      <c r="H889" s="5" t="str">
        <f aca="false">IF(H888&lt;0.9999, H888/$E$17, "")</f>
        <v/>
      </c>
      <c r="I889" s="5" t="str">
        <f aca="false">IF(I888&lt;0.9999, I888/$E$20, "")</f>
        <v/>
      </c>
      <c r="J889" s="5" t="str">
        <f aca="false">IF(B889="","",J888+1)</f>
        <v/>
      </c>
      <c r="K889" s="5" t="str">
        <f aca="true">IF(J889="","",IF($J889&lt;$E$2,0,SUMPRODUCT(OFFSET(F$2,0,0,$E$2+1,1),OFFSET($C889,-$E$2,0,$E$2+1,1))))</f>
        <v/>
      </c>
      <c r="L889" s="5" t="str">
        <f aca="true">IF(K889="","",IF($J889&lt;$E$2,0,SUMPRODUCT(OFFSET(G$2,0,0,$E$2+1,1),OFFSET($D889,-$E$2,0,$E$2+1,1))))</f>
        <v/>
      </c>
      <c r="M889" s="5" t="str">
        <f aca="true">IF(L889="","",IF($J889&lt;$E$2,0,SUMPRODUCT(OFFSET(H$2,0,0,$E$2+1,1),OFFSET($C889,-$E$2,0,$E$2+1,1))))</f>
        <v/>
      </c>
      <c r="N889" s="5" t="str">
        <f aca="true">IF(M889="","",IF($J889&lt;$E$2,0,SUMPRODUCT(OFFSET(I$2,0,0,$E$2+1,1),OFFSET($D889,-$E$2,0,$E$2+1,1))))</f>
        <v/>
      </c>
      <c r="O889" s="5" t="str">
        <f aca="false">IF(K889="","",K889*'Trading Rule'!$J$6/E$11)</f>
        <v/>
      </c>
      <c r="P889" s="5" t="str">
        <f aca="false">IF(L889="","",L889*'Trading Rule'!$J$7/E$14)</f>
        <v/>
      </c>
      <c r="Q889" s="5" t="str">
        <f aca="false">IF(M889="","",M889*'Trading Rule'!$J$8/E$23)</f>
        <v/>
      </c>
      <c r="R889" s="5" t="str">
        <f aca="false">IF(N889="","",N889*'Trading Rule'!$J$9/E$26)</f>
        <v/>
      </c>
    </row>
    <row r="890" customFormat="false" ht="15.75" hidden="false" customHeight="true" outlineLevel="0" collapsed="false">
      <c r="A890" s="23" t="str">
        <f aca="false">IF(B890="","",(O890+P890+Q890+R890)/C890)</f>
        <v/>
      </c>
      <c r="B890" s="4" t="str">
        <f aca="false">IF('Time Series Inputs'!A890="","",'Time Series Inputs'!A890)</f>
        <v/>
      </c>
      <c r="C890" s="5" t="str">
        <f aca="false">IF('Time Series Inputs'!B890="","",'Time Series Inputs'!B890)</f>
        <v/>
      </c>
      <c r="D890" s="5" t="str">
        <f aca="false">IF('Time Series Inputs'!C890="","",'Time Series Inputs'!C890)</f>
        <v/>
      </c>
      <c r="F890" s="5" t="str">
        <f aca="false">IF(F889&lt;0.9999, F889/$E$5, "")</f>
        <v/>
      </c>
      <c r="G890" s="5" t="str">
        <f aca="false">IF(G889&lt;0.9999, G889/$E$8, "")</f>
        <v/>
      </c>
      <c r="H890" s="5" t="str">
        <f aca="false">IF(H889&lt;0.9999, H889/$E$17, "")</f>
        <v/>
      </c>
      <c r="I890" s="5" t="str">
        <f aca="false">IF(I889&lt;0.9999, I889/$E$20, "")</f>
        <v/>
      </c>
      <c r="J890" s="5" t="str">
        <f aca="false">IF(B890="","",J889+1)</f>
        <v/>
      </c>
      <c r="K890" s="5" t="str">
        <f aca="true">IF(J890="","",IF($J890&lt;$E$2,0,SUMPRODUCT(OFFSET(F$2,0,0,$E$2+1,1),OFFSET($C890,-$E$2,0,$E$2+1,1))))</f>
        <v/>
      </c>
      <c r="L890" s="5" t="str">
        <f aca="true">IF(K890="","",IF($J890&lt;$E$2,0,SUMPRODUCT(OFFSET(G$2,0,0,$E$2+1,1),OFFSET($D890,-$E$2,0,$E$2+1,1))))</f>
        <v/>
      </c>
      <c r="M890" s="5" t="str">
        <f aca="true">IF(L890="","",IF($J890&lt;$E$2,0,SUMPRODUCT(OFFSET(H$2,0,0,$E$2+1,1),OFFSET($C890,-$E$2,0,$E$2+1,1))))</f>
        <v/>
      </c>
      <c r="N890" s="5" t="str">
        <f aca="true">IF(M890="","",IF($J890&lt;$E$2,0,SUMPRODUCT(OFFSET(I$2,0,0,$E$2+1,1),OFFSET($D890,-$E$2,0,$E$2+1,1))))</f>
        <v/>
      </c>
      <c r="O890" s="5" t="str">
        <f aca="false">IF(K890="","",K890*'Trading Rule'!$J$6/E$11)</f>
        <v/>
      </c>
      <c r="P890" s="5" t="str">
        <f aca="false">IF(L890="","",L890*'Trading Rule'!$J$7/E$14)</f>
        <v/>
      </c>
      <c r="Q890" s="5" t="str">
        <f aca="false">IF(M890="","",M890*'Trading Rule'!$J$8/E$23)</f>
        <v/>
      </c>
      <c r="R890" s="5" t="str">
        <f aca="false">IF(N890="","",N890*'Trading Rule'!$J$9/E$26)</f>
        <v/>
      </c>
    </row>
    <row r="891" customFormat="false" ht="15.75" hidden="false" customHeight="true" outlineLevel="0" collapsed="false">
      <c r="A891" s="23" t="str">
        <f aca="false">IF(B891="","",(O891+P891+Q891+R891)/C891)</f>
        <v/>
      </c>
      <c r="B891" s="4" t="str">
        <f aca="false">IF('Time Series Inputs'!A891="","",'Time Series Inputs'!A891)</f>
        <v/>
      </c>
      <c r="C891" s="5" t="str">
        <f aca="false">IF('Time Series Inputs'!B891="","",'Time Series Inputs'!B891)</f>
        <v/>
      </c>
      <c r="D891" s="5" t="str">
        <f aca="false">IF('Time Series Inputs'!C891="","",'Time Series Inputs'!C891)</f>
        <v/>
      </c>
      <c r="F891" s="5" t="str">
        <f aca="false">IF(F890&lt;0.9999, F890/$E$5, "")</f>
        <v/>
      </c>
      <c r="G891" s="5" t="str">
        <f aca="false">IF(G890&lt;0.9999, G890/$E$8, "")</f>
        <v/>
      </c>
      <c r="H891" s="5" t="str">
        <f aca="false">IF(H890&lt;0.9999, H890/$E$17, "")</f>
        <v/>
      </c>
      <c r="I891" s="5" t="str">
        <f aca="false">IF(I890&lt;0.9999, I890/$E$20, "")</f>
        <v/>
      </c>
      <c r="J891" s="5" t="str">
        <f aca="false">IF(B891="","",J890+1)</f>
        <v/>
      </c>
      <c r="K891" s="5" t="str">
        <f aca="true">IF(J891="","",IF($J891&lt;$E$2,0,SUMPRODUCT(OFFSET(F$2,0,0,$E$2+1,1),OFFSET($C891,-$E$2,0,$E$2+1,1))))</f>
        <v/>
      </c>
      <c r="L891" s="5" t="str">
        <f aca="true">IF(K891="","",IF($J891&lt;$E$2,0,SUMPRODUCT(OFFSET(G$2,0,0,$E$2+1,1),OFFSET($D891,-$E$2,0,$E$2+1,1))))</f>
        <v/>
      </c>
      <c r="M891" s="5" t="str">
        <f aca="true">IF(L891="","",IF($J891&lt;$E$2,0,SUMPRODUCT(OFFSET(H$2,0,0,$E$2+1,1),OFFSET($C891,-$E$2,0,$E$2+1,1))))</f>
        <v/>
      </c>
      <c r="N891" s="5" t="str">
        <f aca="true">IF(M891="","",IF($J891&lt;$E$2,0,SUMPRODUCT(OFFSET(I$2,0,0,$E$2+1,1),OFFSET($D891,-$E$2,0,$E$2+1,1))))</f>
        <v/>
      </c>
      <c r="O891" s="5" t="str">
        <f aca="false">IF(K891="","",K891*'Trading Rule'!$J$6/E$11)</f>
        <v/>
      </c>
      <c r="P891" s="5" t="str">
        <f aca="false">IF(L891="","",L891*'Trading Rule'!$J$7/E$14)</f>
        <v/>
      </c>
      <c r="Q891" s="5" t="str">
        <f aca="false">IF(M891="","",M891*'Trading Rule'!$J$8/E$23)</f>
        <v/>
      </c>
      <c r="R891" s="5" t="str">
        <f aca="false">IF(N891="","",N891*'Trading Rule'!$J$9/E$26)</f>
        <v/>
      </c>
    </row>
    <row r="892" customFormat="false" ht="15.75" hidden="false" customHeight="true" outlineLevel="0" collapsed="false">
      <c r="A892" s="23" t="str">
        <f aca="false">IF(B892="","",(O892+P892+Q892+R892)/C892)</f>
        <v/>
      </c>
      <c r="B892" s="4" t="str">
        <f aca="false">IF('Time Series Inputs'!A892="","",'Time Series Inputs'!A892)</f>
        <v/>
      </c>
      <c r="C892" s="5" t="str">
        <f aca="false">IF('Time Series Inputs'!B892="","",'Time Series Inputs'!B892)</f>
        <v/>
      </c>
      <c r="D892" s="5" t="str">
        <f aca="false">IF('Time Series Inputs'!C892="","",'Time Series Inputs'!C892)</f>
        <v/>
      </c>
      <c r="F892" s="5" t="str">
        <f aca="false">IF(F891&lt;0.9999, F891/$E$5, "")</f>
        <v/>
      </c>
      <c r="G892" s="5" t="str">
        <f aca="false">IF(G891&lt;0.9999, G891/$E$8, "")</f>
        <v/>
      </c>
      <c r="H892" s="5" t="str">
        <f aca="false">IF(H891&lt;0.9999, H891/$E$17, "")</f>
        <v/>
      </c>
      <c r="I892" s="5" t="str">
        <f aca="false">IF(I891&lt;0.9999, I891/$E$20, "")</f>
        <v/>
      </c>
      <c r="J892" s="5" t="str">
        <f aca="false">IF(B892="","",J891+1)</f>
        <v/>
      </c>
      <c r="K892" s="5" t="str">
        <f aca="true">IF(J892="","",IF($J892&lt;$E$2,0,SUMPRODUCT(OFFSET(F$2,0,0,$E$2+1,1),OFFSET($C892,-$E$2,0,$E$2+1,1))))</f>
        <v/>
      </c>
      <c r="L892" s="5" t="str">
        <f aca="true">IF(K892="","",IF($J892&lt;$E$2,0,SUMPRODUCT(OFFSET(G$2,0,0,$E$2+1,1),OFFSET($D892,-$E$2,0,$E$2+1,1))))</f>
        <v/>
      </c>
      <c r="M892" s="5" t="str">
        <f aca="true">IF(L892="","",IF($J892&lt;$E$2,0,SUMPRODUCT(OFFSET(H$2,0,0,$E$2+1,1),OFFSET($C892,-$E$2,0,$E$2+1,1))))</f>
        <v/>
      </c>
      <c r="N892" s="5" t="str">
        <f aca="true">IF(M892="","",IF($J892&lt;$E$2,0,SUMPRODUCT(OFFSET(I$2,0,0,$E$2+1,1),OFFSET($D892,-$E$2,0,$E$2+1,1))))</f>
        <v/>
      </c>
      <c r="O892" s="5" t="str">
        <f aca="false">IF(K892="","",K892*'Trading Rule'!$J$6/E$11)</f>
        <v/>
      </c>
      <c r="P892" s="5" t="str">
        <f aca="false">IF(L892="","",L892*'Trading Rule'!$J$7/E$14)</f>
        <v/>
      </c>
      <c r="Q892" s="5" t="str">
        <f aca="false">IF(M892="","",M892*'Trading Rule'!$J$8/E$23)</f>
        <v/>
      </c>
      <c r="R892" s="5" t="str">
        <f aca="false">IF(N892="","",N892*'Trading Rule'!$J$9/E$26)</f>
        <v/>
      </c>
    </row>
    <row r="893" customFormat="false" ht="15.75" hidden="false" customHeight="true" outlineLevel="0" collapsed="false">
      <c r="A893" s="23" t="str">
        <f aca="false">IF(B893="","",(O893+P893+Q893+R893)/C893)</f>
        <v/>
      </c>
      <c r="B893" s="4" t="str">
        <f aca="false">IF('Time Series Inputs'!A893="","",'Time Series Inputs'!A893)</f>
        <v/>
      </c>
      <c r="C893" s="5" t="str">
        <f aca="false">IF('Time Series Inputs'!B893="","",'Time Series Inputs'!B893)</f>
        <v/>
      </c>
      <c r="D893" s="5" t="str">
        <f aca="false">IF('Time Series Inputs'!C893="","",'Time Series Inputs'!C893)</f>
        <v/>
      </c>
      <c r="F893" s="5" t="str">
        <f aca="false">IF(F892&lt;0.9999, F892/$E$5, "")</f>
        <v/>
      </c>
      <c r="G893" s="5" t="str">
        <f aca="false">IF(G892&lt;0.9999, G892/$E$8, "")</f>
        <v/>
      </c>
      <c r="H893" s="5" t="str">
        <f aca="false">IF(H892&lt;0.9999, H892/$E$17, "")</f>
        <v/>
      </c>
      <c r="I893" s="5" t="str">
        <f aca="false">IF(I892&lt;0.9999, I892/$E$20, "")</f>
        <v/>
      </c>
      <c r="J893" s="5" t="str">
        <f aca="false">IF(B893="","",J892+1)</f>
        <v/>
      </c>
      <c r="K893" s="5" t="str">
        <f aca="true">IF(J893="","",IF($J893&lt;$E$2,0,SUMPRODUCT(OFFSET(F$2,0,0,$E$2+1,1),OFFSET($C893,-$E$2,0,$E$2+1,1))))</f>
        <v/>
      </c>
      <c r="L893" s="5" t="str">
        <f aca="true">IF(K893="","",IF($J893&lt;$E$2,0,SUMPRODUCT(OFFSET(G$2,0,0,$E$2+1,1),OFFSET($D893,-$E$2,0,$E$2+1,1))))</f>
        <v/>
      </c>
      <c r="M893" s="5" t="str">
        <f aca="true">IF(L893="","",IF($J893&lt;$E$2,0,SUMPRODUCT(OFFSET(H$2,0,0,$E$2+1,1),OFFSET($C893,-$E$2,0,$E$2+1,1))))</f>
        <v/>
      </c>
      <c r="N893" s="5" t="str">
        <f aca="true">IF(M893="","",IF($J893&lt;$E$2,0,SUMPRODUCT(OFFSET(I$2,0,0,$E$2+1,1),OFFSET($D893,-$E$2,0,$E$2+1,1))))</f>
        <v/>
      </c>
      <c r="O893" s="5" t="str">
        <f aca="false">IF(K893="","",K893*'Trading Rule'!$J$6/E$11)</f>
        <v/>
      </c>
      <c r="P893" s="5" t="str">
        <f aca="false">IF(L893="","",L893*'Trading Rule'!$J$7/E$14)</f>
        <v/>
      </c>
      <c r="Q893" s="5" t="str">
        <f aca="false">IF(M893="","",M893*'Trading Rule'!$J$8/E$23)</f>
        <v/>
      </c>
      <c r="R893" s="5" t="str">
        <f aca="false">IF(N893="","",N893*'Trading Rule'!$J$9/E$26)</f>
        <v/>
      </c>
    </row>
    <row r="894" customFormat="false" ht="15.75" hidden="false" customHeight="true" outlineLevel="0" collapsed="false">
      <c r="A894" s="23" t="str">
        <f aca="false">IF(B894="","",(O894+P894+Q894+R894)/C894)</f>
        <v/>
      </c>
      <c r="B894" s="4" t="str">
        <f aca="false">IF('Time Series Inputs'!A894="","",'Time Series Inputs'!A894)</f>
        <v/>
      </c>
      <c r="C894" s="5" t="str">
        <f aca="false">IF('Time Series Inputs'!B894="","",'Time Series Inputs'!B894)</f>
        <v/>
      </c>
      <c r="D894" s="5" t="str">
        <f aca="false">IF('Time Series Inputs'!C894="","",'Time Series Inputs'!C894)</f>
        <v/>
      </c>
      <c r="F894" s="5" t="str">
        <f aca="false">IF(F893&lt;0.9999, F893/$E$5, "")</f>
        <v/>
      </c>
      <c r="G894" s="5" t="str">
        <f aca="false">IF(G893&lt;0.9999, G893/$E$8, "")</f>
        <v/>
      </c>
      <c r="H894" s="5" t="str">
        <f aca="false">IF(H893&lt;0.9999, H893/$E$17, "")</f>
        <v/>
      </c>
      <c r="I894" s="5" t="str">
        <f aca="false">IF(I893&lt;0.9999, I893/$E$20, "")</f>
        <v/>
      </c>
      <c r="J894" s="5" t="str">
        <f aca="false">IF(B894="","",J893+1)</f>
        <v/>
      </c>
      <c r="K894" s="5" t="str">
        <f aca="true">IF(J894="","",IF($J894&lt;$E$2,0,SUMPRODUCT(OFFSET(F$2,0,0,$E$2+1,1),OFFSET($C894,-$E$2,0,$E$2+1,1))))</f>
        <v/>
      </c>
      <c r="L894" s="5" t="str">
        <f aca="true">IF(K894="","",IF($J894&lt;$E$2,0,SUMPRODUCT(OFFSET(G$2,0,0,$E$2+1,1),OFFSET($D894,-$E$2,0,$E$2+1,1))))</f>
        <v/>
      </c>
      <c r="M894" s="5" t="str">
        <f aca="true">IF(L894="","",IF($J894&lt;$E$2,0,SUMPRODUCT(OFFSET(H$2,0,0,$E$2+1,1),OFFSET($C894,-$E$2,0,$E$2+1,1))))</f>
        <v/>
      </c>
      <c r="N894" s="5" t="str">
        <f aca="true">IF(M894="","",IF($J894&lt;$E$2,0,SUMPRODUCT(OFFSET(I$2,0,0,$E$2+1,1),OFFSET($D894,-$E$2,0,$E$2+1,1))))</f>
        <v/>
      </c>
      <c r="O894" s="5" t="str">
        <f aca="false">IF(K894="","",K894*'Trading Rule'!$J$6/E$11)</f>
        <v/>
      </c>
      <c r="P894" s="5" t="str">
        <f aca="false">IF(L894="","",L894*'Trading Rule'!$J$7/E$14)</f>
        <v/>
      </c>
      <c r="Q894" s="5" t="str">
        <f aca="false">IF(M894="","",M894*'Trading Rule'!$J$8/E$23)</f>
        <v/>
      </c>
      <c r="R894" s="5" t="str">
        <f aca="false">IF(N894="","",N894*'Trading Rule'!$J$9/E$26)</f>
        <v/>
      </c>
    </row>
    <row r="895" customFormat="false" ht="15.75" hidden="false" customHeight="true" outlineLevel="0" collapsed="false">
      <c r="A895" s="23" t="str">
        <f aca="false">IF(B895="","",(O895+P895+Q895+R895)/C895)</f>
        <v/>
      </c>
      <c r="B895" s="4" t="str">
        <f aca="false">IF('Time Series Inputs'!A895="","",'Time Series Inputs'!A895)</f>
        <v/>
      </c>
      <c r="C895" s="5" t="str">
        <f aca="false">IF('Time Series Inputs'!B895="","",'Time Series Inputs'!B895)</f>
        <v/>
      </c>
      <c r="D895" s="5" t="str">
        <f aca="false">IF('Time Series Inputs'!C895="","",'Time Series Inputs'!C895)</f>
        <v/>
      </c>
      <c r="F895" s="5" t="str">
        <f aca="false">IF(F894&lt;0.9999, F894/$E$5, "")</f>
        <v/>
      </c>
      <c r="G895" s="5" t="str">
        <f aca="false">IF(G894&lt;0.9999, G894/$E$8, "")</f>
        <v/>
      </c>
      <c r="H895" s="5" t="str">
        <f aca="false">IF(H894&lt;0.9999, H894/$E$17, "")</f>
        <v/>
      </c>
      <c r="I895" s="5" t="str">
        <f aca="false">IF(I894&lt;0.9999, I894/$E$20, "")</f>
        <v/>
      </c>
      <c r="J895" s="5" t="str">
        <f aca="false">IF(B895="","",J894+1)</f>
        <v/>
      </c>
      <c r="K895" s="5" t="str">
        <f aca="true">IF(J895="","",IF($J895&lt;$E$2,0,SUMPRODUCT(OFFSET(F$2,0,0,$E$2+1,1),OFFSET($C895,-$E$2,0,$E$2+1,1))))</f>
        <v/>
      </c>
      <c r="L895" s="5" t="str">
        <f aca="true">IF(K895="","",IF($J895&lt;$E$2,0,SUMPRODUCT(OFFSET(G$2,0,0,$E$2+1,1),OFFSET($D895,-$E$2,0,$E$2+1,1))))</f>
        <v/>
      </c>
      <c r="M895" s="5" t="str">
        <f aca="true">IF(L895="","",IF($J895&lt;$E$2,0,SUMPRODUCT(OFFSET(H$2,0,0,$E$2+1,1),OFFSET($C895,-$E$2,0,$E$2+1,1))))</f>
        <v/>
      </c>
      <c r="N895" s="5" t="str">
        <f aca="true">IF(M895="","",IF($J895&lt;$E$2,0,SUMPRODUCT(OFFSET(I$2,0,0,$E$2+1,1),OFFSET($D895,-$E$2,0,$E$2+1,1))))</f>
        <v/>
      </c>
      <c r="O895" s="5" t="str">
        <f aca="false">IF(K895="","",K895*'Trading Rule'!$J$6/E$11)</f>
        <v/>
      </c>
      <c r="P895" s="5" t="str">
        <f aca="false">IF(L895="","",L895*'Trading Rule'!$J$7/E$14)</f>
        <v/>
      </c>
      <c r="Q895" s="5" t="str">
        <f aca="false">IF(M895="","",M895*'Trading Rule'!$J$8/E$23)</f>
        <v/>
      </c>
      <c r="R895" s="5" t="str">
        <f aca="false">IF(N895="","",N895*'Trading Rule'!$J$9/E$26)</f>
        <v/>
      </c>
    </row>
    <row r="896" customFormat="false" ht="15.75" hidden="false" customHeight="true" outlineLevel="0" collapsed="false">
      <c r="A896" s="23" t="str">
        <f aca="false">IF(B896="","",(O896+P896+Q896+R896)/C896)</f>
        <v/>
      </c>
      <c r="B896" s="4" t="str">
        <f aca="false">IF('Time Series Inputs'!A896="","",'Time Series Inputs'!A896)</f>
        <v/>
      </c>
      <c r="C896" s="5" t="str">
        <f aca="false">IF('Time Series Inputs'!B896="","",'Time Series Inputs'!B896)</f>
        <v/>
      </c>
      <c r="D896" s="5" t="str">
        <f aca="false">IF('Time Series Inputs'!C896="","",'Time Series Inputs'!C896)</f>
        <v/>
      </c>
      <c r="F896" s="5" t="str">
        <f aca="false">IF(F895&lt;0.9999, F895/$E$5, "")</f>
        <v/>
      </c>
      <c r="G896" s="5" t="str">
        <f aca="false">IF(G895&lt;0.9999, G895/$E$8, "")</f>
        <v/>
      </c>
      <c r="H896" s="5" t="str">
        <f aca="false">IF(H895&lt;0.9999, H895/$E$17, "")</f>
        <v/>
      </c>
      <c r="I896" s="5" t="str">
        <f aca="false">IF(I895&lt;0.9999, I895/$E$20, "")</f>
        <v/>
      </c>
      <c r="J896" s="5" t="str">
        <f aca="false">IF(B896="","",J895+1)</f>
        <v/>
      </c>
      <c r="K896" s="5" t="str">
        <f aca="true">IF(J896="","",IF($J896&lt;$E$2,0,SUMPRODUCT(OFFSET(F$2,0,0,$E$2+1,1),OFFSET($C896,-$E$2,0,$E$2+1,1))))</f>
        <v/>
      </c>
      <c r="L896" s="5" t="str">
        <f aca="true">IF(K896="","",IF($J896&lt;$E$2,0,SUMPRODUCT(OFFSET(G$2,0,0,$E$2+1,1),OFFSET($D896,-$E$2,0,$E$2+1,1))))</f>
        <v/>
      </c>
      <c r="M896" s="5" t="str">
        <f aca="true">IF(L896="","",IF($J896&lt;$E$2,0,SUMPRODUCT(OFFSET(H$2,0,0,$E$2+1,1),OFFSET($C896,-$E$2,0,$E$2+1,1))))</f>
        <v/>
      </c>
      <c r="N896" s="5" t="str">
        <f aca="true">IF(M896="","",IF($J896&lt;$E$2,0,SUMPRODUCT(OFFSET(I$2,0,0,$E$2+1,1),OFFSET($D896,-$E$2,0,$E$2+1,1))))</f>
        <v/>
      </c>
      <c r="O896" s="5" t="str">
        <f aca="false">IF(K896="","",K896*'Trading Rule'!$J$6/E$11)</f>
        <v/>
      </c>
      <c r="P896" s="5" t="str">
        <f aca="false">IF(L896="","",L896*'Trading Rule'!$J$7/E$14)</f>
        <v/>
      </c>
      <c r="Q896" s="5" t="str">
        <f aca="false">IF(M896="","",M896*'Trading Rule'!$J$8/E$23)</f>
        <v/>
      </c>
      <c r="R896" s="5" t="str">
        <f aca="false">IF(N896="","",N896*'Trading Rule'!$J$9/E$26)</f>
        <v/>
      </c>
    </row>
    <row r="897" customFormat="false" ht="15.75" hidden="false" customHeight="true" outlineLevel="0" collapsed="false">
      <c r="A897" s="23" t="str">
        <f aca="false">IF(B897="","",(O897+P897+Q897+R897)/C897)</f>
        <v/>
      </c>
      <c r="B897" s="4" t="str">
        <f aca="false">IF('Time Series Inputs'!A897="","",'Time Series Inputs'!A897)</f>
        <v/>
      </c>
      <c r="C897" s="5" t="str">
        <f aca="false">IF('Time Series Inputs'!B897="","",'Time Series Inputs'!B897)</f>
        <v/>
      </c>
      <c r="D897" s="5" t="str">
        <f aca="false">IF('Time Series Inputs'!C897="","",'Time Series Inputs'!C897)</f>
        <v/>
      </c>
      <c r="F897" s="5" t="str">
        <f aca="false">IF(F896&lt;0.9999, F896/$E$5, "")</f>
        <v/>
      </c>
      <c r="G897" s="5" t="str">
        <f aca="false">IF(G896&lt;0.9999, G896/$E$8, "")</f>
        <v/>
      </c>
      <c r="H897" s="5" t="str">
        <f aca="false">IF(H896&lt;0.9999, H896/$E$17, "")</f>
        <v/>
      </c>
      <c r="I897" s="5" t="str">
        <f aca="false">IF(I896&lt;0.9999, I896/$E$20, "")</f>
        <v/>
      </c>
      <c r="J897" s="5" t="str">
        <f aca="false">IF(B897="","",J896+1)</f>
        <v/>
      </c>
      <c r="K897" s="5" t="str">
        <f aca="true">IF(J897="","",IF($J897&lt;$E$2,0,SUMPRODUCT(OFFSET(F$2,0,0,$E$2+1,1),OFFSET($C897,-$E$2,0,$E$2+1,1))))</f>
        <v/>
      </c>
      <c r="L897" s="5" t="str">
        <f aca="true">IF(K897="","",IF($J897&lt;$E$2,0,SUMPRODUCT(OFFSET(G$2,0,0,$E$2+1,1),OFFSET($D897,-$E$2,0,$E$2+1,1))))</f>
        <v/>
      </c>
      <c r="M897" s="5" t="str">
        <f aca="true">IF(L897="","",IF($J897&lt;$E$2,0,SUMPRODUCT(OFFSET(H$2,0,0,$E$2+1,1),OFFSET($C897,-$E$2,0,$E$2+1,1))))</f>
        <v/>
      </c>
      <c r="N897" s="5" t="str">
        <f aca="true">IF(M897="","",IF($J897&lt;$E$2,0,SUMPRODUCT(OFFSET(I$2,0,0,$E$2+1,1),OFFSET($D897,-$E$2,0,$E$2+1,1))))</f>
        <v/>
      </c>
      <c r="O897" s="5" t="str">
        <f aca="false">IF(K897="","",K897*'Trading Rule'!$J$6/E$11)</f>
        <v/>
      </c>
      <c r="P897" s="5" t="str">
        <f aca="false">IF(L897="","",L897*'Trading Rule'!$J$7/E$14)</f>
        <v/>
      </c>
      <c r="Q897" s="5" t="str">
        <f aca="false">IF(M897="","",M897*'Trading Rule'!$J$8/E$23)</f>
        <v/>
      </c>
      <c r="R897" s="5" t="str">
        <f aca="false">IF(N897="","",N897*'Trading Rule'!$J$9/E$26)</f>
        <v/>
      </c>
    </row>
    <row r="898" customFormat="false" ht="15.75" hidden="false" customHeight="true" outlineLevel="0" collapsed="false">
      <c r="A898" s="23" t="str">
        <f aca="false">IF(B898="","",(O898+P898+Q898+R898)/C898)</f>
        <v/>
      </c>
      <c r="B898" s="4" t="str">
        <f aca="false">IF('Time Series Inputs'!A898="","",'Time Series Inputs'!A898)</f>
        <v/>
      </c>
      <c r="C898" s="5" t="str">
        <f aca="false">IF('Time Series Inputs'!B898="","",'Time Series Inputs'!B898)</f>
        <v/>
      </c>
      <c r="D898" s="5" t="str">
        <f aca="false">IF('Time Series Inputs'!C898="","",'Time Series Inputs'!C898)</f>
        <v/>
      </c>
      <c r="F898" s="5" t="str">
        <f aca="false">IF(F897&lt;0.9999, F897/$E$5, "")</f>
        <v/>
      </c>
      <c r="G898" s="5" t="str">
        <f aca="false">IF(G897&lt;0.9999, G897/$E$8, "")</f>
        <v/>
      </c>
      <c r="H898" s="5" t="str">
        <f aca="false">IF(H897&lt;0.9999, H897/$E$17, "")</f>
        <v/>
      </c>
      <c r="I898" s="5" t="str">
        <f aca="false">IF(I897&lt;0.9999, I897/$E$20, "")</f>
        <v/>
      </c>
      <c r="J898" s="5" t="str">
        <f aca="false">IF(B898="","",J897+1)</f>
        <v/>
      </c>
      <c r="K898" s="5" t="str">
        <f aca="true">IF(J898="","",IF($J898&lt;$E$2,0,SUMPRODUCT(OFFSET(F$2,0,0,$E$2+1,1),OFFSET($C898,-$E$2,0,$E$2+1,1))))</f>
        <v/>
      </c>
      <c r="L898" s="5" t="str">
        <f aca="true">IF(K898="","",IF($J898&lt;$E$2,0,SUMPRODUCT(OFFSET(G$2,0,0,$E$2+1,1),OFFSET($D898,-$E$2,0,$E$2+1,1))))</f>
        <v/>
      </c>
      <c r="M898" s="5" t="str">
        <f aca="true">IF(L898="","",IF($J898&lt;$E$2,0,SUMPRODUCT(OFFSET(H$2,0,0,$E$2+1,1),OFFSET($C898,-$E$2,0,$E$2+1,1))))</f>
        <v/>
      </c>
      <c r="N898" s="5" t="str">
        <f aca="true">IF(M898="","",IF($J898&lt;$E$2,0,SUMPRODUCT(OFFSET(I$2,0,0,$E$2+1,1),OFFSET($D898,-$E$2,0,$E$2+1,1))))</f>
        <v/>
      </c>
      <c r="O898" s="5" t="str">
        <f aca="false">IF(K898="","",K898*'Trading Rule'!$J$6/E$11)</f>
        <v/>
      </c>
      <c r="P898" s="5" t="str">
        <f aca="false">IF(L898="","",L898*'Trading Rule'!$J$7/E$14)</f>
        <v/>
      </c>
      <c r="Q898" s="5" t="str">
        <f aca="false">IF(M898="","",M898*'Trading Rule'!$J$8/E$23)</f>
        <v/>
      </c>
      <c r="R898" s="5" t="str">
        <f aca="false">IF(N898="","",N898*'Trading Rule'!$J$9/E$26)</f>
        <v/>
      </c>
    </row>
    <row r="899" customFormat="false" ht="15.75" hidden="false" customHeight="true" outlineLevel="0" collapsed="false">
      <c r="A899" s="23" t="str">
        <f aca="false">IF(B899="","",(O899+P899+Q899+R899)/C899)</f>
        <v/>
      </c>
      <c r="B899" s="4" t="str">
        <f aca="false">IF('Time Series Inputs'!A899="","",'Time Series Inputs'!A899)</f>
        <v/>
      </c>
      <c r="C899" s="5" t="str">
        <f aca="false">IF('Time Series Inputs'!B899="","",'Time Series Inputs'!B899)</f>
        <v/>
      </c>
      <c r="D899" s="5" t="str">
        <f aca="false">IF('Time Series Inputs'!C899="","",'Time Series Inputs'!C899)</f>
        <v/>
      </c>
      <c r="F899" s="5" t="str">
        <f aca="false">IF(F898&lt;0.9999, F898/$E$5, "")</f>
        <v/>
      </c>
      <c r="G899" s="5" t="str">
        <f aca="false">IF(G898&lt;0.9999, G898/$E$8, "")</f>
        <v/>
      </c>
      <c r="H899" s="5" t="str">
        <f aca="false">IF(H898&lt;0.9999, H898/$E$17, "")</f>
        <v/>
      </c>
      <c r="I899" s="5" t="str">
        <f aca="false">IF(I898&lt;0.9999, I898/$E$20, "")</f>
        <v/>
      </c>
      <c r="J899" s="5" t="str">
        <f aca="false">IF(B899="","",J898+1)</f>
        <v/>
      </c>
      <c r="K899" s="5" t="str">
        <f aca="true">IF(J899="","",IF($J899&lt;$E$2,0,SUMPRODUCT(OFFSET(F$2,0,0,$E$2+1,1),OFFSET($C899,-$E$2,0,$E$2+1,1))))</f>
        <v/>
      </c>
      <c r="L899" s="5" t="str">
        <f aca="true">IF(K899="","",IF($J899&lt;$E$2,0,SUMPRODUCT(OFFSET(G$2,0,0,$E$2+1,1),OFFSET($D899,-$E$2,0,$E$2+1,1))))</f>
        <v/>
      </c>
      <c r="M899" s="5" t="str">
        <f aca="true">IF(L899="","",IF($J899&lt;$E$2,0,SUMPRODUCT(OFFSET(H$2,0,0,$E$2+1,1),OFFSET($C899,-$E$2,0,$E$2+1,1))))</f>
        <v/>
      </c>
      <c r="N899" s="5" t="str">
        <f aca="true">IF(M899="","",IF($J899&lt;$E$2,0,SUMPRODUCT(OFFSET(I$2,0,0,$E$2+1,1),OFFSET($D899,-$E$2,0,$E$2+1,1))))</f>
        <v/>
      </c>
      <c r="O899" s="5" t="str">
        <f aca="false">IF(K899="","",K899*'Trading Rule'!$J$6/E$11)</f>
        <v/>
      </c>
      <c r="P899" s="5" t="str">
        <f aca="false">IF(L899="","",L899*'Trading Rule'!$J$7/E$14)</f>
        <v/>
      </c>
      <c r="Q899" s="5" t="str">
        <f aca="false">IF(M899="","",M899*'Trading Rule'!$J$8/E$23)</f>
        <v/>
      </c>
      <c r="R899" s="5" t="str">
        <f aca="false">IF(N899="","",N899*'Trading Rule'!$J$9/E$26)</f>
        <v/>
      </c>
    </row>
    <row r="900" customFormat="false" ht="15.75" hidden="false" customHeight="true" outlineLevel="0" collapsed="false">
      <c r="A900" s="23" t="str">
        <f aca="false">IF(B900="","",(O900+P900+Q900+R900)/C900)</f>
        <v/>
      </c>
      <c r="B900" s="4" t="str">
        <f aca="false">IF('Time Series Inputs'!A900="","",'Time Series Inputs'!A900)</f>
        <v/>
      </c>
      <c r="C900" s="5" t="str">
        <f aca="false">IF('Time Series Inputs'!B900="","",'Time Series Inputs'!B900)</f>
        <v/>
      </c>
      <c r="D900" s="5" t="str">
        <f aca="false">IF('Time Series Inputs'!C900="","",'Time Series Inputs'!C900)</f>
        <v/>
      </c>
      <c r="F900" s="5" t="str">
        <f aca="false">IF(F899&lt;0.9999, F899/$E$5, "")</f>
        <v/>
      </c>
      <c r="G900" s="5" t="str">
        <f aca="false">IF(G899&lt;0.9999, G899/$E$8, "")</f>
        <v/>
      </c>
      <c r="H900" s="5" t="str">
        <f aca="false">IF(H899&lt;0.9999, H899/$E$17, "")</f>
        <v/>
      </c>
      <c r="I900" s="5" t="str">
        <f aca="false">IF(I899&lt;0.9999, I899/$E$20, "")</f>
        <v/>
      </c>
      <c r="J900" s="5" t="str">
        <f aca="false">IF(B900="","",J899+1)</f>
        <v/>
      </c>
      <c r="K900" s="5" t="str">
        <f aca="true">IF(J900="","",IF($J900&lt;$E$2,0,SUMPRODUCT(OFFSET(F$2,0,0,$E$2+1,1),OFFSET($C900,-$E$2,0,$E$2+1,1))))</f>
        <v/>
      </c>
      <c r="L900" s="5" t="str">
        <f aca="true">IF(K900="","",IF($J900&lt;$E$2,0,SUMPRODUCT(OFFSET(G$2,0,0,$E$2+1,1),OFFSET($D900,-$E$2,0,$E$2+1,1))))</f>
        <v/>
      </c>
      <c r="M900" s="5" t="str">
        <f aca="true">IF(L900="","",IF($J900&lt;$E$2,0,SUMPRODUCT(OFFSET(H$2,0,0,$E$2+1,1),OFFSET($C900,-$E$2,0,$E$2+1,1))))</f>
        <v/>
      </c>
      <c r="N900" s="5" t="str">
        <f aca="true">IF(M900="","",IF($J900&lt;$E$2,0,SUMPRODUCT(OFFSET(I$2,0,0,$E$2+1,1),OFFSET($D900,-$E$2,0,$E$2+1,1))))</f>
        <v/>
      </c>
      <c r="O900" s="5" t="str">
        <f aca="false">IF(K900="","",K900*'Trading Rule'!$J$6/E$11)</f>
        <v/>
      </c>
      <c r="P900" s="5" t="str">
        <f aca="false">IF(L900="","",L900*'Trading Rule'!$J$7/E$14)</f>
        <v/>
      </c>
      <c r="Q900" s="5" t="str">
        <f aca="false">IF(M900="","",M900*'Trading Rule'!$J$8/E$23)</f>
        <v/>
      </c>
      <c r="R900" s="5" t="str">
        <f aca="false">IF(N900="","",N900*'Trading Rule'!$J$9/E$26)</f>
        <v/>
      </c>
    </row>
    <row r="901" customFormat="false" ht="15.75" hidden="false" customHeight="true" outlineLevel="0" collapsed="false">
      <c r="A901" s="23" t="str">
        <f aca="false">IF(B901="","",(O901+P901+Q901+R901)/C901)</f>
        <v/>
      </c>
      <c r="B901" s="4" t="str">
        <f aca="false">IF('Time Series Inputs'!A901="","",'Time Series Inputs'!A901)</f>
        <v/>
      </c>
      <c r="C901" s="5" t="str">
        <f aca="false">IF('Time Series Inputs'!B901="","",'Time Series Inputs'!B901)</f>
        <v/>
      </c>
      <c r="D901" s="5" t="str">
        <f aca="false">IF('Time Series Inputs'!C901="","",'Time Series Inputs'!C901)</f>
        <v/>
      </c>
      <c r="F901" s="5" t="str">
        <f aca="false">IF(F900&lt;0.9999, F900/$E$5, "")</f>
        <v/>
      </c>
      <c r="G901" s="5" t="str">
        <f aca="false">IF(G900&lt;0.9999, G900/$E$8, "")</f>
        <v/>
      </c>
      <c r="H901" s="5" t="str">
        <f aca="false">IF(H900&lt;0.9999, H900/$E$17, "")</f>
        <v/>
      </c>
      <c r="I901" s="5" t="str">
        <f aca="false">IF(I900&lt;0.9999, I900/$E$20, "")</f>
        <v/>
      </c>
      <c r="J901" s="5" t="str">
        <f aca="false">IF(B901="","",J900+1)</f>
        <v/>
      </c>
      <c r="K901" s="5" t="str">
        <f aca="true">IF(J901="","",IF($J901&lt;$E$2,0,SUMPRODUCT(OFFSET(F$2,0,0,$E$2+1,1),OFFSET($C901,-$E$2,0,$E$2+1,1))))</f>
        <v/>
      </c>
      <c r="L901" s="5" t="str">
        <f aca="true">IF(K901="","",IF($J901&lt;$E$2,0,SUMPRODUCT(OFFSET(G$2,0,0,$E$2+1,1),OFFSET($D901,-$E$2,0,$E$2+1,1))))</f>
        <v/>
      </c>
      <c r="M901" s="5" t="str">
        <f aca="true">IF(L901="","",IF($J901&lt;$E$2,0,SUMPRODUCT(OFFSET(H$2,0,0,$E$2+1,1),OFFSET($C901,-$E$2,0,$E$2+1,1))))</f>
        <v/>
      </c>
      <c r="N901" s="5" t="str">
        <f aca="true">IF(M901="","",IF($J901&lt;$E$2,0,SUMPRODUCT(OFFSET(I$2,0,0,$E$2+1,1),OFFSET($D901,-$E$2,0,$E$2+1,1))))</f>
        <v/>
      </c>
      <c r="O901" s="5" t="str">
        <f aca="false">IF(K901="","",K901*'Trading Rule'!$J$6/E$11)</f>
        <v/>
      </c>
      <c r="P901" s="5" t="str">
        <f aca="false">IF(L901="","",L901*'Trading Rule'!$J$7/E$14)</f>
        <v/>
      </c>
      <c r="Q901" s="5" t="str">
        <f aca="false">IF(M901="","",M901*'Trading Rule'!$J$8/E$23)</f>
        <v/>
      </c>
      <c r="R901" s="5" t="str">
        <f aca="false">IF(N901="","",N901*'Trading Rule'!$J$9/E$26)</f>
        <v/>
      </c>
    </row>
    <row r="902" customFormat="false" ht="15.75" hidden="false" customHeight="true" outlineLevel="0" collapsed="false">
      <c r="A902" s="23" t="str">
        <f aca="false">IF(B902="","",(O902+P902+Q902+R902)/C902)</f>
        <v/>
      </c>
      <c r="B902" s="4" t="str">
        <f aca="false">IF('Time Series Inputs'!A902="","",'Time Series Inputs'!A902)</f>
        <v/>
      </c>
      <c r="C902" s="5" t="str">
        <f aca="false">IF('Time Series Inputs'!B902="","",'Time Series Inputs'!B902)</f>
        <v/>
      </c>
      <c r="D902" s="5" t="str">
        <f aca="false">IF('Time Series Inputs'!C902="","",'Time Series Inputs'!C902)</f>
        <v/>
      </c>
      <c r="F902" s="5" t="str">
        <f aca="false">IF(F901&lt;0.9999, F901/$E$5, "")</f>
        <v/>
      </c>
      <c r="G902" s="5" t="str">
        <f aca="false">IF(G901&lt;0.9999, G901/$E$8, "")</f>
        <v/>
      </c>
      <c r="H902" s="5" t="str">
        <f aca="false">IF(H901&lt;0.9999, H901/$E$17, "")</f>
        <v/>
      </c>
      <c r="I902" s="5" t="str">
        <f aca="false">IF(I901&lt;0.9999, I901/$E$20, "")</f>
        <v/>
      </c>
      <c r="J902" s="5" t="str">
        <f aca="false">IF(B902="","",J901+1)</f>
        <v/>
      </c>
      <c r="K902" s="5" t="str">
        <f aca="true">IF(J902="","",IF($J902&lt;$E$2,0,SUMPRODUCT(OFFSET(F$2,0,0,$E$2+1,1),OFFSET($C902,-$E$2,0,$E$2+1,1))))</f>
        <v/>
      </c>
      <c r="L902" s="5" t="str">
        <f aca="true">IF(K902="","",IF($J902&lt;$E$2,0,SUMPRODUCT(OFFSET(G$2,0,0,$E$2+1,1),OFFSET($D902,-$E$2,0,$E$2+1,1))))</f>
        <v/>
      </c>
      <c r="M902" s="5" t="str">
        <f aca="true">IF(L902="","",IF($J902&lt;$E$2,0,SUMPRODUCT(OFFSET(H$2,0,0,$E$2+1,1),OFFSET($C902,-$E$2,0,$E$2+1,1))))</f>
        <v/>
      </c>
      <c r="N902" s="5" t="str">
        <f aca="true">IF(M902="","",IF($J902&lt;$E$2,0,SUMPRODUCT(OFFSET(I$2,0,0,$E$2+1,1),OFFSET($D902,-$E$2,0,$E$2+1,1))))</f>
        <v/>
      </c>
      <c r="O902" s="5" t="str">
        <f aca="false">IF(K902="","",K902*'Trading Rule'!$J$6/E$11)</f>
        <v/>
      </c>
      <c r="P902" s="5" t="str">
        <f aca="false">IF(L902="","",L902*'Trading Rule'!$J$7/E$14)</f>
        <v/>
      </c>
      <c r="Q902" s="5" t="str">
        <f aca="false">IF(M902="","",M902*'Trading Rule'!$J$8/E$23)</f>
        <v/>
      </c>
      <c r="R902" s="5" t="str">
        <f aca="false">IF(N902="","",N902*'Trading Rule'!$J$9/E$26)</f>
        <v/>
      </c>
    </row>
    <row r="903" customFormat="false" ht="15.75" hidden="false" customHeight="true" outlineLevel="0" collapsed="false">
      <c r="A903" s="23" t="str">
        <f aca="false">IF(B903="","",(O903+P903+Q903+R903)/C903)</f>
        <v/>
      </c>
      <c r="B903" s="4" t="str">
        <f aca="false">IF('Time Series Inputs'!A903="","",'Time Series Inputs'!A903)</f>
        <v/>
      </c>
      <c r="C903" s="5" t="str">
        <f aca="false">IF('Time Series Inputs'!B903="","",'Time Series Inputs'!B903)</f>
        <v/>
      </c>
      <c r="D903" s="5" t="str">
        <f aca="false">IF('Time Series Inputs'!C903="","",'Time Series Inputs'!C903)</f>
        <v/>
      </c>
      <c r="F903" s="5" t="str">
        <f aca="false">IF(F902&lt;0.9999, F902/$E$5, "")</f>
        <v/>
      </c>
      <c r="G903" s="5" t="str">
        <f aca="false">IF(G902&lt;0.9999, G902/$E$8, "")</f>
        <v/>
      </c>
      <c r="H903" s="5" t="str">
        <f aca="false">IF(H902&lt;0.9999, H902/$E$17, "")</f>
        <v/>
      </c>
      <c r="I903" s="5" t="str">
        <f aca="false">IF(I902&lt;0.9999, I902/$E$20, "")</f>
        <v/>
      </c>
      <c r="J903" s="5" t="str">
        <f aca="false">IF(B903="","",J902+1)</f>
        <v/>
      </c>
      <c r="K903" s="5" t="str">
        <f aca="true">IF(J903="","",IF($J903&lt;$E$2,0,SUMPRODUCT(OFFSET(F$2,0,0,$E$2+1,1),OFFSET($C903,-$E$2,0,$E$2+1,1))))</f>
        <v/>
      </c>
      <c r="L903" s="5" t="str">
        <f aca="true">IF(K903="","",IF($J903&lt;$E$2,0,SUMPRODUCT(OFFSET(G$2,0,0,$E$2+1,1),OFFSET($D903,-$E$2,0,$E$2+1,1))))</f>
        <v/>
      </c>
      <c r="M903" s="5" t="str">
        <f aca="true">IF(L903="","",IF($J903&lt;$E$2,0,SUMPRODUCT(OFFSET(H$2,0,0,$E$2+1,1),OFFSET($C903,-$E$2,0,$E$2+1,1))))</f>
        <v/>
      </c>
      <c r="N903" s="5" t="str">
        <f aca="true">IF(M903="","",IF($J903&lt;$E$2,0,SUMPRODUCT(OFFSET(I$2,0,0,$E$2+1,1),OFFSET($D903,-$E$2,0,$E$2+1,1))))</f>
        <v/>
      </c>
      <c r="O903" s="5" t="str">
        <f aca="false">IF(K903="","",K903*'Trading Rule'!$J$6/E$11)</f>
        <v/>
      </c>
      <c r="P903" s="5" t="str">
        <f aca="false">IF(L903="","",L903*'Trading Rule'!$J$7/E$14)</f>
        <v/>
      </c>
      <c r="Q903" s="5" t="str">
        <f aca="false">IF(M903="","",M903*'Trading Rule'!$J$8/E$23)</f>
        <v/>
      </c>
      <c r="R903" s="5" t="str">
        <f aca="false">IF(N903="","",N903*'Trading Rule'!$J$9/E$26)</f>
        <v/>
      </c>
    </row>
    <row r="904" customFormat="false" ht="15.75" hidden="false" customHeight="true" outlineLevel="0" collapsed="false">
      <c r="A904" s="23" t="str">
        <f aca="false">IF(B904="","",(O904+P904+Q904+R904)/C904)</f>
        <v/>
      </c>
      <c r="B904" s="4" t="str">
        <f aca="false">IF('Time Series Inputs'!A904="","",'Time Series Inputs'!A904)</f>
        <v/>
      </c>
      <c r="C904" s="5" t="str">
        <f aca="false">IF('Time Series Inputs'!B904="","",'Time Series Inputs'!B904)</f>
        <v/>
      </c>
      <c r="D904" s="5" t="str">
        <f aca="false">IF('Time Series Inputs'!C904="","",'Time Series Inputs'!C904)</f>
        <v/>
      </c>
      <c r="F904" s="5" t="str">
        <f aca="false">IF(F903&lt;0.9999, F903/$E$5, "")</f>
        <v/>
      </c>
      <c r="G904" s="5" t="str">
        <f aca="false">IF(G903&lt;0.9999, G903/$E$8, "")</f>
        <v/>
      </c>
      <c r="H904" s="5" t="str">
        <f aca="false">IF(H903&lt;0.9999, H903/$E$17, "")</f>
        <v/>
      </c>
      <c r="I904" s="5" t="str">
        <f aca="false">IF(I903&lt;0.9999, I903/$E$20, "")</f>
        <v/>
      </c>
      <c r="J904" s="5" t="str">
        <f aca="false">IF(B904="","",J903+1)</f>
        <v/>
      </c>
      <c r="K904" s="5" t="str">
        <f aca="true">IF(J904="","",IF($J904&lt;$E$2,0,SUMPRODUCT(OFFSET(F$2,0,0,$E$2+1,1),OFFSET($C904,-$E$2,0,$E$2+1,1))))</f>
        <v/>
      </c>
      <c r="L904" s="5" t="str">
        <f aca="true">IF(K904="","",IF($J904&lt;$E$2,0,SUMPRODUCT(OFFSET(G$2,0,0,$E$2+1,1),OFFSET($D904,-$E$2,0,$E$2+1,1))))</f>
        <v/>
      </c>
      <c r="M904" s="5" t="str">
        <f aca="true">IF(L904="","",IF($J904&lt;$E$2,0,SUMPRODUCT(OFFSET(H$2,0,0,$E$2+1,1),OFFSET($C904,-$E$2,0,$E$2+1,1))))</f>
        <v/>
      </c>
      <c r="N904" s="5" t="str">
        <f aca="true">IF(M904="","",IF($J904&lt;$E$2,0,SUMPRODUCT(OFFSET(I$2,0,0,$E$2+1,1),OFFSET($D904,-$E$2,0,$E$2+1,1))))</f>
        <v/>
      </c>
      <c r="O904" s="5" t="str">
        <f aca="false">IF(K904="","",K904*'Trading Rule'!$J$6/E$11)</f>
        <v/>
      </c>
      <c r="P904" s="5" t="str">
        <f aca="false">IF(L904="","",L904*'Trading Rule'!$J$7/E$14)</f>
        <v/>
      </c>
      <c r="Q904" s="5" t="str">
        <f aca="false">IF(M904="","",M904*'Trading Rule'!$J$8/E$23)</f>
        <v/>
      </c>
      <c r="R904" s="5" t="str">
        <f aca="false">IF(N904="","",N904*'Trading Rule'!$J$9/E$26)</f>
        <v/>
      </c>
    </row>
    <row r="905" customFormat="false" ht="15.75" hidden="false" customHeight="true" outlineLevel="0" collapsed="false">
      <c r="A905" s="23" t="str">
        <f aca="false">IF(B905="","",(O905+P905+Q905+R905)/C905)</f>
        <v/>
      </c>
      <c r="B905" s="4" t="str">
        <f aca="false">IF('Time Series Inputs'!A905="","",'Time Series Inputs'!A905)</f>
        <v/>
      </c>
      <c r="C905" s="5" t="str">
        <f aca="false">IF('Time Series Inputs'!B905="","",'Time Series Inputs'!B905)</f>
        <v/>
      </c>
      <c r="D905" s="5" t="str">
        <f aca="false">IF('Time Series Inputs'!C905="","",'Time Series Inputs'!C905)</f>
        <v/>
      </c>
      <c r="F905" s="5" t="str">
        <f aca="false">IF(F904&lt;0.9999, F904/$E$5, "")</f>
        <v/>
      </c>
      <c r="G905" s="5" t="str">
        <f aca="false">IF(G904&lt;0.9999, G904/$E$8, "")</f>
        <v/>
      </c>
      <c r="H905" s="5" t="str">
        <f aca="false">IF(H904&lt;0.9999, H904/$E$17, "")</f>
        <v/>
      </c>
      <c r="I905" s="5" t="str">
        <f aca="false">IF(I904&lt;0.9999, I904/$E$20, "")</f>
        <v/>
      </c>
      <c r="J905" s="5" t="str">
        <f aca="false">IF(B905="","",J904+1)</f>
        <v/>
      </c>
      <c r="K905" s="5" t="str">
        <f aca="true">IF(J905="","",IF($J905&lt;$E$2,0,SUMPRODUCT(OFFSET(F$2,0,0,$E$2+1,1),OFFSET($C905,-$E$2,0,$E$2+1,1))))</f>
        <v/>
      </c>
      <c r="L905" s="5" t="str">
        <f aca="true">IF(K905="","",IF($J905&lt;$E$2,0,SUMPRODUCT(OFFSET(G$2,0,0,$E$2+1,1),OFFSET($D905,-$E$2,0,$E$2+1,1))))</f>
        <v/>
      </c>
      <c r="M905" s="5" t="str">
        <f aca="true">IF(L905="","",IF($J905&lt;$E$2,0,SUMPRODUCT(OFFSET(H$2,0,0,$E$2+1,1),OFFSET($C905,-$E$2,0,$E$2+1,1))))</f>
        <v/>
      </c>
      <c r="N905" s="5" t="str">
        <f aca="true">IF(M905="","",IF($J905&lt;$E$2,0,SUMPRODUCT(OFFSET(I$2,0,0,$E$2+1,1),OFFSET($D905,-$E$2,0,$E$2+1,1))))</f>
        <v/>
      </c>
      <c r="O905" s="5" t="str">
        <f aca="false">IF(K905="","",K905*'Trading Rule'!$J$6/E$11)</f>
        <v/>
      </c>
      <c r="P905" s="5" t="str">
        <f aca="false">IF(L905="","",L905*'Trading Rule'!$J$7/E$14)</f>
        <v/>
      </c>
      <c r="Q905" s="5" t="str">
        <f aca="false">IF(M905="","",M905*'Trading Rule'!$J$8/E$23)</f>
        <v/>
      </c>
      <c r="R905" s="5" t="str">
        <f aca="false">IF(N905="","",N905*'Trading Rule'!$J$9/E$26)</f>
        <v/>
      </c>
    </row>
    <row r="906" customFormat="false" ht="15.75" hidden="false" customHeight="true" outlineLevel="0" collapsed="false">
      <c r="A906" s="23" t="str">
        <f aca="false">IF(B906="","",(O906+P906+Q906+R906)/C906)</f>
        <v/>
      </c>
      <c r="B906" s="4" t="str">
        <f aca="false">IF('Time Series Inputs'!A906="","",'Time Series Inputs'!A906)</f>
        <v/>
      </c>
      <c r="C906" s="5" t="str">
        <f aca="false">IF('Time Series Inputs'!B906="","",'Time Series Inputs'!B906)</f>
        <v/>
      </c>
      <c r="D906" s="5" t="str">
        <f aca="false">IF('Time Series Inputs'!C906="","",'Time Series Inputs'!C906)</f>
        <v/>
      </c>
      <c r="F906" s="5" t="str">
        <f aca="false">IF(F905&lt;0.9999, F905/$E$5, "")</f>
        <v/>
      </c>
      <c r="G906" s="5" t="str">
        <f aca="false">IF(G905&lt;0.9999, G905/$E$8, "")</f>
        <v/>
      </c>
      <c r="H906" s="5" t="str">
        <f aca="false">IF(H905&lt;0.9999, H905/$E$17, "")</f>
        <v/>
      </c>
      <c r="I906" s="5" t="str">
        <f aca="false">IF(I905&lt;0.9999, I905/$E$20, "")</f>
        <v/>
      </c>
      <c r="J906" s="5" t="str">
        <f aca="false">IF(B906="","",J905+1)</f>
        <v/>
      </c>
      <c r="K906" s="5" t="str">
        <f aca="true">IF(J906="","",IF($J906&lt;$E$2,0,SUMPRODUCT(OFFSET(F$2,0,0,$E$2+1,1),OFFSET($C906,-$E$2,0,$E$2+1,1))))</f>
        <v/>
      </c>
      <c r="L906" s="5" t="str">
        <f aca="true">IF(K906="","",IF($J906&lt;$E$2,0,SUMPRODUCT(OFFSET(G$2,0,0,$E$2+1,1),OFFSET($D906,-$E$2,0,$E$2+1,1))))</f>
        <v/>
      </c>
      <c r="M906" s="5" t="str">
        <f aca="true">IF(L906="","",IF($J906&lt;$E$2,0,SUMPRODUCT(OFFSET(H$2,0,0,$E$2+1,1),OFFSET($C906,-$E$2,0,$E$2+1,1))))</f>
        <v/>
      </c>
      <c r="N906" s="5" t="str">
        <f aca="true">IF(M906="","",IF($J906&lt;$E$2,0,SUMPRODUCT(OFFSET(I$2,0,0,$E$2+1,1),OFFSET($D906,-$E$2,0,$E$2+1,1))))</f>
        <v/>
      </c>
      <c r="O906" s="5" t="str">
        <f aca="false">IF(K906="","",K906*'Trading Rule'!$J$6/E$11)</f>
        <v/>
      </c>
      <c r="P906" s="5" t="str">
        <f aca="false">IF(L906="","",L906*'Trading Rule'!$J$7/E$14)</f>
        <v/>
      </c>
      <c r="Q906" s="5" t="str">
        <f aca="false">IF(M906="","",M906*'Trading Rule'!$J$8/E$23)</f>
        <v/>
      </c>
      <c r="R906" s="5" t="str">
        <f aca="false">IF(N906="","",N906*'Trading Rule'!$J$9/E$26)</f>
        <v/>
      </c>
    </row>
    <row r="907" customFormat="false" ht="15.75" hidden="false" customHeight="true" outlineLevel="0" collapsed="false">
      <c r="A907" s="23" t="str">
        <f aca="false">IF(B907="","",(O907+P907+Q907+R907)/C907)</f>
        <v/>
      </c>
      <c r="B907" s="4" t="str">
        <f aca="false">IF('Time Series Inputs'!A907="","",'Time Series Inputs'!A907)</f>
        <v/>
      </c>
      <c r="C907" s="5" t="str">
        <f aca="false">IF('Time Series Inputs'!B907="","",'Time Series Inputs'!B907)</f>
        <v/>
      </c>
      <c r="D907" s="5" t="str">
        <f aca="false">IF('Time Series Inputs'!C907="","",'Time Series Inputs'!C907)</f>
        <v/>
      </c>
      <c r="F907" s="5" t="str">
        <f aca="false">IF(F906&lt;0.9999, F906/$E$5, "")</f>
        <v/>
      </c>
      <c r="G907" s="5" t="str">
        <f aca="false">IF(G906&lt;0.9999, G906/$E$8, "")</f>
        <v/>
      </c>
      <c r="H907" s="5" t="str">
        <f aca="false">IF(H906&lt;0.9999, H906/$E$17, "")</f>
        <v/>
      </c>
      <c r="I907" s="5" t="str">
        <f aca="false">IF(I906&lt;0.9999, I906/$E$20, "")</f>
        <v/>
      </c>
      <c r="J907" s="5" t="str">
        <f aca="false">IF(B907="","",J906+1)</f>
        <v/>
      </c>
      <c r="K907" s="5" t="str">
        <f aca="true">IF(J907="","",IF($J907&lt;$E$2,0,SUMPRODUCT(OFFSET(F$2,0,0,$E$2+1,1),OFFSET($C907,-$E$2,0,$E$2+1,1))))</f>
        <v/>
      </c>
      <c r="L907" s="5" t="str">
        <f aca="true">IF(K907="","",IF($J907&lt;$E$2,0,SUMPRODUCT(OFFSET(G$2,0,0,$E$2+1,1),OFFSET($D907,-$E$2,0,$E$2+1,1))))</f>
        <v/>
      </c>
      <c r="M907" s="5" t="str">
        <f aca="true">IF(L907="","",IF($J907&lt;$E$2,0,SUMPRODUCT(OFFSET(H$2,0,0,$E$2+1,1),OFFSET($C907,-$E$2,0,$E$2+1,1))))</f>
        <v/>
      </c>
      <c r="N907" s="5" t="str">
        <f aca="true">IF(M907="","",IF($J907&lt;$E$2,0,SUMPRODUCT(OFFSET(I$2,0,0,$E$2+1,1),OFFSET($D907,-$E$2,0,$E$2+1,1))))</f>
        <v/>
      </c>
      <c r="O907" s="5" t="str">
        <f aca="false">IF(K907="","",K907*'Trading Rule'!$J$6/E$11)</f>
        <v/>
      </c>
      <c r="P907" s="5" t="str">
        <f aca="false">IF(L907="","",L907*'Trading Rule'!$J$7/E$14)</f>
        <v/>
      </c>
      <c r="Q907" s="5" t="str">
        <f aca="false">IF(M907="","",M907*'Trading Rule'!$J$8/E$23)</f>
        <v/>
      </c>
      <c r="R907" s="5" t="str">
        <f aca="false">IF(N907="","",N907*'Trading Rule'!$J$9/E$26)</f>
        <v/>
      </c>
    </row>
    <row r="908" customFormat="false" ht="15.75" hidden="false" customHeight="true" outlineLevel="0" collapsed="false">
      <c r="A908" s="23" t="str">
        <f aca="false">IF(B908="","",(O908+P908+Q908+R908)/C908)</f>
        <v/>
      </c>
      <c r="B908" s="4" t="str">
        <f aca="false">IF('Time Series Inputs'!A908="","",'Time Series Inputs'!A908)</f>
        <v/>
      </c>
      <c r="C908" s="5" t="str">
        <f aca="false">IF('Time Series Inputs'!B908="","",'Time Series Inputs'!B908)</f>
        <v/>
      </c>
      <c r="D908" s="5" t="str">
        <f aca="false">IF('Time Series Inputs'!C908="","",'Time Series Inputs'!C908)</f>
        <v/>
      </c>
      <c r="F908" s="5" t="str">
        <f aca="false">IF(F907&lt;0.9999, F907/$E$5, "")</f>
        <v/>
      </c>
      <c r="G908" s="5" t="str">
        <f aca="false">IF(G907&lt;0.9999, G907/$E$8, "")</f>
        <v/>
      </c>
      <c r="H908" s="5" t="str">
        <f aca="false">IF(H907&lt;0.9999, H907/$E$17, "")</f>
        <v/>
      </c>
      <c r="I908" s="5" t="str">
        <f aca="false">IF(I907&lt;0.9999, I907/$E$20, "")</f>
        <v/>
      </c>
      <c r="J908" s="5" t="str">
        <f aca="false">IF(B908="","",J907+1)</f>
        <v/>
      </c>
      <c r="K908" s="5" t="str">
        <f aca="true">IF(J908="","",IF($J908&lt;$E$2,0,SUMPRODUCT(OFFSET(F$2,0,0,$E$2+1,1),OFFSET($C908,-$E$2,0,$E$2+1,1))))</f>
        <v/>
      </c>
      <c r="L908" s="5" t="str">
        <f aca="true">IF(K908="","",IF($J908&lt;$E$2,0,SUMPRODUCT(OFFSET(G$2,0,0,$E$2+1,1),OFFSET($D908,-$E$2,0,$E$2+1,1))))</f>
        <v/>
      </c>
      <c r="M908" s="5" t="str">
        <f aca="true">IF(L908="","",IF($J908&lt;$E$2,0,SUMPRODUCT(OFFSET(H$2,0,0,$E$2+1,1),OFFSET($C908,-$E$2,0,$E$2+1,1))))</f>
        <v/>
      </c>
      <c r="N908" s="5" t="str">
        <f aca="true">IF(M908="","",IF($J908&lt;$E$2,0,SUMPRODUCT(OFFSET(I$2,0,0,$E$2+1,1),OFFSET($D908,-$E$2,0,$E$2+1,1))))</f>
        <v/>
      </c>
      <c r="O908" s="5" t="str">
        <f aca="false">IF(K908="","",K908*'Trading Rule'!$J$6/E$11)</f>
        <v/>
      </c>
      <c r="P908" s="5" t="str">
        <f aca="false">IF(L908="","",L908*'Trading Rule'!$J$7/E$14)</f>
        <v/>
      </c>
      <c r="Q908" s="5" t="str">
        <f aca="false">IF(M908="","",M908*'Trading Rule'!$J$8/E$23)</f>
        <v/>
      </c>
      <c r="R908" s="5" t="str">
        <f aca="false">IF(N908="","",N908*'Trading Rule'!$J$9/E$26)</f>
        <v/>
      </c>
    </row>
    <row r="909" customFormat="false" ht="15.75" hidden="false" customHeight="true" outlineLevel="0" collapsed="false">
      <c r="A909" s="23" t="str">
        <f aca="false">IF(B909="","",(O909+P909+Q909+R909)/C909)</f>
        <v/>
      </c>
      <c r="B909" s="4" t="str">
        <f aca="false">IF('Time Series Inputs'!A909="","",'Time Series Inputs'!A909)</f>
        <v/>
      </c>
      <c r="C909" s="5" t="str">
        <f aca="false">IF('Time Series Inputs'!B909="","",'Time Series Inputs'!B909)</f>
        <v/>
      </c>
      <c r="D909" s="5" t="str">
        <f aca="false">IF('Time Series Inputs'!C909="","",'Time Series Inputs'!C909)</f>
        <v/>
      </c>
      <c r="F909" s="5" t="str">
        <f aca="false">IF(F908&lt;0.9999, F908/$E$5, "")</f>
        <v/>
      </c>
      <c r="G909" s="5" t="str">
        <f aca="false">IF(G908&lt;0.9999, G908/$E$8, "")</f>
        <v/>
      </c>
      <c r="H909" s="5" t="str">
        <f aca="false">IF(H908&lt;0.9999, H908/$E$17, "")</f>
        <v/>
      </c>
      <c r="I909" s="5" t="str">
        <f aca="false">IF(I908&lt;0.9999, I908/$E$20, "")</f>
        <v/>
      </c>
      <c r="J909" s="5" t="str">
        <f aca="false">IF(B909="","",J908+1)</f>
        <v/>
      </c>
      <c r="K909" s="5" t="str">
        <f aca="true">IF(J909="","",IF($J909&lt;$E$2,0,SUMPRODUCT(OFFSET(F$2,0,0,$E$2+1,1),OFFSET($C909,-$E$2,0,$E$2+1,1))))</f>
        <v/>
      </c>
      <c r="L909" s="5" t="str">
        <f aca="true">IF(K909="","",IF($J909&lt;$E$2,0,SUMPRODUCT(OFFSET(G$2,0,0,$E$2+1,1),OFFSET($D909,-$E$2,0,$E$2+1,1))))</f>
        <v/>
      </c>
      <c r="M909" s="5" t="str">
        <f aca="true">IF(L909="","",IF($J909&lt;$E$2,0,SUMPRODUCT(OFFSET(H$2,0,0,$E$2+1,1),OFFSET($C909,-$E$2,0,$E$2+1,1))))</f>
        <v/>
      </c>
      <c r="N909" s="5" t="str">
        <f aca="true">IF(M909="","",IF($J909&lt;$E$2,0,SUMPRODUCT(OFFSET(I$2,0,0,$E$2+1,1),OFFSET($D909,-$E$2,0,$E$2+1,1))))</f>
        <v/>
      </c>
      <c r="O909" s="5" t="str">
        <f aca="false">IF(K909="","",K909*'Trading Rule'!$J$6/E$11)</f>
        <v/>
      </c>
      <c r="P909" s="5" t="str">
        <f aca="false">IF(L909="","",L909*'Trading Rule'!$J$7/E$14)</f>
        <v/>
      </c>
      <c r="Q909" s="5" t="str">
        <f aca="false">IF(M909="","",M909*'Trading Rule'!$J$8/E$23)</f>
        <v/>
      </c>
      <c r="R909" s="5" t="str">
        <f aca="false">IF(N909="","",N909*'Trading Rule'!$J$9/E$26)</f>
        <v/>
      </c>
    </row>
    <row r="910" customFormat="false" ht="15.75" hidden="false" customHeight="true" outlineLevel="0" collapsed="false">
      <c r="A910" s="23" t="str">
        <f aca="false">IF(B910="","",(O910+P910+Q910+R910)/C910)</f>
        <v/>
      </c>
      <c r="B910" s="4" t="str">
        <f aca="false">IF('Time Series Inputs'!A910="","",'Time Series Inputs'!A910)</f>
        <v/>
      </c>
      <c r="C910" s="5" t="str">
        <f aca="false">IF('Time Series Inputs'!B910="","",'Time Series Inputs'!B910)</f>
        <v/>
      </c>
      <c r="D910" s="5" t="str">
        <f aca="false">IF('Time Series Inputs'!C910="","",'Time Series Inputs'!C910)</f>
        <v/>
      </c>
      <c r="F910" s="5" t="str">
        <f aca="false">IF(F909&lt;0.9999, F909/$E$5, "")</f>
        <v/>
      </c>
      <c r="G910" s="5" t="str">
        <f aca="false">IF(G909&lt;0.9999, G909/$E$8, "")</f>
        <v/>
      </c>
      <c r="H910" s="5" t="str">
        <f aca="false">IF(H909&lt;0.9999, H909/$E$17, "")</f>
        <v/>
      </c>
      <c r="I910" s="5" t="str">
        <f aca="false">IF(I909&lt;0.9999, I909/$E$20, "")</f>
        <v/>
      </c>
      <c r="J910" s="5" t="str">
        <f aca="false">IF(B910="","",J909+1)</f>
        <v/>
      </c>
      <c r="K910" s="5" t="str">
        <f aca="true">IF(J910="","",IF($J910&lt;$E$2,0,SUMPRODUCT(OFFSET(F$2,0,0,$E$2+1,1),OFFSET($C910,-$E$2,0,$E$2+1,1))))</f>
        <v/>
      </c>
      <c r="L910" s="5" t="str">
        <f aca="true">IF(K910="","",IF($J910&lt;$E$2,0,SUMPRODUCT(OFFSET(G$2,0,0,$E$2+1,1),OFFSET($D910,-$E$2,0,$E$2+1,1))))</f>
        <v/>
      </c>
      <c r="M910" s="5" t="str">
        <f aca="true">IF(L910="","",IF($J910&lt;$E$2,0,SUMPRODUCT(OFFSET(H$2,0,0,$E$2+1,1),OFFSET($C910,-$E$2,0,$E$2+1,1))))</f>
        <v/>
      </c>
      <c r="N910" s="5" t="str">
        <f aca="true">IF(M910="","",IF($J910&lt;$E$2,0,SUMPRODUCT(OFFSET(I$2,0,0,$E$2+1,1),OFFSET($D910,-$E$2,0,$E$2+1,1))))</f>
        <v/>
      </c>
      <c r="O910" s="5" t="str">
        <f aca="false">IF(K910="","",K910*'Trading Rule'!$J$6/E$11)</f>
        <v/>
      </c>
      <c r="P910" s="5" t="str">
        <f aca="false">IF(L910="","",L910*'Trading Rule'!$J$7/E$14)</f>
        <v/>
      </c>
      <c r="Q910" s="5" t="str">
        <f aca="false">IF(M910="","",M910*'Trading Rule'!$J$8/E$23)</f>
        <v/>
      </c>
      <c r="R910" s="5" t="str">
        <f aca="false">IF(N910="","",N910*'Trading Rule'!$J$9/E$26)</f>
        <v/>
      </c>
    </row>
    <row r="911" customFormat="false" ht="15.75" hidden="false" customHeight="true" outlineLevel="0" collapsed="false">
      <c r="A911" s="23" t="str">
        <f aca="false">IF(B911="","",(O911+P911+Q911+R911)/C911)</f>
        <v/>
      </c>
      <c r="B911" s="4" t="str">
        <f aca="false">IF('Time Series Inputs'!A911="","",'Time Series Inputs'!A911)</f>
        <v/>
      </c>
      <c r="C911" s="5" t="str">
        <f aca="false">IF('Time Series Inputs'!B911="","",'Time Series Inputs'!B911)</f>
        <v/>
      </c>
      <c r="D911" s="5" t="str">
        <f aca="false">IF('Time Series Inputs'!C911="","",'Time Series Inputs'!C911)</f>
        <v/>
      </c>
      <c r="F911" s="5" t="str">
        <f aca="false">IF(F910&lt;0.9999, F910/$E$5, "")</f>
        <v/>
      </c>
      <c r="G911" s="5" t="str">
        <f aca="false">IF(G910&lt;0.9999, G910/$E$8, "")</f>
        <v/>
      </c>
      <c r="H911" s="5" t="str">
        <f aca="false">IF(H910&lt;0.9999, H910/$E$17, "")</f>
        <v/>
      </c>
      <c r="I911" s="5" t="str">
        <f aca="false">IF(I910&lt;0.9999, I910/$E$20, "")</f>
        <v/>
      </c>
      <c r="J911" s="5" t="str">
        <f aca="false">IF(B911="","",J910+1)</f>
        <v/>
      </c>
      <c r="K911" s="5" t="str">
        <f aca="true">IF(J911="","",IF($J911&lt;$E$2,0,SUMPRODUCT(OFFSET(F$2,0,0,$E$2+1,1),OFFSET($C911,-$E$2,0,$E$2+1,1))))</f>
        <v/>
      </c>
      <c r="L911" s="5" t="str">
        <f aca="true">IF(K911="","",IF($J911&lt;$E$2,0,SUMPRODUCT(OFFSET(G$2,0,0,$E$2+1,1),OFFSET($D911,-$E$2,0,$E$2+1,1))))</f>
        <v/>
      </c>
      <c r="M911" s="5" t="str">
        <f aca="true">IF(L911="","",IF($J911&lt;$E$2,0,SUMPRODUCT(OFFSET(H$2,0,0,$E$2+1,1),OFFSET($C911,-$E$2,0,$E$2+1,1))))</f>
        <v/>
      </c>
      <c r="N911" s="5" t="str">
        <f aca="true">IF(M911="","",IF($J911&lt;$E$2,0,SUMPRODUCT(OFFSET(I$2,0,0,$E$2+1,1),OFFSET($D911,-$E$2,0,$E$2+1,1))))</f>
        <v/>
      </c>
      <c r="O911" s="5" t="str">
        <f aca="false">IF(K911="","",K911*'Trading Rule'!$J$6/E$11)</f>
        <v/>
      </c>
      <c r="P911" s="5" t="str">
        <f aca="false">IF(L911="","",L911*'Trading Rule'!$J$7/E$14)</f>
        <v/>
      </c>
      <c r="Q911" s="5" t="str">
        <f aca="false">IF(M911="","",M911*'Trading Rule'!$J$8/E$23)</f>
        <v/>
      </c>
      <c r="R911" s="5" t="str">
        <f aca="false">IF(N911="","",N911*'Trading Rule'!$J$9/E$26)</f>
        <v/>
      </c>
    </row>
    <row r="912" customFormat="false" ht="15.75" hidden="false" customHeight="true" outlineLevel="0" collapsed="false">
      <c r="A912" s="23" t="str">
        <f aca="false">IF(B912="","",(O912+P912+Q912+R912)/C912)</f>
        <v/>
      </c>
      <c r="B912" s="4" t="str">
        <f aca="false">IF('Time Series Inputs'!A912="","",'Time Series Inputs'!A912)</f>
        <v/>
      </c>
      <c r="C912" s="5" t="str">
        <f aca="false">IF('Time Series Inputs'!B912="","",'Time Series Inputs'!B912)</f>
        <v/>
      </c>
      <c r="D912" s="5" t="str">
        <f aca="false">IF('Time Series Inputs'!C912="","",'Time Series Inputs'!C912)</f>
        <v/>
      </c>
      <c r="F912" s="5" t="str">
        <f aca="false">IF(F911&lt;0.9999, F911/$E$5, "")</f>
        <v/>
      </c>
      <c r="G912" s="5" t="str">
        <f aca="false">IF(G911&lt;0.9999, G911/$E$8, "")</f>
        <v/>
      </c>
      <c r="H912" s="5" t="str">
        <f aca="false">IF(H911&lt;0.9999, H911/$E$17, "")</f>
        <v/>
      </c>
      <c r="I912" s="5" t="str">
        <f aca="false">IF(I911&lt;0.9999, I911/$E$20, "")</f>
        <v/>
      </c>
      <c r="J912" s="5" t="str">
        <f aca="false">IF(B912="","",J911+1)</f>
        <v/>
      </c>
      <c r="K912" s="5" t="str">
        <f aca="true">IF(J912="","",IF($J912&lt;$E$2,0,SUMPRODUCT(OFFSET(F$2,0,0,$E$2+1,1),OFFSET($C912,-$E$2,0,$E$2+1,1))))</f>
        <v/>
      </c>
      <c r="L912" s="5" t="str">
        <f aca="true">IF(K912="","",IF($J912&lt;$E$2,0,SUMPRODUCT(OFFSET(G$2,0,0,$E$2+1,1),OFFSET($D912,-$E$2,0,$E$2+1,1))))</f>
        <v/>
      </c>
      <c r="M912" s="5" t="str">
        <f aca="true">IF(L912="","",IF($J912&lt;$E$2,0,SUMPRODUCT(OFFSET(H$2,0,0,$E$2+1,1),OFFSET($C912,-$E$2,0,$E$2+1,1))))</f>
        <v/>
      </c>
      <c r="N912" s="5" t="str">
        <f aca="true">IF(M912="","",IF($J912&lt;$E$2,0,SUMPRODUCT(OFFSET(I$2,0,0,$E$2+1,1),OFFSET($D912,-$E$2,0,$E$2+1,1))))</f>
        <v/>
      </c>
      <c r="O912" s="5" t="str">
        <f aca="false">IF(K912="","",K912*'Trading Rule'!$J$6/E$11)</f>
        <v/>
      </c>
      <c r="P912" s="5" t="str">
        <f aca="false">IF(L912="","",L912*'Trading Rule'!$J$7/E$14)</f>
        <v/>
      </c>
      <c r="Q912" s="5" t="str">
        <f aca="false">IF(M912="","",M912*'Trading Rule'!$J$8/E$23)</f>
        <v/>
      </c>
      <c r="R912" s="5" t="str">
        <f aca="false">IF(N912="","",N912*'Trading Rule'!$J$9/E$26)</f>
        <v/>
      </c>
    </row>
    <row r="913" customFormat="false" ht="15.75" hidden="false" customHeight="true" outlineLevel="0" collapsed="false">
      <c r="A913" s="23" t="str">
        <f aca="false">IF(B913="","",(O913+P913+Q913+R913)/C913)</f>
        <v/>
      </c>
      <c r="B913" s="4" t="str">
        <f aca="false">IF('Time Series Inputs'!A913="","",'Time Series Inputs'!A913)</f>
        <v/>
      </c>
      <c r="C913" s="5" t="str">
        <f aca="false">IF('Time Series Inputs'!B913="","",'Time Series Inputs'!B913)</f>
        <v/>
      </c>
      <c r="D913" s="5" t="str">
        <f aca="false">IF('Time Series Inputs'!C913="","",'Time Series Inputs'!C913)</f>
        <v/>
      </c>
      <c r="F913" s="5" t="str">
        <f aca="false">IF(F912&lt;0.9999, F912/$E$5, "")</f>
        <v/>
      </c>
      <c r="G913" s="5" t="str">
        <f aca="false">IF(G912&lt;0.9999, G912/$E$8, "")</f>
        <v/>
      </c>
      <c r="H913" s="5" t="str">
        <f aca="false">IF(H912&lt;0.9999, H912/$E$17, "")</f>
        <v/>
      </c>
      <c r="I913" s="5" t="str">
        <f aca="false">IF(I912&lt;0.9999, I912/$E$20, "")</f>
        <v/>
      </c>
      <c r="J913" s="5" t="str">
        <f aca="false">IF(B913="","",J912+1)</f>
        <v/>
      </c>
      <c r="K913" s="5" t="str">
        <f aca="true">IF(J913="","",IF($J913&lt;$E$2,0,SUMPRODUCT(OFFSET(F$2,0,0,$E$2+1,1),OFFSET($C913,-$E$2,0,$E$2+1,1))))</f>
        <v/>
      </c>
      <c r="L913" s="5" t="str">
        <f aca="true">IF(K913="","",IF($J913&lt;$E$2,0,SUMPRODUCT(OFFSET(G$2,0,0,$E$2+1,1),OFFSET($D913,-$E$2,0,$E$2+1,1))))</f>
        <v/>
      </c>
      <c r="M913" s="5" t="str">
        <f aca="true">IF(L913="","",IF($J913&lt;$E$2,0,SUMPRODUCT(OFFSET(H$2,0,0,$E$2+1,1),OFFSET($C913,-$E$2,0,$E$2+1,1))))</f>
        <v/>
      </c>
      <c r="N913" s="5" t="str">
        <f aca="true">IF(M913="","",IF($J913&lt;$E$2,0,SUMPRODUCT(OFFSET(I$2,0,0,$E$2+1,1),OFFSET($D913,-$E$2,0,$E$2+1,1))))</f>
        <v/>
      </c>
      <c r="O913" s="5" t="str">
        <f aca="false">IF(K913="","",K913*'Trading Rule'!$J$6/E$11)</f>
        <v/>
      </c>
      <c r="P913" s="5" t="str">
        <f aca="false">IF(L913="","",L913*'Trading Rule'!$J$7/E$14)</f>
        <v/>
      </c>
      <c r="Q913" s="5" t="str">
        <f aca="false">IF(M913="","",M913*'Trading Rule'!$J$8/E$23)</f>
        <v/>
      </c>
      <c r="R913" s="5" t="str">
        <f aca="false">IF(N913="","",N913*'Trading Rule'!$J$9/E$26)</f>
        <v/>
      </c>
    </row>
    <row r="914" customFormat="false" ht="15.75" hidden="false" customHeight="true" outlineLevel="0" collapsed="false">
      <c r="A914" s="23" t="str">
        <f aca="false">IF(B914="","",(O914+P914+Q914+R914)/C914)</f>
        <v/>
      </c>
      <c r="B914" s="4" t="str">
        <f aca="false">IF('Time Series Inputs'!A914="","",'Time Series Inputs'!A914)</f>
        <v/>
      </c>
      <c r="C914" s="5" t="str">
        <f aca="false">IF('Time Series Inputs'!B914="","",'Time Series Inputs'!B914)</f>
        <v/>
      </c>
      <c r="D914" s="5" t="str">
        <f aca="false">IF('Time Series Inputs'!C914="","",'Time Series Inputs'!C914)</f>
        <v/>
      </c>
      <c r="F914" s="5" t="str">
        <f aca="false">IF(F913&lt;0.9999, F913/$E$5, "")</f>
        <v/>
      </c>
      <c r="G914" s="5" t="str">
        <f aca="false">IF(G913&lt;0.9999, G913/$E$8, "")</f>
        <v/>
      </c>
      <c r="H914" s="5" t="str">
        <f aca="false">IF(H913&lt;0.9999, H913/$E$17, "")</f>
        <v/>
      </c>
      <c r="I914" s="5" t="str">
        <f aca="false">IF(I913&lt;0.9999, I913/$E$20, "")</f>
        <v/>
      </c>
      <c r="J914" s="5" t="str">
        <f aca="false">IF(B914="","",J913+1)</f>
        <v/>
      </c>
      <c r="K914" s="5" t="str">
        <f aca="true">IF(J914="","",IF($J914&lt;$E$2,0,SUMPRODUCT(OFFSET(F$2,0,0,$E$2+1,1),OFFSET($C914,-$E$2,0,$E$2+1,1))))</f>
        <v/>
      </c>
      <c r="L914" s="5" t="str">
        <f aca="true">IF(K914="","",IF($J914&lt;$E$2,0,SUMPRODUCT(OFFSET(G$2,0,0,$E$2+1,1),OFFSET($D914,-$E$2,0,$E$2+1,1))))</f>
        <v/>
      </c>
      <c r="M914" s="5" t="str">
        <f aca="true">IF(L914="","",IF($J914&lt;$E$2,0,SUMPRODUCT(OFFSET(H$2,0,0,$E$2+1,1),OFFSET($C914,-$E$2,0,$E$2+1,1))))</f>
        <v/>
      </c>
      <c r="N914" s="5" t="str">
        <f aca="true">IF(M914="","",IF($J914&lt;$E$2,0,SUMPRODUCT(OFFSET(I$2,0,0,$E$2+1,1),OFFSET($D914,-$E$2,0,$E$2+1,1))))</f>
        <v/>
      </c>
      <c r="O914" s="5" t="str">
        <f aca="false">IF(K914="","",K914*'Trading Rule'!$J$6/E$11)</f>
        <v/>
      </c>
      <c r="P914" s="5" t="str">
        <f aca="false">IF(L914="","",L914*'Trading Rule'!$J$7/E$14)</f>
        <v/>
      </c>
      <c r="Q914" s="5" t="str">
        <f aca="false">IF(M914="","",M914*'Trading Rule'!$J$8/E$23)</f>
        <v/>
      </c>
      <c r="R914" s="5" t="str">
        <f aca="false">IF(N914="","",N914*'Trading Rule'!$J$9/E$26)</f>
        <v/>
      </c>
    </row>
    <row r="915" customFormat="false" ht="15.75" hidden="false" customHeight="true" outlineLevel="0" collapsed="false">
      <c r="A915" s="23" t="str">
        <f aca="false">IF(B915="","",(O915+P915+Q915+R915)/C915)</f>
        <v/>
      </c>
      <c r="B915" s="4" t="str">
        <f aca="false">IF('Time Series Inputs'!A915="","",'Time Series Inputs'!A915)</f>
        <v/>
      </c>
      <c r="C915" s="5" t="str">
        <f aca="false">IF('Time Series Inputs'!B915="","",'Time Series Inputs'!B915)</f>
        <v/>
      </c>
      <c r="D915" s="5" t="str">
        <f aca="false">IF('Time Series Inputs'!C915="","",'Time Series Inputs'!C915)</f>
        <v/>
      </c>
      <c r="F915" s="5" t="str">
        <f aca="false">IF(F914&lt;0.9999, F914/$E$5, "")</f>
        <v/>
      </c>
      <c r="G915" s="5" t="str">
        <f aca="false">IF(G914&lt;0.9999, G914/$E$8, "")</f>
        <v/>
      </c>
      <c r="H915" s="5" t="str">
        <f aca="false">IF(H914&lt;0.9999, H914/$E$17, "")</f>
        <v/>
      </c>
      <c r="I915" s="5" t="str">
        <f aca="false">IF(I914&lt;0.9999, I914/$E$20, "")</f>
        <v/>
      </c>
      <c r="J915" s="5" t="str">
        <f aca="false">IF(B915="","",J914+1)</f>
        <v/>
      </c>
      <c r="K915" s="5" t="str">
        <f aca="true">IF(J915="","",IF($J915&lt;$E$2,0,SUMPRODUCT(OFFSET(F$2,0,0,$E$2+1,1),OFFSET($C915,-$E$2,0,$E$2+1,1))))</f>
        <v/>
      </c>
      <c r="L915" s="5" t="str">
        <f aca="true">IF(K915="","",IF($J915&lt;$E$2,0,SUMPRODUCT(OFFSET(G$2,0,0,$E$2+1,1),OFFSET($D915,-$E$2,0,$E$2+1,1))))</f>
        <v/>
      </c>
      <c r="M915" s="5" t="str">
        <f aca="true">IF(L915="","",IF($J915&lt;$E$2,0,SUMPRODUCT(OFFSET(H$2,0,0,$E$2+1,1),OFFSET($C915,-$E$2,0,$E$2+1,1))))</f>
        <v/>
      </c>
      <c r="N915" s="5" t="str">
        <f aca="true">IF(M915="","",IF($J915&lt;$E$2,0,SUMPRODUCT(OFFSET(I$2,0,0,$E$2+1,1),OFFSET($D915,-$E$2,0,$E$2+1,1))))</f>
        <v/>
      </c>
      <c r="O915" s="5" t="str">
        <f aca="false">IF(K915="","",K915*'Trading Rule'!$J$6/E$11)</f>
        <v/>
      </c>
      <c r="P915" s="5" t="str">
        <f aca="false">IF(L915="","",L915*'Trading Rule'!$J$7/E$14)</f>
        <v/>
      </c>
      <c r="Q915" s="5" t="str">
        <f aca="false">IF(M915="","",M915*'Trading Rule'!$J$8/E$23)</f>
        <v/>
      </c>
      <c r="R915" s="5" t="str">
        <f aca="false">IF(N915="","",N915*'Trading Rule'!$J$9/E$26)</f>
        <v/>
      </c>
    </row>
    <row r="916" customFormat="false" ht="15.75" hidden="false" customHeight="true" outlineLevel="0" collapsed="false">
      <c r="A916" s="23" t="str">
        <f aca="false">IF(B916="","",(O916+P916+Q916+R916)/C916)</f>
        <v/>
      </c>
      <c r="B916" s="4" t="str">
        <f aca="false">IF('Time Series Inputs'!A916="","",'Time Series Inputs'!A916)</f>
        <v/>
      </c>
      <c r="C916" s="5" t="str">
        <f aca="false">IF('Time Series Inputs'!B916="","",'Time Series Inputs'!B916)</f>
        <v/>
      </c>
      <c r="D916" s="5" t="str">
        <f aca="false">IF('Time Series Inputs'!C916="","",'Time Series Inputs'!C916)</f>
        <v/>
      </c>
      <c r="F916" s="5" t="str">
        <f aca="false">IF(F915&lt;0.9999, F915/$E$5, "")</f>
        <v/>
      </c>
      <c r="G916" s="5" t="str">
        <f aca="false">IF(G915&lt;0.9999, G915/$E$8, "")</f>
        <v/>
      </c>
      <c r="H916" s="5" t="str">
        <f aca="false">IF(H915&lt;0.9999, H915/$E$17, "")</f>
        <v/>
      </c>
      <c r="I916" s="5" t="str">
        <f aca="false">IF(I915&lt;0.9999, I915/$E$20, "")</f>
        <v/>
      </c>
      <c r="J916" s="5" t="str">
        <f aca="false">IF(B916="","",J915+1)</f>
        <v/>
      </c>
      <c r="K916" s="5" t="str">
        <f aca="true">IF(J916="","",IF($J916&lt;$E$2,0,SUMPRODUCT(OFFSET(F$2,0,0,$E$2+1,1),OFFSET($C916,-$E$2,0,$E$2+1,1))))</f>
        <v/>
      </c>
      <c r="L916" s="5" t="str">
        <f aca="true">IF(K916="","",IF($J916&lt;$E$2,0,SUMPRODUCT(OFFSET(G$2,0,0,$E$2+1,1),OFFSET($D916,-$E$2,0,$E$2+1,1))))</f>
        <v/>
      </c>
      <c r="M916" s="5" t="str">
        <f aca="true">IF(L916="","",IF($J916&lt;$E$2,0,SUMPRODUCT(OFFSET(H$2,0,0,$E$2+1,1),OFFSET($C916,-$E$2,0,$E$2+1,1))))</f>
        <v/>
      </c>
      <c r="N916" s="5" t="str">
        <f aca="true">IF(M916="","",IF($J916&lt;$E$2,0,SUMPRODUCT(OFFSET(I$2,0,0,$E$2+1,1),OFFSET($D916,-$E$2,0,$E$2+1,1))))</f>
        <v/>
      </c>
      <c r="O916" s="5" t="str">
        <f aca="false">IF(K916="","",K916*'Trading Rule'!$J$6/E$11)</f>
        <v/>
      </c>
      <c r="P916" s="5" t="str">
        <f aca="false">IF(L916="","",L916*'Trading Rule'!$J$7/E$14)</f>
        <v/>
      </c>
      <c r="Q916" s="5" t="str">
        <f aca="false">IF(M916="","",M916*'Trading Rule'!$J$8/E$23)</f>
        <v/>
      </c>
      <c r="R916" s="5" t="str">
        <f aca="false">IF(N916="","",N916*'Trading Rule'!$J$9/E$26)</f>
        <v/>
      </c>
    </row>
    <row r="917" customFormat="false" ht="15.75" hidden="false" customHeight="true" outlineLevel="0" collapsed="false">
      <c r="A917" s="23" t="str">
        <f aca="false">IF(B917="","",(O917+P917+Q917+R917)/C917)</f>
        <v/>
      </c>
      <c r="B917" s="4" t="str">
        <f aca="false">IF('Time Series Inputs'!A917="","",'Time Series Inputs'!A917)</f>
        <v/>
      </c>
      <c r="C917" s="5" t="str">
        <f aca="false">IF('Time Series Inputs'!B917="","",'Time Series Inputs'!B917)</f>
        <v/>
      </c>
      <c r="D917" s="5" t="str">
        <f aca="false">IF('Time Series Inputs'!C917="","",'Time Series Inputs'!C917)</f>
        <v/>
      </c>
      <c r="F917" s="5" t="str">
        <f aca="false">IF(F916&lt;0.9999, F916/$E$5, "")</f>
        <v/>
      </c>
      <c r="G917" s="5" t="str">
        <f aca="false">IF(G916&lt;0.9999, G916/$E$8, "")</f>
        <v/>
      </c>
      <c r="H917" s="5" t="str">
        <f aca="false">IF(H916&lt;0.9999, H916/$E$17, "")</f>
        <v/>
      </c>
      <c r="I917" s="5" t="str">
        <f aca="false">IF(I916&lt;0.9999, I916/$E$20, "")</f>
        <v/>
      </c>
      <c r="J917" s="5" t="str">
        <f aca="false">IF(B917="","",J916+1)</f>
        <v/>
      </c>
      <c r="K917" s="5" t="str">
        <f aca="true">IF(J917="","",IF($J917&lt;$E$2,0,SUMPRODUCT(OFFSET(F$2,0,0,$E$2+1,1),OFFSET($C917,-$E$2,0,$E$2+1,1))))</f>
        <v/>
      </c>
      <c r="L917" s="5" t="str">
        <f aca="true">IF(K917="","",IF($J917&lt;$E$2,0,SUMPRODUCT(OFFSET(G$2,0,0,$E$2+1,1),OFFSET($D917,-$E$2,0,$E$2+1,1))))</f>
        <v/>
      </c>
      <c r="M917" s="5" t="str">
        <f aca="true">IF(L917="","",IF($J917&lt;$E$2,0,SUMPRODUCT(OFFSET(H$2,0,0,$E$2+1,1),OFFSET($C917,-$E$2,0,$E$2+1,1))))</f>
        <v/>
      </c>
      <c r="N917" s="5" t="str">
        <f aca="true">IF(M917="","",IF($J917&lt;$E$2,0,SUMPRODUCT(OFFSET(I$2,0,0,$E$2+1,1),OFFSET($D917,-$E$2,0,$E$2+1,1))))</f>
        <v/>
      </c>
      <c r="O917" s="5" t="str">
        <f aca="false">IF(K917="","",K917*'Trading Rule'!$J$6/E$11)</f>
        <v/>
      </c>
      <c r="P917" s="5" t="str">
        <f aca="false">IF(L917="","",L917*'Trading Rule'!$J$7/E$14)</f>
        <v/>
      </c>
      <c r="Q917" s="5" t="str">
        <f aca="false">IF(M917="","",M917*'Trading Rule'!$J$8/E$23)</f>
        <v/>
      </c>
      <c r="R917" s="5" t="str">
        <f aca="false">IF(N917="","",N917*'Trading Rule'!$J$9/E$26)</f>
        <v/>
      </c>
    </row>
    <row r="918" customFormat="false" ht="15.75" hidden="false" customHeight="true" outlineLevel="0" collapsed="false">
      <c r="A918" s="23" t="str">
        <f aca="false">IF(B918="","",(O918+P918+Q918+R918)/C918)</f>
        <v/>
      </c>
      <c r="B918" s="4" t="str">
        <f aca="false">IF('Time Series Inputs'!A918="","",'Time Series Inputs'!A918)</f>
        <v/>
      </c>
      <c r="C918" s="5" t="str">
        <f aca="false">IF('Time Series Inputs'!B918="","",'Time Series Inputs'!B918)</f>
        <v/>
      </c>
      <c r="D918" s="5" t="str">
        <f aca="false">IF('Time Series Inputs'!C918="","",'Time Series Inputs'!C918)</f>
        <v/>
      </c>
      <c r="F918" s="5" t="str">
        <f aca="false">IF(F917&lt;0.9999, F917/$E$5, "")</f>
        <v/>
      </c>
      <c r="G918" s="5" t="str">
        <f aca="false">IF(G917&lt;0.9999, G917/$E$8, "")</f>
        <v/>
      </c>
      <c r="H918" s="5" t="str">
        <f aca="false">IF(H917&lt;0.9999, H917/$E$17, "")</f>
        <v/>
      </c>
      <c r="I918" s="5" t="str">
        <f aca="false">IF(I917&lt;0.9999, I917/$E$20, "")</f>
        <v/>
      </c>
      <c r="J918" s="5" t="str">
        <f aca="false">IF(B918="","",J917+1)</f>
        <v/>
      </c>
      <c r="K918" s="5" t="str">
        <f aca="true">IF(J918="","",IF($J918&lt;$E$2,0,SUMPRODUCT(OFFSET(F$2,0,0,$E$2+1,1),OFFSET($C918,-$E$2,0,$E$2+1,1))))</f>
        <v/>
      </c>
      <c r="L918" s="5" t="str">
        <f aca="true">IF(K918="","",IF($J918&lt;$E$2,0,SUMPRODUCT(OFFSET(G$2,0,0,$E$2+1,1),OFFSET($D918,-$E$2,0,$E$2+1,1))))</f>
        <v/>
      </c>
      <c r="M918" s="5" t="str">
        <f aca="true">IF(L918="","",IF($J918&lt;$E$2,0,SUMPRODUCT(OFFSET(H$2,0,0,$E$2+1,1),OFFSET($C918,-$E$2,0,$E$2+1,1))))</f>
        <v/>
      </c>
      <c r="N918" s="5" t="str">
        <f aca="true">IF(M918="","",IF($J918&lt;$E$2,0,SUMPRODUCT(OFFSET(I$2,0,0,$E$2+1,1),OFFSET($D918,-$E$2,0,$E$2+1,1))))</f>
        <v/>
      </c>
      <c r="O918" s="5" t="str">
        <f aca="false">IF(K918="","",K918*'Trading Rule'!$J$6/E$11)</f>
        <v/>
      </c>
      <c r="P918" s="5" t="str">
        <f aca="false">IF(L918="","",L918*'Trading Rule'!$J$7/E$14)</f>
        <v/>
      </c>
      <c r="Q918" s="5" t="str">
        <f aca="false">IF(M918="","",M918*'Trading Rule'!$J$8/E$23)</f>
        <v/>
      </c>
      <c r="R918" s="5" t="str">
        <f aca="false">IF(N918="","",N918*'Trading Rule'!$J$9/E$26)</f>
        <v/>
      </c>
    </row>
    <row r="919" customFormat="false" ht="15.75" hidden="false" customHeight="true" outlineLevel="0" collapsed="false">
      <c r="A919" s="23" t="str">
        <f aca="false">IF(B919="","",(O919+P919+Q919+R919)/C919)</f>
        <v/>
      </c>
      <c r="B919" s="4" t="str">
        <f aca="false">IF('Time Series Inputs'!A919="","",'Time Series Inputs'!A919)</f>
        <v/>
      </c>
      <c r="C919" s="5" t="str">
        <f aca="false">IF('Time Series Inputs'!B919="","",'Time Series Inputs'!B919)</f>
        <v/>
      </c>
      <c r="D919" s="5" t="str">
        <f aca="false">IF('Time Series Inputs'!C919="","",'Time Series Inputs'!C919)</f>
        <v/>
      </c>
      <c r="F919" s="5" t="str">
        <f aca="false">IF(F918&lt;0.9999, F918/$E$5, "")</f>
        <v/>
      </c>
      <c r="G919" s="5" t="str">
        <f aca="false">IF(G918&lt;0.9999, G918/$E$8, "")</f>
        <v/>
      </c>
      <c r="H919" s="5" t="str">
        <f aca="false">IF(H918&lt;0.9999, H918/$E$17, "")</f>
        <v/>
      </c>
      <c r="I919" s="5" t="str">
        <f aca="false">IF(I918&lt;0.9999, I918/$E$20, "")</f>
        <v/>
      </c>
      <c r="J919" s="5" t="str">
        <f aca="false">IF(B919="","",J918+1)</f>
        <v/>
      </c>
      <c r="K919" s="5" t="str">
        <f aca="true">IF(J919="","",IF($J919&lt;$E$2,0,SUMPRODUCT(OFFSET(F$2,0,0,$E$2+1,1),OFFSET($C919,-$E$2,0,$E$2+1,1))))</f>
        <v/>
      </c>
      <c r="L919" s="5" t="str">
        <f aca="true">IF(K919="","",IF($J919&lt;$E$2,0,SUMPRODUCT(OFFSET(G$2,0,0,$E$2+1,1),OFFSET($D919,-$E$2,0,$E$2+1,1))))</f>
        <v/>
      </c>
      <c r="M919" s="5" t="str">
        <f aca="true">IF(L919="","",IF($J919&lt;$E$2,0,SUMPRODUCT(OFFSET(H$2,0,0,$E$2+1,1),OFFSET($C919,-$E$2,0,$E$2+1,1))))</f>
        <v/>
      </c>
      <c r="N919" s="5" t="str">
        <f aca="true">IF(M919="","",IF($J919&lt;$E$2,0,SUMPRODUCT(OFFSET(I$2,0,0,$E$2+1,1),OFFSET($D919,-$E$2,0,$E$2+1,1))))</f>
        <v/>
      </c>
      <c r="O919" s="5" t="str">
        <f aca="false">IF(K919="","",K919*'Trading Rule'!$J$6/E$11)</f>
        <v/>
      </c>
      <c r="P919" s="5" t="str">
        <f aca="false">IF(L919="","",L919*'Trading Rule'!$J$7/E$14)</f>
        <v/>
      </c>
      <c r="Q919" s="5" t="str">
        <f aca="false">IF(M919="","",M919*'Trading Rule'!$J$8/E$23)</f>
        <v/>
      </c>
      <c r="R919" s="5" t="str">
        <f aca="false">IF(N919="","",N919*'Trading Rule'!$J$9/E$26)</f>
        <v/>
      </c>
    </row>
    <row r="920" customFormat="false" ht="15.75" hidden="false" customHeight="true" outlineLevel="0" collapsed="false">
      <c r="A920" s="23" t="str">
        <f aca="false">IF(B920="","",(O920+P920+Q920+R920)/C920)</f>
        <v/>
      </c>
      <c r="B920" s="4" t="str">
        <f aca="false">IF('Time Series Inputs'!A920="","",'Time Series Inputs'!A920)</f>
        <v/>
      </c>
      <c r="C920" s="5" t="str">
        <f aca="false">IF('Time Series Inputs'!B920="","",'Time Series Inputs'!B920)</f>
        <v/>
      </c>
      <c r="D920" s="5" t="str">
        <f aca="false">IF('Time Series Inputs'!C920="","",'Time Series Inputs'!C920)</f>
        <v/>
      </c>
      <c r="F920" s="5" t="str">
        <f aca="false">IF(F919&lt;0.9999, F919/$E$5, "")</f>
        <v/>
      </c>
      <c r="G920" s="5" t="str">
        <f aca="false">IF(G919&lt;0.9999, G919/$E$8, "")</f>
        <v/>
      </c>
      <c r="H920" s="5" t="str">
        <f aca="false">IF(H919&lt;0.9999, H919/$E$17, "")</f>
        <v/>
      </c>
      <c r="I920" s="5" t="str">
        <f aca="false">IF(I919&lt;0.9999, I919/$E$20, "")</f>
        <v/>
      </c>
      <c r="J920" s="5" t="str">
        <f aca="false">IF(B920="","",J919+1)</f>
        <v/>
      </c>
      <c r="K920" s="5" t="str">
        <f aca="true">IF(J920="","",IF($J920&lt;$E$2,0,SUMPRODUCT(OFFSET(F$2,0,0,$E$2+1,1),OFFSET($C920,-$E$2,0,$E$2+1,1))))</f>
        <v/>
      </c>
      <c r="L920" s="5" t="str">
        <f aca="true">IF(K920="","",IF($J920&lt;$E$2,0,SUMPRODUCT(OFFSET(G$2,0,0,$E$2+1,1),OFFSET($D920,-$E$2,0,$E$2+1,1))))</f>
        <v/>
      </c>
      <c r="M920" s="5" t="str">
        <f aca="true">IF(L920="","",IF($J920&lt;$E$2,0,SUMPRODUCT(OFFSET(H$2,0,0,$E$2+1,1),OFFSET($C920,-$E$2,0,$E$2+1,1))))</f>
        <v/>
      </c>
      <c r="N920" s="5" t="str">
        <f aca="true">IF(M920="","",IF($J920&lt;$E$2,0,SUMPRODUCT(OFFSET(I$2,0,0,$E$2+1,1),OFFSET($D920,-$E$2,0,$E$2+1,1))))</f>
        <v/>
      </c>
      <c r="O920" s="5" t="str">
        <f aca="false">IF(K920="","",K920*'Trading Rule'!$J$6/E$11)</f>
        <v/>
      </c>
      <c r="P920" s="5" t="str">
        <f aca="false">IF(L920="","",L920*'Trading Rule'!$J$7/E$14)</f>
        <v/>
      </c>
      <c r="Q920" s="5" t="str">
        <f aca="false">IF(M920="","",M920*'Trading Rule'!$J$8/E$23)</f>
        <v/>
      </c>
      <c r="R920" s="5" t="str">
        <f aca="false">IF(N920="","",N920*'Trading Rule'!$J$9/E$26)</f>
        <v/>
      </c>
    </row>
    <row r="921" customFormat="false" ht="15.75" hidden="false" customHeight="true" outlineLevel="0" collapsed="false">
      <c r="A921" s="23" t="str">
        <f aca="false">IF(B921="","",(O921+P921+Q921+R921)/C921)</f>
        <v/>
      </c>
      <c r="B921" s="4" t="str">
        <f aca="false">IF('Time Series Inputs'!A921="","",'Time Series Inputs'!A921)</f>
        <v/>
      </c>
      <c r="C921" s="5" t="str">
        <f aca="false">IF('Time Series Inputs'!B921="","",'Time Series Inputs'!B921)</f>
        <v/>
      </c>
      <c r="D921" s="5" t="str">
        <f aca="false">IF('Time Series Inputs'!C921="","",'Time Series Inputs'!C921)</f>
        <v/>
      </c>
      <c r="F921" s="5" t="str">
        <f aca="false">IF(F920&lt;0.9999, F920/$E$5, "")</f>
        <v/>
      </c>
      <c r="G921" s="5" t="str">
        <f aca="false">IF(G920&lt;0.9999, G920/$E$8, "")</f>
        <v/>
      </c>
      <c r="H921" s="5" t="str">
        <f aca="false">IF(H920&lt;0.9999, H920/$E$17, "")</f>
        <v/>
      </c>
      <c r="I921" s="5" t="str">
        <f aca="false">IF(I920&lt;0.9999, I920/$E$20, "")</f>
        <v/>
      </c>
      <c r="J921" s="5" t="str">
        <f aca="false">IF(B921="","",J920+1)</f>
        <v/>
      </c>
      <c r="K921" s="5" t="str">
        <f aca="true">IF(J921="","",IF($J921&lt;$E$2,0,SUMPRODUCT(OFFSET(F$2,0,0,$E$2+1,1),OFFSET($C921,-$E$2,0,$E$2+1,1))))</f>
        <v/>
      </c>
      <c r="L921" s="5" t="str">
        <f aca="true">IF(K921="","",IF($J921&lt;$E$2,0,SUMPRODUCT(OFFSET(G$2,0,0,$E$2+1,1),OFFSET($D921,-$E$2,0,$E$2+1,1))))</f>
        <v/>
      </c>
      <c r="M921" s="5" t="str">
        <f aca="true">IF(L921="","",IF($J921&lt;$E$2,0,SUMPRODUCT(OFFSET(H$2,0,0,$E$2+1,1),OFFSET($C921,-$E$2,0,$E$2+1,1))))</f>
        <v/>
      </c>
      <c r="N921" s="5" t="str">
        <f aca="true">IF(M921="","",IF($J921&lt;$E$2,0,SUMPRODUCT(OFFSET(I$2,0,0,$E$2+1,1),OFFSET($D921,-$E$2,0,$E$2+1,1))))</f>
        <v/>
      </c>
      <c r="O921" s="5" t="str">
        <f aca="false">IF(K921="","",K921*'Trading Rule'!$J$6/E$11)</f>
        <v/>
      </c>
      <c r="P921" s="5" t="str">
        <f aca="false">IF(L921="","",L921*'Trading Rule'!$J$7/E$14)</f>
        <v/>
      </c>
      <c r="Q921" s="5" t="str">
        <f aca="false">IF(M921="","",M921*'Trading Rule'!$J$8/E$23)</f>
        <v/>
      </c>
      <c r="R921" s="5" t="str">
        <f aca="false">IF(N921="","",N921*'Trading Rule'!$J$9/E$26)</f>
        <v/>
      </c>
    </row>
    <row r="922" customFormat="false" ht="15.75" hidden="false" customHeight="true" outlineLevel="0" collapsed="false">
      <c r="A922" s="23" t="str">
        <f aca="false">IF(B922="","",(O922+P922+Q922+R922)/C922)</f>
        <v/>
      </c>
      <c r="B922" s="4" t="str">
        <f aca="false">IF('Time Series Inputs'!A922="","",'Time Series Inputs'!A922)</f>
        <v/>
      </c>
      <c r="C922" s="5" t="str">
        <f aca="false">IF('Time Series Inputs'!B922="","",'Time Series Inputs'!B922)</f>
        <v/>
      </c>
      <c r="D922" s="5" t="str">
        <f aca="false">IF('Time Series Inputs'!C922="","",'Time Series Inputs'!C922)</f>
        <v/>
      </c>
      <c r="F922" s="5" t="str">
        <f aca="false">IF(F921&lt;0.9999, F921/$E$5, "")</f>
        <v/>
      </c>
      <c r="G922" s="5" t="str">
        <f aca="false">IF(G921&lt;0.9999, G921/$E$8, "")</f>
        <v/>
      </c>
      <c r="H922" s="5" t="str">
        <f aca="false">IF(H921&lt;0.9999, H921/$E$17, "")</f>
        <v/>
      </c>
      <c r="I922" s="5" t="str">
        <f aca="false">IF(I921&lt;0.9999, I921/$E$20, "")</f>
        <v/>
      </c>
      <c r="J922" s="5" t="str">
        <f aca="false">IF(B922="","",J921+1)</f>
        <v/>
      </c>
      <c r="K922" s="5" t="str">
        <f aca="true">IF(J922="","",IF($J922&lt;$E$2,0,SUMPRODUCT(OFFSET(F$2,0,0,$E$2+1,1),OFFSET($C922,-$E$2,0,$E$2+1,1))))</f>
        <v/>
      </c>
      <c r="L922" s="5" t="str">
        <f aca="true">IF(K922="","",IF($J922&lt;$E$2,0,SUMPRODUCT(OFFSET(G$2,0,0,$E$2+1,1),OFFSET($D922,-$E$2,0,$E$2+1,1))))</f>
        <v/>
      </c>
      <c r="M922" s="5" t="str">
        <f aca="true">IF(L922="","",IF($J922&lt;$E$2,0,SUMPRODUCT(OFFSET(H$2,0,0,$E$2+1,1),OFFSET($C922,-$E$2,0,$E$2+1,1))))</f>
        <v/>
      </c>
      <c r="N922" s="5" t="str">
        <f aca="true">IF(M922="","",IF($J922&lt;$E$2,0,SUMPRODUCT(OFFSET(I$2,0,0,$E$2+1,1),OFFSET($D922,-$E$2,0,$E$2+1,1))))</f>
        <v/>
      </c>
      <c r="O922" s="5" t="str">
        <f aca="false">IF(K922="","",K922*'Trading Rule'!$J$6/E$11)</f>
        <v/>
      </c>
      <c r="P922" s="5" t="str">
        <f aca="false">IF(L922="","",L922*'Trading Rule'!$J$7/E$14)</f>
        <v/>
      </c>
      <c r="Q922" s="5" t="str">
        <f aca="false">IF(M922="","",M922*'Trading Rule'!$J$8/E$23)</f>
        <v/>
      </c>
      <c r="R922" s="5" t="str">
        <f aca="false">IF(N922="","",N922*'Trading Rule'!$J$9/E$26)</f>
        <v/>
      </c>
    </row>
    <row r="923" customFormat="false" ht="15.75" hidden="false" customHeight="true" outlineLevel="0" collapsed="false">
      <c r="A923" s="23" t="str">
        <f aca="false">IF(B923="","",(O923+P923+Q923+R923)/C923)</f>
        <v/>
      </c>
      <c r="B923" s="4" t="str">
        <f aca="false">IF('Time Series Inputs'!A923="","",'Time Series Inputs'!A923)</f>
        <v/>
      </c>
      <c r="C923" s="5" t="str">
        <f aca="false">IF('Time Series Inputs'!B923="","",'Time Series Inputs'!B923)</f>
        <v/>
      </c>
      <c r="D923" s="5" t="str">
        <f aca="false">IF('Time Series Inputs'!C923="","",'Time Series Inputs'!C923)</f>
        <v/>
      </c>
      <c r="F923" s="5" t="str">
        <f aca="false">IF(F922&lt;0.9999, F922/$E$5, "")</f>
        <v/>
      </c>
      <c r="G923" s="5" t="str">
        <f aca="false">IF(G922&lt;0.9999, G922/$E$8, "")</f>
        <v/>
      </c>
      <c r="H923" s="5" t="str">
        <f aca="false">IF(H922&lt;0.9999, H922/$E$17, "")</f>
        <v/>
      </c>
      <c r="I923" s="5" t="str">
        <f aca="false">IF(I922&lt;0.9999, I922/$E$20, "")</f>
        <v/>
      </c>
      <c r="J923" s="5" t="str">
        <f aca="false">IF(B923="","",J922+1)</f>
        <v/>
      </c>
      <c r="K923" s="5" t="str">
        <f aca="true">IF(J923="","",IF($J923&lt;$E$2,0,SUMPRODUCT(OFFSET(F$2,0,0,$E$2+1,1),OFFSET($C923,-$E$2,0,$E$2+1,1))))</f>
        <v/>
      </c>
      <c r="L923" s="5" t="str">
        <f aca="true">IF(K923="","",IF($J923&lt;$E$2,0,SUMPRODUCT(OFFSET(G$2,0,0,$E$2+1,1),OFFSET($D923,-$E$2,0,$E$2+1,1))))</f>
        <v/>
      </c>
      <c r="M923" s="5" t="str">
        <f aca="true">IF(L923="","",IF($J923&lt;$E$2,0,SUMPRODUCT(OFFSET(H$2,0,0,$E$2+1,1),OFFSET($C923,-$E$2,0,$E$2+1,1))))</f>
        <v/>
      </c>
      <c r="N923" s="5" t="str">
        <f aca="true">IF(M923="","",IF($J923&lt;$E$2,0,SUMPRODUCT(OFFSET(I$2,0,0,$E$2+1,1),OFFSET($D923,-$E$2,0,$E$2+1,1))))</f>
        <v/>
      </c>
      <c r="O923" s="5" t="str">
        <f aca="false">IF(K923="","",K923*'Trading Rule'!$J$6/E$11)</f>
        <v/>
      </c>
      <c r="P923" s="5" t="str">
        <f aca="false">IF(L923="","",L923*'Trading Rule'!$J$7/E$14)</f>
        <v/>
      </c>
      <c r="Q923" s="5" t="str">
        <f aca="false">IF(M923="","",M923*'Trading Rule'!$J$8/E$23)</f>
        <v/>
      </c>
      <c r="R923" s="5" t="str">
        <f aca="false">IF(N923="","",N923*'Trading Rule'!$J$9/E$26)</f>
        <v/>
      </c>
    </row>
    <row r="924" customFormat="false" ht="15.75" hidden="false" customHeight="true" outlineLevel="0" collapsed="false">
      <c r="A924" s="23" t="str">
        <f aca="false">IF(B924="","",(O924+P924+Q924+R924)/C924)</f>
        <v/>
      </c>
      <c r="B924" s="4" t="str">
        <f aca="false">IF('Time Series Inputs'!A924="","",'Time Series Inputs'!A924)</f>
        <v/>
      </c>
      <c r="C924" s="5" t="str">
        <f aca="false">IF('Time Series Inputs'!B924="","",'Time Series Inputs'!B924)</f>
        <v/>
      </c>
      <c r="D924" s="5" t="str">
        <f aca="false">IF('Time Series Inputs'!C924="","",'Time Series Inputs'!C924)</f>
        <v/>
      </c>
      <c r="F924" s="5" t="str">
        <f aca="false">IF(F923&lt;0.9999, F923/$E$5, "")</f>
        <v/>
      </c>
      <c r="G924" s="5" t="str">
        <f aca="false">IF(G923&lt;0.9999, G923/$E$8, "")</f>
        <v/>
      </c>
      <c r="H924" s="5" t="str">
        <f aca="false">IF(H923&lt;0.9999, H923/$E$17, "")</f>
        <v/>
      </c>
      <c r="I924" s="5" t="str">
        <f aca="false">IF(I923&lt;0.9999, I923/$E$20, "")</f>
        <v/>
      </c>
      <c r="J924" s="5" t="str">
        <f aca="false">IF(B924="","",J923+1)</f>
        <v/>
      </c>
      <c r="K924" s="5" t="str">
        <f aca="true">IF(J924="","",IF($J924&lt;$E$2,0,SUMPRODUCT(OFFSET(F$2,0,0,$E$2+1,1),OFFSET($C924,-$E$2,0,$E$2+1,1))))</f>
        <v/>
      </c>
      <c r="L924" s="5" t="str">
        <f aca="true">IF(K924="","",IF($J924&lt;$E$2,0,SUMPRODUCT(OFFSET(G$2,0,0,$E$2+1,1),OFFSET($D924,-$E$2,0,$E$2+1,1))))</f>
        <v/>
      </c>
      <c r="M924" s="5" t="str">
        <f aca="true">IF(L924="","",IF($J924&lt;$E$2,0,SUMPRODUCT(OFFSET(H$2,0,0,$E$2+1,1),OFFSET($C924,-$E$2,0,$E$2+1,1))))</f>
        <v/>
      </c>
      <c r="N924" s="5" t="str">
        <f aca="true">IF(M924="","",IF($J924&lt;$E$2,0,SUMPRODUCT(OFFSET(I$2,0,0,$E$2+1,1),OFFSET($D924,-$E$2,0,$E$2+1,1))))</f>
        <v/>
      </c>
      <c r="O924" s="5" t="str">
        <f aca="false">IF(K924="","",K924*'Trading Rule'!$J$6/E$11)</f>
        <v/>
      </c>
      <c r="P924" s="5" t="str">
        <f aca="false">IF(L924="","",L924*'Trading Rule'!$J$7/E$14)</f>
        <v/>
      </c>
      <c r="Q924" s="5" t="str">
        <f aca="false">IF(M924="","",M924*'Trading Rule'!$J$8/E$23)</f>
        <v/>
      </c>
      <c r="R924" s="5" t="str">
        <f aca="false">IF(N924="","",N924*'Trading Rule'!$J$9/E$26)</f>
        <v/>
      </c>
    </row>
    <row r="925" customFormat="false" ht="15.75" hidden="false" customHeight="true" outlineLevel="0" collapsed="false">
      <c r="A925" s="23" t="str">
        <f aca="false">IF(B925="","",(O925+P925+Q925+R925)/C925)</f>
        <v/>
      </c>
      <c r="B925" s="4" t="str">
        <f aca="false">IF('Time Series Inputs'!A925="","",'Time Series Inputs'!A925)</f>
        <v/>
      </c>
      <c r="C925" s="5" t="str">
        <f aca="false">IF('Time Series Inputs'!B925="","",'Time Series Inputs'!B925)</f>
        <v/>
      </c>
      <c r="D925" s="5" t="str">
        <f aca="false">IF('Time Series Inputs'!C925="","",'Time Series Inputs'!C925)</f>
        <v/>
      </c>
      <c r="F925" s="5" t="str">
        <f aca="false">IF(F924&lt;0.9999, F924/$E$5, "")</f>
        <v/>
      </c>
      <c r="G925" s="5" t="str">
        <f aca="false">IF(G924&lt;0.9999, G924/$E$8, "")</f>
        <v/>
      </c>
      <c r="H925" s="5" t="str">
        <f aca="false">IF(H924&lt;0.9999, H924/$E$17, "")</f>
        <v/>
      </c>
      <c r="I925" s="5" t="str">
        <f aca="false">IF(I924&lt;0.9999, I924/$E$20, "")</f>
        <v/>
      </c>
      <c r="J925" s="5" t="str">
        <f aca="false">IF(B925="","",J924+1)</f>
        <v/>
      </c>
      <c r="K925" s="5" t="str">
        <f aca="true">IF(J925="","",IF($J925&lt;$E$2,0,SUMPRODUCT(OFFSET(F$2,0,0,$E$2+1,1),OFFSET($C925,-$E$2,0,$E$2+1,1))))</f>
        <v/>
      </c>
      <c r="L925" s="5" t="str">
        <f aca="true">IF(K925="","",IF($J925&lt;$E$2,0,SUMPRODUCT(OFFSET(G$2,0,0,$E$2+1,1),OFFSET($D925,-$E$2,0,$E$2+1,1))))</f>
        <v/>
      </c>
      <c r="M925" s="5" t="str">
        <f aca="true">IF(L925="","",IF($J925&lt;$E$2,0,SUMPRODUCT(OFFSET(H$2,0,0,$E$2+1,1),OFFSET($C925,-$E$2,0,$E$2+1,1))))</f>
        <v/>
      </c>
      <c r="N925" s="5" t="str">
        <f aca="true">IF(M925="","",IF($J925&lt;$E$2,0,SUMPRODUCT(OFFSET(I$2,0,0,$E$2+1,1),OFFSET($D925,-$E$2,0,$E$2+1,1))))</f>
        <v/>
      </c>
      <c r="O925" s="5" t="str">
        <f aca="false">IF(K925="","",K925*'Trading Rule'!$J$6/E$11)</f>
        <v/>
      </c>
      <c r="P925" s="5" t="str">
        <f aca="false">IF(L925="","",L925*'Trading Rule'!$J$7/E$14)</f>
        <v/>
      </c>
      <c r="Q925" s="5" t="str">
        <f aca="false">IF(M925="","",M925*'Trading Rule'!$J$8/E$23)</f>
        <v/>
      </c>
      <c r="R925" s="5" t="str">
        <f aca="false">IF(N925="","",N925*'Trading Rule'!$J$9/E$26)</f>
        <v/>
      </c>
    </row>
    <row r="926" customFormat="false" ht="15.75" hidden="false" customHeight="true" outlineLevel="0" collapsed="false">
      <c r="A926" s="23" t="str">
        <f aca="false">IF(B926="","",(O926+P926+Q926+R926)/C926)</f>
        <v/>
      </c>
      <c r="B926" s="4" t="str">
        <f aca="false">IF('Time Series Inputs'!A926="","",'Time Series Inputs'!A926)</f>
        <v/>
      </c>
      <c r="C926" s="5" t="str">
        <f aca="false">IF('Time Series Inputs'!B926="","",'Time Series Inputs'!B926)</f>
        <v/>
      </c>
      <c r="D926" s="5" t="str">
        <f aca="false">IF('Time Series Inputs'!C926="","",'Time Series Inputs'!C926)</f>
        <v/>
      </c>
      <c r="F926" s="5" t="str">
        <f aca="false">IF(F925&lt;0.9999, F925/$E$5, "")</f>
        <v/>
      </c>
      <c r="G926" s="5" t="str">
        <f aca="false">IF(G925&lt;0.9999, G925/$E$8, "")</f>
        <v/>
      </c>
      <c r="H926" s="5" t="str">
        <f aca="false">IF(H925&lt;0.9999, H925/$E$17, "")</f>
        <v/>
      </c>
      <c r="I926" s="5" t="str">
        <f aca="false">IF(I925&lt;0.9999, I925/$E$20, "")</f>
        <v/>
      </c>
      <c r="J926" s="5" t="str">
        <f aca="false">IF(B926="","",J925+1)</f>
        <v/>
      </c>
      <c r="K926" s="5" t="str">
        <f aca="true">IF(J926="","",IF($J926&lt;$E$2,0,SUMPRODUCT(OFFSET(F$2,0,0,$E$2+1,1),OFFSET($C926,-$E$2,0,$E$2+1,1))))</f>
        <v/>
      </c>
      <c r="L926" s="5" t="str">
        <f aca="true">IF(K926="","",IF($J926&lt;$E$2,0,SUMPRODUCT(OFFSET(G$2,0,0,$E$2+1,1),OFFSET($D926,-$E$2,0,$E$2+1,1))))</f>
        <v/>
      </c>
      <c r="M926" s="5" t="str">
        <f aca="true">IF(L926="","",IF($J926&lt;$E$2,0,SUMPRODUCT(OFFSET(H$2,0,0,$E$2+1,1),OFFSET($C926,-$E$2,0,$E$2+1,1))))</f>
        <v/>
      </c>
      <c r="N926" s="5" t="str">
        <f aca="true">IF(M926="","",IF($J926&lt;$E$2,0,SUMPRODUCT(OFFSET(I$2,0,0,$E$2+1,1),OFFSET($D926,-$E$2,0,$E$2+1,1))))</f>
        <v/>
      </c>
      <c r="O926" s="5" t="str">
        <f aca="false">IF(K926="","",K926*'Trading Rule'!$J$6/E$11)</f>
        <v/>
      </c>
      <c r="P926" s="5" t="str">
        <f aca="false">IF(L926="","",L926*'Trading Rule'!$J$7/E$14)</f>
        <v/>
      </c>
      <c r="Q926" s="5" t="str">
        <f aca="false">IF(M926="","",M926*'Trading Rule'!$J$8/E$23)</f>
        <v/>
      </c>
      <c r="R926" s="5" t="str">
        <f aca="false">IF(N926="","",N926*'Trading Rule'!$J$9/E$26)</f>
        <v/>
      </c>
    </row>
    <row r="927" customFormat="false" ht="15.75" hidden="false" customHeight="true" outlineLevel="0" collapsed="false">
      <c r="A927" s="23" t="str">
        <f aca="false">IF(B927="","",(O927+P927+Q927+R927)/C927)</f>
        <v/>
      </c>
      <c r="B927" s="4" t="str">
        <f aca="false">IF('Time Series Inputs'!A927="","",'Time Series Inputs'!A927)</f>
        <v/>
      </c>
      <c r="C927" s="5" t="str">
        <f aca="false">IF('Time Series Inputs'!B927="","",'Time Series Inputs'!B927)</f>
        <v/>
      </c>
      <c r="D927" s="5" t="str">
        <f aca="false">IF('Time Series Inputs'!C927="","",'Time Series Inputs'!C927)</f>
        <v/>
      </c>
      <c r="F927" s="5" t="str">
        <f aca="false">IF(F926&lt;0.9999, F926/$E$5, "")</f>
        <v/>
      </c>
      <c r="G927" s="5" t="str">
        <f aca="false">IF(G926&lt;0.9999, G926/$E$8, "")</f>
        <v/>
      </c>
      <c r="H927" s="5" t="str">
        <f aca="false">IF(H926&lt;0.9999, H926/$E$17, "")</f>
        <v/>
      </c>
      <c r="I927" s="5" t="str">
        <f aca="false">IF(I926&lt;0.9999, I926/$E$20, "")</f>
        <v/>
      </c>
      <c r="J927" s="5" t="str">
        <f aca="false">IF(B927="","",J926+1)</f>
        <v/>
      </c>
      <c r="K927" s="5" t="str">
        <f aca="true">IF(J927="","",IF($J927&lt;$E$2,0,SUMPRODUCT(OFFSET(F$2,0,0,$E$2+1,1),OFFSET($C927,-$E$2,0,$E$2+1,1))))</f>
        <v/>
      </c>
      <c r="L927" s="5" t="str">
        <f aca="true">IF(K927="","",IF($J927&lt;$E$2,0,SUMPRODUCT(OFFSET(G$2,0,0,$E$2+1,1),OFFSET($D927,-$E$2,0,$E$2+1,1))))</f>
        <v/>
      </c>
      <c r="M927" s="5" t="str">
        <f aca="true">IF(L927="","",IF($J927&lt;$E$2,0,SUMPRODUCT(OFFSET(H$2,0,0,$E$2+1,1),OFFSET($C927,-$E$2,0,$E$2+1,1))))</f>
        <v/>
      </c>
      <c r="N927" s="5" t="str">
        <f aca="true">IF(M927="","",IF($J927&lt;$E$2,0,SUMPRODUCT(OFFSET(I$2,0,0,$E$2+1,1),OFFSET($D927,-$E$2,0,$E$2+1,1))))</f>
        <v/>
      </c>
      <c r="O927" s="5" t="str">
        <f aca="false">IF(K927="","",K927*'Trading Rule'!$J$6/E$11)</f>
        <v/>
      </c>
      <c r="P927" s="5" t="str">
        <f aca="false">IF(L927="","",L927*'Trading Rule'!$J$7/E$14)</f>
        <v/>
      </c>
      <c r="Q927" s="5" t="str">
        <f aca="false">IF(M927="","",M927*'Trading Rule'!$J$8/E$23)</f>
        <v/>
      </c>
      <c r="R927" s="5" t="str">
        <f aca="false">IF(N927="","",N927*'Trading Rule'!$J$9/E$26)</f>
        <v/>
      </c>
    </row>
    <row r="928" customFormat="false" ht="15.75" hidden="false" customHeight="true" outlineLevel="0" collapsed="false">
      <c r="A928" s="23" t="str">
        <f aca="false">IF(B928="","",(O928+P928+Q928+R928)/C928)</f>
        <v/>
      </c>
      <c r="B928" s="4" t="str">
        <f aca="false">IF('Time Series Inputs'!A928="","",'Time Series Inputs'!A928)</f>
        <v/>
      </c>
      <c r="C928" s="5" t="str">
        <f aca="false">IF('Time Series Inputs'!B928="","",'Time Series Inputs'!B928)</f>
        <v/>
      </c>
      <c r="D928" s="5" t="str">
        <f aca="false">IF('Time Series Inputs'!C928="","",'Time Series Inputs'!C928)</f>
        <v/>
      </c>
      <c r="F928" s="5" t="str">
        <f aca="false">IF(F927&lt;0.9999, F927/$E$5, "")</f>
        <v/>
      </c>
      <c r="G928" s="5" t="str">
        <f aca="false">IF(G927&lt;0.9999, G927/$E$8, "")</f>
        <v/>
      </c>
      <c r="H928" s="5" t="str">
        <f aca="false">IF(H927&lt;0.9999, H927/$E$17, "")</f>
        <v/>
      </c>
      <c r="I928" s="5" t="str">
        <f aca="false">IF(I927&lt;0.9999, I927/$E$20, "")</f>
        <v/>
      </c>
      <c r="J928" s="5" t="str">
        <f aca="false">IF(B928="","",J927+1)</f>
        <v/>
      </c>
      <c r="K928" s="5" t="str">
        <f aca="true">IF(J928="","",IF($J928&lt;$E$2,0,SUMPRODUCT(OFFSET(F$2,0,0,$E$2+1,1),OFFSET($C928,-$E$2,0,$E$2+1,1))))</f>
        <v/>
      </c>
      <c r="L928" s="5" t="str">
        <f aca="true">IF(K928="","",IF($J928&lt;$E$2,0,SUMPRODUCT(OFFSET(G$2,0,0,$E$2+1,1),OFFSET($D928,-$E$2,0,$E$2+1,1))))</f>
        <v/>
      </c>
      <c r="M928" s="5" t="str">
        <f aca="true">IF(L928="","",IF($J928&lt;$E$2,0,SUMPRODUCT(OFFSET(H$2,0,0,$E$2+1,1),OFFSET($C928,-$E$2,0,$E$2+1,1))))</f>
        <v/>
      </c>
      <c r="N928" s="5" t="str">
        <f aca="true">IF(M928="","",IF($J928&lt;$E$2,0,SUMPRODUCT(OFFSET(I$2,0,0,$E$2+1,1),OFFSET($D928,-$E$2,0,$E$2+1,1))))</f>
        <v/>
      </c>
      <c r="O928" s="5" t="str">
        <f aca="false">IF(K928="","",K928*'Trading Rule'!$J$6/E$11)</f>
        <v/>
      </c>
      <c r="P928" s="5" t="str">
        <f aca="false">IF(L928="","",L928*'Trading Rule'!$J$7/E$14)</f>
        <v/>
      </c>
      <c r="Q928" s="5" t="str">
        <f aca="false">IF(M928="","",M928*'Trading Rule'!$J$8/E$23)</f>
        <v/>
      </c>
      <c r="R928" s="5" t="str">
        <f aca="false">IF(N928="","",N928*'Trading Rule'!$J$9/E$26)</f>
        <v/>
      </c>
    </row>
    <row r="929" customFormat="false" ht="15.75" hidden="false" customHeight="true" outlineLevel="0" collapsed="false">
      <c r="A929" s="23" t="str">
        <f aca="false">IF(B929="","",(O929+P929+Q929+R929)/C929)</f>
        <v/>
      </c>
      <c r="B929" s="4" t="str">
        <f aca="false">IF('Time Series Inputs'!A929="","",'Time Series Inputs'!A929)</f>
        <v/>
      </c>
      <c r="C929" s="5" t="str">
        <f aca="false">IF('Time Series Inputs'!B929="","",'Time Series Inputs'!B929)</f>
        <v/>
      </c>
      <c r="D929" s="5" t="str">
        <f aca="false">IF('Time Series Inputs'!C929="","",'Time Series Inputs'!C929)</f>
        <v/>
      </c>
      <c r="F929" s="5" t="str">
        <f aca="false">IF(F928&lt;0.9999, F928/$E$5, "")</f>
        <v/>
      </c>
      <c r="G929" s="5" t="str">
        <f aca="false">IF(G928&lt;0.9999, G928/$E$8, "")</f>
        <v/>
      </c>
      <c r="H929" s="5" t="str">
        <f aca="false">IF(H928&lt;0.9999, H928/$E$17, "")</f>
        <v/>
      </c>
      <c r="I929" s="5" t="str">
        <f aca="false">IF(I928&lt;0.9999, I928/$E$20, "")</f>
        <v/>
      </c>
      <c r="J929" s="5" t="str">
        <f aca="false">IF(B929="","",J928+1)</f>
        <v/>
      </c>
      <c r="K929" s="5" t="str">
        <f aca="true">IF(J929="","",IF($J929&lt;$E$2,0,SUMPRODUCT(OFFSET(F$2,0,0,$E$2+1,1),OFFSET($C929,-$E$2,0,$E$2+1,1))))</f>
        <v/>
      </c>
      <c r="L929" s="5" t="str">
        <f aca="true">IF(K929="","",IF($J929&lt;$E$2,0,SUMPRODUCT(OFFSET(G$2,0,0,$E$2+1,1),OFFSET($D929,-$E$2,0,$E$2+1,1))))</f>
        <v/>
      </c>
      <c r="M929" s="5" t="str">
        <f aca="true">IF(L929="","",IF($J929&lt;$E$2,0,SUMPRODUCT(OFFSET(H$2,0,0,$E$2+1,1),OFFSET($C929,-$E$2,0,$E$2+1,1))))</f>
        <v/>
      </c>
      <c r="N929" s="5" t="str">
        <f aca="true">IF(M929="","",IF($J929&lt;$E$2,0,SUMPRODUCT(OFFSET(I$2,0,0,$E$2+1,1),OFFSET($D929,-$E$2,0,$E$2+1,1))))</f>
        <v/>
      </c>
      <c r="O929" s="5" t="str">
        <f aca="false">IF(K929="","",K929*'Trading Rule'!$J$6/E$11)</f>
        <v/>
      </c>
      <c r="P929" s="5" t="str">
        <f aca="false">IF(L929="","",L929*'Trading Rule'!$J$7/E$14)</f>
        <v/>
      </c>
      <c r="Q929" s="5" t="str">
        <f aca="false">IF(M929="","",M929*'Trading Rule'!$J$8/E$23)</f>
        <v/>
      </c>
      <c r="R929" s="5" t="str">
        <f aca="false">IF(N929="","",N929*'Trading Rule'!$J$9/E$26)</f>
        <v/>
      </c>
    </row>
    <row r="930" customFormat="false" ht="15.75" hidden="false" customHeight="true" outlineLevel="0" collapsed="false">
      <c r="A930" s="23" t="str">
        <f aca="false">IF(B930="","",(O930+P930+Q930+R930)/C930)</f>
        <v/>
      </c>
      <c r="B930" s="4" t="str">
        <f aca="false">IF('Time Series Inputs'!A930="","",'Time Series Inputs'!A930)</f>
        <v/>
      </c>
      <c r="C930" s="5" t="str">
        <f aca="false">IF('Time Series Inputs'!B930="","",'Time Series Inputs'!B930)</f>
        <v/>
      </c>
      <c r="D930" s="5" t="str">
        <f aca="false">IF('Time Series Inputs'!C930="","",'Time Series Inputs'!C930)</f>
        <v/>
      </c>
      <c r="F930" s="5" t="str">
        <f aca="false">IF(F929&lt;0.9999, F929/$E$5, "")</f>
        <v/>
      </c>
      <c r="G930" s="5" t="str">
        <f aca="false">IF(G929&lt;0.9999, G929/$E$8, "")</f>
        <v/>
      </c>
      <c r="H930" s="5" t="str">
        <f aca="false">IF(H929&lt;0.9999, H929/$E$17, "")</f>
        <v/>
      </c>
      <c r="I930" s="5" t="str">
        <f aca="false">IF(I929&lt;0.9999, I929/$E$20, "")</f>
        <v/>
      </c>
      <c r="J930" s="5" t="str">
        <f aca="false">IF(B930="","",J929+1)</f>
        <v/>
      </c>
      <c r="K930" s="5" t="str">
        <f aca="true">IF(J930="","",IF($J930&lt;$E$2,0,SUMPRODUCT(OFFSET(F$2,0,0,$E$2+1,1),OFFSET($C930,-$E$2,0,$E$2+1,1))))</f>
        <v/>
      </c>
      <c r="L930" s="5" t="str">
        <f aca="true">IF(K930="","",IF($J930&lt;$E$2,0,SUMPRODUCT(OFFSET(G$2,0,0,$E$2+1,1),OFFSET($D930,-$E$2,0,$E$2+1,1))))</f>
        <v/>
      </c>
      <c r="M930" s="5" t="str">
        <f aca="true">IF(L930="","",IF($J930&lt;$E$2,0,SUMPRODUCT(OFFSET(H$2,0,0,$E$2+1,1),OFFSET($C930,-$E$2,0,$E$2+1,1))))</f>
        <v/>
      </c>
      <c r="N930" s="5" t="str">
        <f aca="true">IF(M930="","",IF($J930&lt;$E$2,0,SUMPRODUCT(OFFSET(I$2,0,0,$E$2+1,1),OFFSET($D930,-$E$2,0,$E$2+1,1))))</f>
        <v/>
      </c>
      <c r="O930" s="5" t="str">
        <f aca="false">IF(K930="","",K930*'Trading Rule'!$J$6/E$11)</f>
        <v/>
      </c>
      <c r="P930" s="5" t="str">
        <f aca="false">IF(L930="","",L930*'Trading Rule'!$J$7/E$14)</f>
        <v/>
      </c>
      <c r="Q930" s="5" t="str">
        <f aca="false">IF(M930="","",M930*'Trading Rule'!$J$8/E$23)</f>
        <v/>
      </c>
      <c r="R930" s="5" t="str">
        <f aca="false">IF(N930="","",N930*'Trading Rule'!$J$9/E$26)</f>
        <v/>
      </c>
    </row>
    <row r="931" customFormat="false" ht="15.75" hidden="false" customHeight="true" outlineLevel="0" collapsed="false">
      <c r="A931" s="23" t="str">
        <f aca="false">IF(B931="","",(O931+P931+Q931+R931)/C931)</f>
        <v/>
      </c>
      <c r="B931" s="4" t="str">
        <f aca="false">IF('Time Series Inputs'!A931="","",'Time Series Inputs'!A931)</f>
        <v/>
      </c>
      <c r="C931" s="5" t="str">
        <f aca="false">IF('Time Series Inputs'!B931="","",'Time Series Inputs'!B931)</f>
        <v/>
      </c>
      <c r="D931" s="5" t="str">
        <f aca="false">IF('Time Series Inputs'!C931="","",'Time Series Inputs'!C931)</f>
        <v/>
      </c>
      <c r="F931" s="5" t="str">
        <f aca="false">IF(F930&lt;0.9999, F930/$E$5, "")</f>
        <v/>
      </c>
      <c r="G931" s="5" t="str">
        <f aca="false">IF(G930&lt;0.9999, G930/$E$8, "")</f>
        <v/>
      </c>
      <c r="H931" s="5" t="str">
        <f aca="false">IF(H930&lt;0.9999, H930/$E$17, "")</f>
        <v/>
      </c>
      <c r="I931" s="5" t="str">
        <f aca="false">IF(I930&lt;0.9999, I930/$E$20, "")</f>
        <v/>
      </c>
      <c r="J931" s="5" t="str">
        <f aca="false">IF(B931="","",J930+1)</f>
        <v/>
      </c>
      <c r="K931" s="5" t="str">
        <f aca="true">IF(J931="","",IF($J931&lt;$E$2,0,SUMPRODUCT(OFFSET(F$2,0,0,$E$2+1,1),OFFSET($C931,-$E$2,0,$E$2+1,1))))</f>
        <v/>
      </c>
      <c r="L931" s="5" t="str">
        <f aca="true">IF(K931="","",IF($J931&lt;$E$2,0,SUMPRODUCT(OFFSET(G$2,0,0,$E$2+1,1),OFFSET($D931,-$E$2,0,$E$2+1,1))))</f>
        <v/>
      </c>
      <c r="M931" s="5" t="str">
        <f aca="true">IF(L931="","",IF($J931&lt;$E$2,0,SUMPRODUCT(OFFSET(H$2,0,0,$E$2+1,1),OFFSET($C931,-$E$2,0,$E$2+1,1))))</f>
        <v/>
      </c>
      <c r="N931" s="5" t="str">
        <f aca="true">IF(M931="","",IF($J931&lt;$E$2,0,SUMPRODUCT(OFFSET(I$2,0,0,$E$2+1,1),OFFSET($D931,-$E$2,0,$E$2+1,1))))</f>
        <v/>
      </c>
      <c r="O931" s="5" t="str">
        <f aca="false">IF(K931="","",K931*'Trading Rule'!$J$6/E$11)</f>
        <v/>
      </c>
      <c r="P931" s="5" t="str">
        <f aca="false">IF(L931="","",L931*'Trading Rule'!$J$7/E$14)</f>
        <v/>
      </c>
      <c r="Q931" s="5" t="str">
        <f aca="false">IF(M931="","",M931*'Trading Rule'!$J$8/E$23)</f>
        <v/>
      </c>
      <c r="R931" s="5" t="str">
        <f aca="false">IF(N931="","",N931*'Trading Rule'!$J$9/E$26)</f>
        <v/>
      </c>
    </row>
    <row r="932" customFormat="false" ht="15.75" hidden="false" customHeight="true" outlineLevel="0" collapsed="false">
      <c r="A932" s="23" t="str">
        <f aca="false">IF(B932="","",(O932+P932+Q932+R932)/C932)</f>
        <v/>
      </c>
      <c r="B932" s="4" t="str">
        <f aca="false">IF('Time Series Inputs'!A932="","",'Time Series Inputs'!A932)</f>
        <v/>
      </c>
      <c r="C932" s="5" t="str">
        <f aca="false">IF('Time Series Inputs'!B932="","",'Time Series Inputs'!B932)</f>
        <v/>
      </c>
      <c r="D932" s="5" t="str">
        <f aca="false">IF('Time Series Inputs'!C932="","",'Time Series Inputs'!C932)</f>
        <v/>
      </c>
      <c r="F932" s="5" t="str">
        <f aca="false">IF(F931&lt;0.9999, F931/$E$5, "")</f>
        <v/>
      </c>
      <c r="G932" s="5" t="str">
        <f aca="false">IF(G931&lt;0.9999, G931/$E$8, "")</f>
        <v/>
      </c>
      <c r="H932" s="5" t="str">
        <f aca="false">IF(H931&lt;0.9999, H931/$E$17, "")</f>
        <v/>
      </c>
      <c r="I932" s="5" t="str">
        <f aca="false">IF(I931&lt;0.9999, I931/$E$20, "")</f>
        <v/>
      </c>
      <c r="J932" s="5" t="str">
        <f aca="false">IF(B932="","",J931+1)</f>
        <v/>
      </c>
      <c r="K932" s="5" t="str">
        <f aca="true">IF(J932="","",IF($J932&lt;$E$2,0,SUMPRODUCT(OFFSET(F$2,0,0,$E$2+1,1),OFFSET($C932,-$E$2,0,$E$2+1,1))))</f>
        <v/>
      </c>
      <c r="L932" s="5" t="str">
        <f aca="true">IF(K932="","",IF($J932&lt;$E$2,0,SUMPRODUCT(OFFSET(G$2,0,0,$E$2+1,1),OFFSET($D932,-$E$2,0,$E$2+1,1))))</f>
        <v/>
      </c>
      <c r="M932" s="5" t="str">
        <f aca="true">IF(L932="","",IF($J932&lt;$E$2,0,SUMPRODUCT(OFFSET(H$2,0,0,$E$2+1,1),OFFSET($C932,-$E$2,0,$E$2+1,1))))</f>
        <v/>
      </c>
      <c r="N932" s="5" t="str">
        <f aca="true">IF(M932="","",IF($J932&lt;$E$2,0,SUMPRODUCT(OFFSET(I$2,0,0,$E$2+1,1),OFFSET($D932,-$E$2,0,$E$2+1,1))))</f>
        <v/>
      </c>
      <c r="O932" s="5" t="str">
        <f aca="false">IF(K932="","",K932*'Trading Rule'!$J$6/E$11)</f>
        <v/>
      </c>
      <c r="P932" s="5" t="str">
        <f aca="false">IF(L932="","",L932*'Trading Rule'!$J$7/E$14)</f>
        <v/>
      </c>
      <c r="Q932" s="5" t="str">
        <f aca="false">IF(M932="","",M932*'Trading Rule'!$J$8/E$23)</f>
        <v/>
      </c>
      <c r="R932" s="5" t="str">
        <f aca="false">IF(N932="","",N932*'Trading Rule'!$J$9/E$26)</f>
        <v/>
      </c>
    </row>
    <row r="933" customFormat="false" ht="15.75" hidden="false" customHeight="true" outlineLevel="0" collapsed="false">
      <c r="A933" s="23" t="str">
        <f aca="false">IF(B933="","",(O933+P933+Q933+R933)/C933)</f>
        <v/>
      </c>
      <c r="B933" s="4" t="str">
        <f aca="false">IF('Time Series Inputs'!A933="","",'Time Series Inputs'!A933)</f>
        <v/>
      </c>
      <c r="C933" s="5" t="str">
        <f aca="false">IF('Time Series Inputs'!B933="","",'Time Series Inputs'!B933)</f>
        <v/>
      </c>
      <c r="D933" s="5" t="str">
        <f aca="false">IF('Time Series Inputs'!C933="","",'Time Series Inputs'!C933)</f>
        <v/>
      </c>
      <c r="F933" s="5" t="str">
        <f aca="false">IF(F932&lt;0.9999, F932/$E$5, "")</f>
        <v/>
      </c>
      <c r="G933" s="5" t="str">
        <f aca="false">IF(G932&lt;0.9999, G932/$E$8, "")</f>
        <v/>
      </c>
      <c r="H933" s="5" t="str">
        <f aca="false">IF(H932&lt;0.9999, H932/$E$17, "")</f>
        <v/>
      </c>
      <c r="I933" s="5" t="str">
        <f aca="false">IF(I932&lt;0.9999, I932/$E$20, "")</f>
        <v/>
      </c>
      <c r="J933" s="5" t="str">
        <f aca="false">IF(B933="","",J932+1)</f>
        <v/>
      </c>
      <c r="K933" s="5" t="str">
        <f aca="true">IF(J933="","",IF($J933&lt;$E$2,0,SUMPRODUCT(OFFSET(F$2,0,0,$E$2+1,1),OFFSET($C933,-$E$2,0,$E$2+1,1))))</f>
        <v/>
      </c>
      <c r="L933" s="5" t="str">
        <f aca="true">IF(K933="","",IF($J933&lt;$E$2,0,SUMPRODUCT(OFFSET(G$2,0,0,$E$2+1,1),OFFSET($D933,-$E$2,0,$E$2+1,1))))</f>
        <v/>
      </c>
      <c r="M933" s="5" t="str">
        <f aca="true">IF(L933="","",IF($J933&lt;$E$2,0,SUMPRODUCT(OFFSET(H$2,0,0,$E$2+1,1),OFFSET($C933,-$E$2,0,$E$2+1,1))))</f>
        <v/>
      </c>
      <c r="N933" s="5" t="str">
        <f aca="true">IF(M933="","",IF($J933&lt;$E$2,0,SUMPRODUCT(OFFSET(I$2,0,0,$E$2+1,1),OFFSET($D933,-$E$2,0,$E$2+1,1))))</f>
        <v/>
      </c>
      <c r="O933" s="5" t="str">
        <f aca="false">IF(K933="","",K933*'Trading Rule'!$J$6/E$11)</f>
        <v/>
      </c>
      <c r="P933" s="5" t="str">
        <f aca="false">IF(L933="","",L933*'Trading Rule'!$J$7/E$14)</f>
        <v/>
      </c>
      <c r="Q933" s="5" t="str">
        <f aca="false">IF(M933="","",M933*'Trading Rule'!$J$8/E$23)</f>
        <v/>
      </c>
      <c r="R933" s="5" t="str">
        <f aca="false">IF(N933="","",N933*'Trading Rule'!$J$9/E$26)</f>
        <v/>
      </c>
    </row>
    <row r="934" customFormat="false" ht="15.75" hidden="false" customHeight="true" outlineLevel="0" collapsed="false">
      <c r="A934" s="23" t="str">
        <f aca="false">IF(B934="","",(O934+P934+Q934+R934)/C934)</f>
        <v/>
      </c>
      <c r="B934" s="4" t="str">
        <f aca="false">IF('Time Series Inputs'!A934="","",'Time Series Inputs'!A934)</f>
        <v/>
      </c>
      <c r="C934" s="5" t="str">
        <f aca="false">IF('Time Series Inputs'!B934="","",'Time Series Inputs'!B934)</f>
        <v/>
      </c>
      <c r="D934" s="5" t="str">
        <f aca="false">IF('Time Series Inputs'!C934="","",'Time Series Inputs'!C934)</f>
        <v/>
      </c>
      <c r="F934" s="5" t="str">
        <f aca="false">IF(F933&lt;0.9999, F933/$E$5, "")</f>
        <v/>
      </c>
      <c r="G934" s="5" t="str">
        <f aca="false">IF(G933&lt;0.9999, G933/$E$8, "")</f>
        <v/>
      </c>
      <c r="H934" s="5" t="str">
        <f aca="false">IF(H933&lt;0.9999, H933/$E$17, "")</f>
        <v/>
      </c>
      <c r="I934" s="5" t="str">
        <f aca="false">IF(I933&lt;0.9999, I933/$E$20, "")</f>
        <v/>
      </c>
      <c r="J934" s="5" t="str">
        <f aca="false">IF(B934="","",J933+1)</f>
        <v/>
      </c>
      <c r="K934" s="5" t="str">
        <f aca="true">IF(J934="","",IF($J934&lt;$E$2,0,SUMPRODUCT(OFFSET(F$2,0,0,$E$2+1,1),OFFSET($C934,-$E$2,0,$E$2+1,1))))</f>
        <v/>
      </c>
      <c r="L934" s="5" t="str">
        <f aca="true">IF(K934="","",IF($J934&lt;$E$2,0,SUMPRODUCT(OFFSET(G$2,0,0,$E$2+1,1),OFFSET($D934,-$E$2,0,$E$2+1,1))))</f>
        <v/>
      </c>
      <c r="M934" s="5" t="str">
        <f aca="true">IF(L934="","",IF($J934&lt;$E$2,0,SUMPRODUCT(OFFSET(H$2,0,0,$E$2+1,1),OFFSET($C934,-$E$2,0,$E$2+1,1))))</f>
        <v/>
      </c>
      <c r="N934" s="5" t="str">
        <f aca="true">IF(M934="","",IF($J934&lt;$E$2,0,SUMPRODUCT(OFFSET(I$2,0,0,$E$2+1,1),OFFSET($D934,-$E$2,0,$E$2+1,1))))</f>
        <v/>
      </c>
      <c r="O934" s="5" t="str">
        <f aca="false">IF(K934="","",K934*'Trading Rule'!$J$6/E$11)</f>
        <v/>
      </c>
      <c r="P934" s="5" t="str">
        <f aca="false">IF(L934="","",L934*'Trading Rule'!$J$7/E$14)</f>
        <v/>
      </c>
      <c r="Q934" s="5" t="str">
        <f aca="false">IF(M934="","",M934*'Trading Rule'!$J$8/E$23)</f>
        <v/>
      </c>
      <c r="R934" s="5" t="str">
        <f aca="false">IF(N934="","",N934*'Trading Rule'!$J$9/E$26)</f>
        <v/>
      </c>
    </row>
    <row r="935" customFormat="false" ht="15.75" hidden="false" customHeight="true" outlineLevel="0" collapsed="false">
      <c r="A935" s="23" t="str">
        <f aca="false">IF(B935="","",(O935+P935+Q935+R935)/C935)</f>
        <v/>
      </c>
      <c r="B935" s="4" t="str">
        <f aca="false">IF('Time Series Inputs'!A935="","",'Time Series Inputs'!A935)</f>
        <v/>
      </c>
      <c r="C935" s="5" t="str">
        <f aca="false">IF('Time Series Inputs'!B935="","",'Time Series Inputs'!B935)</f>
        <v/>
      </c>
      <c r="D935" s="5" t="str">
        <f aca="false">IF('Time Series Inputs'!C935="","",'Time Series Inputs'!C935)</f>
        <v/>
      </c>
      <c r="F935" s="5" t="str">
        <f aca="false">IF(F934&lt;0.9999, F934/$E$5, "")</f>
        <v/>
      </c>
      <c r="G935" s="5" t="str">
        <f aca="false">IF(G934&lt;0.9999, G934/$E$8, "")</f>
        <v/>
      </c>
      <c r="H935" s="5" t="str">
        <f aca="false">IF(H934&lt;0.9999, H934/$E$17, "")</f>
        <v/>
      </c>
      <c r="I935" s="5" t="str">
        <f aca="false">IF(I934&lt;0.9999, I934/$E$20, "")</f>
        <v/>
      </c>
      <c r="J935" s="5" t="str">
        <f aca="false">IF(B935="","",J934+1)</f>
        <v/>
      </c>
      <c r="K935" s="5" t="str">
        <f aca="true">IF(J935="","",IF($J935&lt;$E$2,0,SUMPRODUCT(OFFSET(F$2,0,0,$E$2+1,1),OFFSET($C935,-$E$2,0,$E$2+1,1))))</f>
        <v/>
      </c>
      <c r="L935" s="5" t="str">
        <f aca="true">IF(K935="","",IF($J935&lt;$E$2,0,SUMPRODUCT(OFFSET(G$2,0,0,$E$2+1,1),OFFSET($D935,-$E$2,0,$E$2+1,1))))</f>
        <v/>
      </c>
      <c r="M935" s="5" t="str">
        <f aca="true">IF(L935="","",IF($J935&lt;$E$2,0,SUMPRODUCT(OFFSET(H$2,0,0,$E$2+1,1),OFFSET($C935,-$E$2,0,$E$2+1,1))))</f>
        <v/>
      </c>
      <c r="N935" s="5" t="str">
        <f aca="true">IF(M935="","",IF($J935&lt;$E$2,0,SUMPRODUCT(OFFSET(I$2,0,0,$E$2+1,1),OFFSET($D935,-$E$2,0,$E$2+1,1))))</f>
        <v/>
      </c>
      <c r="O935" s="5" t="str">
        <f aca="false">IF(K935="","",K935*'Trading Rule'!$J$6/E$11)</f>
        <v/>
      </c>
      <c r="P935" s="5" t="str">
        <f aca="false">IF(L935="","",L935*'Trading Rule'!$J$7/E$14)</f>
        <v/>
      </c>
      <c r="Q935" s="5" t="str">
        <f aca="false">IF(M935="","",M935*'Trading Rule'!$J$8/E$23)</f>
        <v/>
      </c>
      <c r="R935" s="5" t="str">
        <f aca="false">IF(N935="","",N935*'Trading Rule'!$J$9/E$26)</f>
        <v/>
      </c>
    </row>
    <row r="936" customFormat="false" ht="15.75" hidden="false" customHeight="true" outlineLevel="0" collapsed="false">
      <c r="A936" s="23" t="str">
        <f aca="false">IF(B936="","",(O936+P936+Q936+R936)/C936)</f>
        <v/>
      </c>
      <c r="B936" s="4" t="str">
        <f aca="false">IF('Time Series Inputs'!A936="","",'Time Series Inputs'!A936)</f>
        <v/>
      </c>
      <c r="C936" s="5" t="str">
        <f aca="false">IF('Time Series Inputs'!B936="","",'Time Series Inputs'!B936)</f>
        <v/>
      </c>
      <c r="D936" s="5" t="str">
        <f aca="false">IF('Time Series Inputs'!C936="","",'Time Series Inputs'!C936)</f>
        <v/>
      </c>
      <c r="F936" s="5" t="str">
        <f aca="false">IF(F935&lt;0.9999, F935/$E$5, "")</f>
        <v/>
      </c>
      <c r="G936" s="5" t="str">
        <f aca="false">IF(G935&lt;0.9999, G935/$E$8, "")</f>
        <v/>
      </c>
      <c r="H936" s="5" t="str">
        <f aca="false">IF(H935&lt;0.9999, H935/$E$17, "")</f>
        <v/>
      </c>
      <c r="I936" s="5" t="str">
        <f aca="false">IF(I935&lt;0.9999, I935/$E$20, "")</f>
        <v/>
      </c>
      <c r="J936" s="5" t="str">
        <f aca="false">IF(B936="","",J935+1)</f>
        <v/>
      </c>
      <c r="K936" s="5" t="str">
        <f aca="true">IF(J936="","",IF($J936&lt;$E$2,0,SUMPRODUCT(OFFSET(F$2,0,0,$E$2+1,1),OFFSET($C936,-$E$2,0,$E$2+1,1))))</f>
        <v/>
      </c>
      <c r="L936" s="5" t="str">
        <f aca="true">IF(K936="","",IF($J936&lt;$E$2,0,SUMPRODUCT(OFFSET(G$2,0,0,$E$2+1,1),OFFSET($D936,-$E$2,0,$E$2+1,1))))</f>
        <v/>
      </c>
      <c r="M936" s="5" t="str">
        <f aca="true">IF(L936="","",IF($J936&lt;$E$2,0,SUMPRODUCT(OFFSET(H$2,0,0,$E$2+1,1),OFFSET($C936,-$E$2,0,$E$2+1,1))))</f>
        <v/>
      </c>
      <c r="N936" s="5" t="str">
        <f aca="true">IF(M936="","",IF($J936&lt;$E$2,0,SUMPRODUCT(OFFSET(I$2,0,0,$E$2+1,1),OFFSET($D936,-$E$2,0,$E$2+1,1))))</f>
        <v/>
      </c>
      <c r="O936" s="5" t="str">
        <f aca="false">IF(K936="","",K936*'Trading Rule'!$J$6/E$11)</f>
        <v/>
      </c>
      <c r="P936" s="5" t="str">
        <f aca="false">IF(L936="","",L936*'Trading Rule'!$J$7/E$14)</f>
        <v/>
      </c>
      <c r="Q936" s="5" t="str">
        <f aca="false">IF(M936="","",M936*'Trading Rule'!$J$8/E$23)</f>
        <v/>
      </c>
      <c r="R936" s="5" t="str">
        <f aca="false">IF(N936="","",N936*'Trading Rule'!$J$9/E$26)</f>
        <v/>
      </c>
    </row>
    <row r="937" customFormat="false" ht="15.75" hidden="false" customHeight="true" outlineLevel="0" collapsed="false">
      <c r="A937" s="23" t="str">
        <f aca="false">IF(B937="","",(O937+P937+Q937+R937)/C937)</f>
        <v/>
      </c>
      <c r="B937" s="4" t="str">
        <f aca="false">IF('Time Series Inputs'!A937="","",'Time Series Inputs'!A937)</f>
        <v/>
      </c>
      <c r="C937" s="5" t="str">
        <f aca="false">IF('Time Series Inputs'!B937="","",'Time Series Inputs'!B937)</f>
        <v/>
      </c>
      <c r="D937" s="5" t="str">
        <f aca="false">IF('Time Series Inputs'!C937="","",'Time Series Inputs'!C937)</f>
        <v/>
      </c>
      <c r="F937" s="5" t="str">
        <f aca="false">IF(F936&lt;0.9999, F936/$E$5, "")</f>
        <v/>
      </c>
      <c r="G937" s="5" t="str">
        <f aca="false">IF(G936&lt;0.9999, G936/$E$8, "")</f>
        <v/>
      </c>
      <c r="H937" s="5" t="str">
        <f aca="false">IF(H936&lt;0.9999, H936/$E$17, "")</f>
        <v/>
      </c>
      <c r="I937" s="5" t="str">
        <f aca="false">IF(I936&lt;0.9999, I936/$E$20, "")</f>
        <v/>
      </c>
      <c r="J937" s="5" t="str">
        <f aca="false">IF(B937="","",J936+1)</f>
        <v/>
      </c>
      <c r="K937" s="5" t="str">
        <f aca="true">IF(J937="","",IF($J937&lt;$E$2,0,SUMPRODUCT(OFFSET(F$2,0,0,$E$2+1,1),OFFSET($C937,-$E$2,0,$E$2+1,1))))</f>
        <v/>
      </c>
      <c r="L937" s="5" t="str">
        <f aca="true">IF(K937="","",IF($J937&lt;$E$2,0,SUMPRODUCT(OFFSET(G$2,0,0,$E$2+1,1),OFFSET($D937,-$E$2,0,$E$2+1,1))))</f>
        <v/>
      </c>
      <c r="M937" s="5" t="str">
        <f aca="true">IF(L937="","",IF($J937&lt;$E$2,0,SUMPRODUCT(OFFSET(H$2,0,0,$E$2+1,1),OFFSET($C937,-$E$2,0,$E$2+1,1))))</f>
        <v/>
      </c>
      <c r="N937" s="5" t="str">
        <f aca="true">IF(M937="","",IF($J937&lt;$E$2,0,SUMPRODUCT(OFFSET(I$2,0,0,$E$2+1,1),OFFSET($D937,-$E$2,0,$E$2+1,1))))</f>
        <v/>
      </c>
      <c r="O937" s="5" t="str">
        <f aca="false">IF(K937="","",K937*'Trading Rule'!$J$6/E$11)</f>
        <v/>
      </c>
      <c r="P937" s="5" t="str">
        <f aca="false">IF(L937="","",L937*'Trading Rule'!$J$7/E$14)</f>
        <v/>
      </c>
      <c r="Q937" s="5" t="str">
        <f aca="false">IF(M937="","",M937*'Trading Rule'!$J$8/E$23)</f>
        <v/>
      </c>
      <c r="R937" s="5" t="str">
        <f aca="false">IF(N937="","",N937*'Trading Rule'!$J$9/E$26)</f>
        <v/>
      </c>
    </row>
    <row r="938" customFormat="false" ht="15.75" hidden="false" customHeight="true" outlineLevel="0" collapsed="false">
      <c r="A938" s="23" t="str">
        <f aca="false">IF(B938="","",(O938+P938+Q938+R938)/C938)</f>
        <v/>
      </c>
      <c r="B938" s="4" t="str">
        <f aca="false">IF('Time Series Inputs'!A938="","",'Time Series Inputs'!A938)</f>
        <v/>
      </c>
      <c r="C938" s="5" t="str">
        <f aca="false">IF('Time Series Inputs'!B938="","",'Time Series Inputs'!B938)</f>
        <v/>
      </c>
      <c r="D938" s="5" t="str">
        <f aca="false">IF('Time Series Inputs'!C938="","",'Time Series Inputs'!C938)</f>
        <v/>
      </c>
      <c r="F938" s="5" t="str">
        <f aca="false">IF(F937&lt;0.9999, F937/$E$5, "")</f>
        <v/>
      </c>
      <c r="G938" s="5" t="str">
        <f aca="false">IF(G937&lt;0.9999, G937/$E$8, "")</f>
        <v/>
      </c>
      <c r="H938" s="5" t="str">
        <f aca="false">IF(H937&lt;0.9999, H937/$E$17, "")</f>
        <v/>
      </c>
      <c r="I938" s="5" t="str">
        <f aca="false">IF(I937&lt;0.9999, I937/$E$20, "")</f>
        <v/>
      </c>
      <c r="J938" s="5" t="str">
        <f aca="false">IF(B938="","",J937+1)</f>
        <v/>
      </c>
      <c r="K938" s="5" t="str">
        <f aca="true">IF(J938="","",IF($J938&lt;$E$2,0,SUMPRODUCT(OFFSET(F$2,0,0,$E$2+1,1),OFFSET($C938,-$E$2,0,$E$2+1,1))))</f>
        <v/>
      </c>
      <c r="L938" s="5" t="str">
        <f aca="true">IF(K938="","",IF($J938&lt;$E$2,0,SUMPRODUCT(OFFSET(G$2,0,0,$E$2+1,1),OFFSET($D938,-$E$2,0,$E$2+1,1))))</f>
        <v/>
      </c>
      <c r="M938" s="5" t="str">
        <f aca="true">IF(L938="","",IF($J938&lt;$E$2,0,SUMPRODUCT(OFFSET(H$2,0,0,$E$2+1,1),OFFSET($C938,-$E$2,0,$E$2+1,1))))</f>
        <v/>
      </c>
      <c r="N938" s="5" t="str">
        <f aca="true">IF(M938="","",IF($J938&lt;$E$2,0,SUMPRODUCT(OFFSET(I$2,0,0,$E$2+1,1),OFFSET($D938,-$E$2,0,$E$2+1,1))))</f>
        <v/>
      </c>
      <c r="O938" s="5" t="str">
        <f aca="false">IF(K938="","",K938*'Trading Rule'!$J$6/E$11)</f>
        <v/>
      </c>
      <c r="P938" s="5" t="str">
        <f aca="false">IF(L938="","",L938*'Trading Rule'!$J$7/E$14)</f>
        <v/>
      </c>
      <c r="Q938" s="5" t="str">
        <f aca="false">IF(M938="","",M938*'Trading Rule'!$J$8/E$23)</f>
        <v/>
      </c>
      <c r="R938" s="5" t="str">
        <f aca="false">IF(N938="","",N938*'Trading Rule'!$J$9/E$26)</f>
        <v/>
      </c>
    </row>
    <row r="939" customFormat="false" ht="15.75" hidden="false" customHeight="true" outlineLevel="0" collapsed="false">
      <c r="A939" s="23" t="str">
        <f aca="false">IF(B939="","",(O939+P939+Q939+R939)/C939)</f>
        <v/>
      </c>
      <c r="B939" s="4" t="str">
        <f aca="false">IF('Time Series Inputs'!A939="","",'Time Series Inputs'!A939)</f>
        <v/>
      </c>
      <c r="C939" s="5" t="str">
        <f aca="false">IF('Time Series Inputs'!B939="","",'Time Series Inputs'!B939)</f>
        <v/>
      </c>
      <c r="D939" s="5" t="str">
        <f aca="false">IF('Time Series Inputs'!C939="","",'Time Series Inputs'!C939)</f>
        <v/>
      </c>
      <c r="F939" s="5" t="str">
        <f aca="false">IF(F938&lt;0.9999, F938/$E$5, "")</f>
        <v/>
      </c>
      <c r="G939" s="5" t="str">
        <f aca="false">IF(G938&lt;0.9999, G938/$E$8, "")</f>
        <v/>
      </c>
      <c r="H939" s="5" t="str">
        <f aca="false">IF(H938&lt;0.9999, H938/$E$17, "")</f>
        <v/>
      </c>
      <c r="I939" s="5" t="str">
        <f aca="false">IF(I938&lt;0.9999, I938/$E$20, "")</f>
        <v/>
      </c>
      <c r="J939" s="5" t="str">
        <f aca="false">IF(B939="","",J938+1)</f>
        <v/>
      </c>
      <c r="K939" s="5" t="str">
        <f aca="true">IF(J939="","",IF($J939&lt;$E$2,0,SUMPRODUCT(OFFSET(F$2,0,0,$E$2+1,1),OFFSET($C939,-$E$2,0,$E$2+1,1))))</f>
        <v/>
      </c>
      <c r="L939" s="5" t="str">
        <f aca="true">IF(K939="","",IF($J939&lt;$E$2,0,SUMPRODUCT(OFFSET(G$2,0,0,$E$2+1,1),OFFSET($D939,-$E$2,0,$E$2+1,1))))</f>
        <v/>
      </c>
      <c r="M939" s="5" t="str">
        <f aca="true">IF(L939="","",IF($J939&lt;$E$2,0,SUMPRODUCT(OFFSET(H$2,0,0,$E$2+1,1),OFFSET($C939,-$E$2,0,$E$2+1,1))))</f>
        <v/>
      </c>
      <c r="N939" s="5" t="str">
        <f aca="true">IF(M939="","",IF($J939&lt;$E$2,0,SUMPRODUCT(OFFSET(I$2,0,0,$E$2+1,1),OFFSET($D939,-$E$2,0,$E$2+1,1))))</f>
        <v/>
      </c>
      <c r="O939" s="5" t="str">
        <f aca="false">IF(K939="","",K939*'Trading Rule'!$J$6/E$11)</f>
        <v/>
      </c>
      <c r="P939" s="5" t="str">
        <f aca="false">IF(L939="","",L939*'Trading Rule'!$J$7/E$14)</f>
        <v/>
      </c>
      <c r="Q939" s="5" t="str">
        <f aca="false">IF(M939="","",M939*'Trading Rule'!$J$8/E$23)</f>
        <v/>
      </c>
      <c r="R939" s="5" t="str">
        <f aca="false">IF(N939="","",N939*'Trading Rule'!$J$9/E$26)</f>
        <v/>
      </c>
    </row>
    <row r="940" customFormat="false" ht="15.75" hidden="false" customHeight="true" outlineLevel="0" collapsed="false">
      <c r="A940" s="23" t="str">
        <f aca="false">IF(B940="","",(O940+P940+Q940+R940)/C940)</f>
        <v/>
      </c>
      <c r="B940" s="4" t="str">
        <f aca="false">IF('Time Series Inputs'!A940="","",'Time Series Inputs'!A940)</f>
        <v/>
      </c>
      <c r="C940" s="5" t="str">
        <f aca="false">IF('Time Series Inputs'!B940="","",'Time Series Inputs'!B940)</f>
        <v/>
      </c>
      <c r="D940" s="5" t="str">
        <f aca="false">IF('Time Series Inputs'!C940="","",'Time Series Inputs'!C940)</f>
        <v/>
      </c>
      <c r="F940" s="5" t="str">
        <f aca="false">IF(F939&lt;0.9999, F939/$E$5, "")</f>
        <v/>
      </c>
      <c r="G940" s="5" t="str">
        <f aca="false">IF(G939&lt;0.9999, G939/$E$8, "")</f>
        <v/>
      </c>
      <c r="H940" s="5" t="str">
        <f aca="false">IF(H939&lt;0.9999, H939/$E$17, "")</f>
        <v/>
      </c>
      <c r="I940" s="5" t="str">
        <f aca="false">IF(I939&lt;0.9999, I939/$E$20, "")</f>
        <v/>
      </c>
      <c r="J940" s="5" t="str">
        <f aca="false">IF(B940="","",J939+1)</f>
        <v/>
      </c>
      <c r="K940" s="5" t="str">
        <f aca="true">IF(J940="","",IF($J940&lt;$E$2,0,SUMPRODUCT(OFFSET(F$2,0,0,$E$2+1,1),OFFSET($C940,-$E$2,0,$E$2+1,1))))</f>
        <v/>
      </c>
      <c r="L940" s="5" t="str">
        <f aca="true">IF(K940="","",IF($J940&lt;$E$2,0,SUMPRODUCT(OFFSET(G$2,0,0,$E$2+1,1),OFFSET($D940,-$E$2,0,$E$2+1,1))))</f>
        <v/>
      </c>
      <c r="M940" s="5" t="str">
        <f aca="true">IF(L940="","",IF($J940&lt;$E$2,0,SUMPRODUCT(OFFSET(H$2,0,0,$E$2+1,1),OFFSET($C940,-$E$2,0,$E$2+1,1))))</f>
        <v/>
      </c>
      <c r="N940" s="5" t="str">
        <f aca="true">IF(M940="","",IF($J940&lt;$E$2,0,SUMPRODUCT(OFFSET(I$2,0,0,$E$2+1,1),OFFSET($D940,-$E$2,0,$E$2+1,1))))</f>
        <v/>
      </c>
      <c r="O940" s="5" t="str">
        <f aca="false">IF(K940="","",K940*'Trading Rule'!$J$6/E$11)</f>
        <v/>
      </c>
      <c r="P940" s="5" t="str">
        <f aca="false">IF(L940="","",L940*'Trading Rule'!$J$7/E$14)</f>
        <v/>
      </c>
      <c r="Q940" s="5" t="str">
        <f aca="false">IF(M940="","",M940*'Trading Rule'!$J$8/E$23)</f>
        <v/>
      </c>
      <c r="R940" s="5" t="str">
        <f aca="false">IF(N940="","",N940*'Trading Rule'!$J$9/E$26)</f>
        <v/>
      </c>
    </row>
    <row r="941" customFormat="false" ht="15.75" hidden="false" customHeight="true" outlineLevel="0" collapsed="false">
      <c r="A941" s="23" t="str">
        <f aca="false">IF(B941="","",(O941+P941+Q941+R941)/C941)</f>
        <v/>
      </c>
      <c r="B941" s="4" t="str">
        <f aca="false">IF('Time Series Inputs'!A941="","",'Time Series Inputs'!A941)</f>
        <v/>
      </c>
      <c r="C941" s="5" t="str">
        <f aca="false">IF('Time Series Inputs'!B941="","",'Time Series Inputs'!B941)</f>
        <v/>
      </c>
      <c r="D941" s="5" t="str">
        <f aca="false">IF('Time Series Inputs'!C941="","",'Time Series Inputs'!C941)</f>
        <v/>
      </c>
      <c r="F941" s="5" t="str">
        <f aca="false">IF(F940&lt;0.9999, F940/$E$5, "")</f>
        <v/>
      </c>
      <c r="G941" s="5" t="str">
        <f aca="false">IF(G940&lt;0.9999, G940/$E$8, "")</f>
        <v/>
      </c>
      <c r="H941" s="5" t="str">
        <f aca="false">IF(H940&lt;0.9999, H940/$E$17, "")</f>
        <v/>
      </c>
      <c r="I941" s="5" t="str">
        <f aca="false">IF(I940&lt;0.9999, I940/$E$20, "")</f>
        <v/>
      </c>
      <c r="J941" s="5" t="str">
        <f aca="false">IF(B941="","",J940+1)</f>
        <v/>
      </c>
      <c r="K941" s="5" t="str">
        <f aca="true">IF(J941="","",IF($J941&lt;$E$2,0,SUMPRODUCT(OFFSET(F$2,0,0,$E$2+1,1),OFFSET($C941,-$E$2,0,$E$2+1,1))))</f>
        <v/>
      </c>
      <c r="L941" s="5" t="str">
        <f aca="true">IF(K941="","",IF($J941&lt;$E$2,0,SUMPRODUCT(OFFSET(G$2,0,0,$E$2+1,1),OFFSET($D941,-$E$2,0,$E$2+1,1))))</f>
        <v/>
      </c>
      <c r="M941" s="5" t="str">
        <f aca="true">IF(L941="","",IF($J941&lt;$E$2,0,SUMPRODUCT(OFFSET(H$2,0,0,$E$2+1,1),OFFSET($C941,-$E$2,0,$E$2+1,1))))</f>
        <v/>
      </c>
      <c r="N941" s="5" t="str">
        <f aca="true">IF(M941="","",IF($J941&lt;$E$2,0,SUMPRODUCT(OFFSET(I$2,0,0,$E$2+1,1),OFFSET($D941,-$E$2,0,$E$2+1,1))))</f>
        <v/>
      </c>
      <c r="O941" s="5" t="str">
        <f aca="false">IF(K941="","",K941*'Trading Rule'!$J$6/E$11)</f>
        <v/>
      </c>
      <c r="P941" s="5" t="str">
        <f aca="false">IF(L941="","",L941*'Trading Rule'!$J$7/E$14)</f>
        <v/>
      </c>
      <c r="Q941" s="5" t="str">
        <f aca="false">IF(M941="","",M941*'Trading Rule'!$J$8/E$23)</f>
        <v/>
      </c>
      <c r="R941" s="5" t="str">
        <f aca="false">IF(N941="","",N941*'Trading Rule'!$J$9/E$26)</f>
        <v/>
      </c>
    </row>
    <row r="942" customFormat="false" ht="15.75" hidden="false" customHeight="true" outlineLevel="0" collapsed="false">
      <c r="A942" s="23" t="str">
        <f aca="false">IF(B942="","",(O942+P942+Q942+R942)/C942)</f>
        <v/>
      </c>
      <c r="B942" s="4" t="str">
        <f aca="false">IF('Time Series Inputs'!A942="","",'Time Series Inputs'!A942)</f>
        <v/>
      </c>
      <c r="C942" s="5" t="str">
        <f aca="false">IF('Time Series Inputs'!B942="","",'Time Series Inputs'!B942)</f>
        <v/>
      </c>
      <c r="D942" s="5" t="str">
        <f aca="false">IF('Time Series Inputs'!C942="","",'Time Series Inputs'!C942)</f>
        <v/>
      </c>
      <c r="F942" s="5" t="str">
        <f aca="false">IF(F941&lt;0.9999, F941/$E$5, "")</f>
        <v/>
      </c>
      <c r="G942" s="5" t="str">
        <f aca="false">IF(G941&lt;0.9999, G941/$E$8, "")</f>
        <v/>
      </c>
      <c r="H942" s="5" t="str">
        <f aca="false">IF(H941&lt;0.9999, H941/$E$17, "")</f>
        <v/>
      </c>
      <c r="I942" s="5" t="str">
        <f aca="false">IF(I941&lt;0.9999, I941/$E$20, "")</f>
        <v/>
      </c>
      <c r="J942" s="5" t="str">
        <f aca="false">IF(B942="","",J941+1)</f>
        <v/>
      </c>
      <c r="K942" s="5" t="str">
        <f aca="true">IF(J942="","",IF($J942&lt;$E$2,0,SUMPRODUCT(OFFSET(F$2,0,0,$E$2+1,1),OFFSET($C942,-$E$2,0,$E$2+1,1))))</f>
        <v/>
      </c>
      <c r="L942" s="5" t="str">
        <f aca="true">IF(K942="","",IF($J942&lt;$E$2,0,SUMPRODUCT(OFFSET(G$2,0,0,$E$2+1,1),OFFSET($D942,-$E$2,0,$E$2+1,1))))</f>
        <v/>
      </c>
      <c r="M942" s="5" t="str">
        <f aca="true">IF(L942="","",IF($J942&lt;$E$2,0,SUMPRODUCT(OFFSET(H$2,0,0,$E$2+1,1),OFFSET($C942,-$E$2,0,$E$2+1,1))))</f>
        <v/>
      </c>
      <c r="N942" s="5" t="str">
        <f aca="true">IF(M942="","",IF($J942&lt;$E$2,0,SUMPRODUCT(OFFSET(I$2,0,0,$E$2+1,1),OFFSET($D942,-$E$2,0,$E$2+1,1))))</f>
        <v/>
      </c>
      <c r="O942" s="5" t="str">
        <f aca="false">IF(K942="","",K942*'Trading Rule'!$J$6/E$11)</f>
        <v/>
      </c>
      <c r="P942" s="5" t="str">
        <f aca="false">IF(L942="","",L942*'Trading Rule'!$J$7/E$14)</f>
        <v/>
      </c>
      <c r="Q942" s="5" t="str">
        <f aca="false">IF(M942="","",M942*'Trading Rule'!$J$8/E$23)</f>
        <v/>
      </c>
      <c r="R942" s="5" t="str">
        <f aca="false">IF(N942="","",N942*'Trading Rule'!$J$9/E$26)</f>
        <v/>
      </c>
    </row>
    <row r="943" customFormat="false" ht="15.75" hidden="false" customHeight="true" outlineLevel="0" collapsed="false">
      <c r="A943" s="23" t="str">
        <f aca="false">IF(B943="","",(O943+P943+Q943+R943)/C943)</f>
        <v/>
      </c>
      <c r="B943" s="4" t="str">
        <f aca="false">IF('Time Series Inputs'!A943="","",'Time Series Inputs'!A943)</f>
        <v/>
      </c>
      <c r="C943" s="5" t="str">
        <f aca="false">IF('Time Series Inputs'!B943="","",'Time Series Inputs'!B943)</f>
        <v/>
      </c>
      <c r="D943" s="5" t="str">
        <f aca="false">IF('Time Series Inputs'!C943="","",'Time Series Inputs'!C943)</f>
        <v/>
      </c>
      <c r="F943" s="5" t="str">
        <f aca="false">IF(F942&lt;0.9999, F942/$E$5, "")</f>
        <v/>
      </c>
      <c r="G943" s="5" t="str">
        <f aca="false">IF(G942&lt;0.9999, G942/$E$8, "")</f>
        <v/>
      </c>
      <c r="H943" s="5" t="str">
        <f aca="false">IF(H942&lt;0.9999, H942/$E$17, "")</f>
        <v/>
      </c>
      <c r="I943" s="5" t="str">
        <f aca="false">IF(I942&lt;0.9999, I942/$E$20, "")</f>
        <v/>
      </c>
      <c r="J943" s="5" t="str">
        <f aca="false">IF(B943="","",J942+1)</f>
        <v/>
      </c>
      <c r="K943" s="5" t="str">
        <f aca="true">IF(J943="","",IF($J943&lt;$E$2,0,SUMPRODUCT(OFFSET(F$2,0,0,$E$2+1,1),OFFSET($C943,-$E$2,0,$E$2+1,1))))</f>
        <v/>
      </c>
      <c r="L943" s="5" t="str">
        <f aca="true">IF(K943="","",IF($J943&lt;$E$2,0,SUMPRODUCT(OFFSET(G$2,0,0,$E$2+1,1),OFFSET($D943,-$E$2,0,$E$2+1,1))))</f>
        <v/>
      </c>
      <c r="M943" s="5" t="str">
        <f aca="true">IF(L943="","",IF($J943&lt;$E$2,0,SUMPRODUCT(OFFSET(H$2,0,0,$E$2+1,1),OFFSET($C943,-$E$2,0,$E$2+1,1))))</f>
        <v/>
      </c>
      <c r="N943" s="5" t="str">
        <f aca="true">IF(M943="","",IF($J943&lt;$E$2,0,SUMPRODUCT(OFFSET(I$2,0,0,$E$2+1,1),OFFSET($D943,-$E$2,0,$E$2+1,1))))</f>
        <v/>
      </c>
      <c r="O943" s="5" t="str">
        <f aca="false">IF(K943="","",K943*'Trading Rule'!$J$6/E$11)</f>
        <v/>
      </c>
      <c r="P943" s="5" t="str">
        <f aca="false">IF(L943="","",L943*'Trading Rule'!$J$7/E$14)</f>
        <v/>
      </c>
      <c r="Q943" s="5" t="str">
        <f aca="false">IF(M943="","",M943*'Trading Rule'!$J$8/E$23)</f>
        <v/>
      </c>
      <c r="R943" s="5" t="str">
        <f aca="false">IF(N943="","",N943*'Trading Rule'!$J$9/E$26)</f>
        <v/>
      </c>
    </row>
    <row r="944" customFormat="false" ht="15.75" hidden="false" customHeight="true" outlineLevel="0" collapsed="false">
      <c r="A944" s="23" t="str">
        <f aca="false">IF(B944="","",(O944+P944+Q944+R944)/C944)</f>
        <v/>
      </c>
      <c r="B944" s="4" t="str">
        <f aca="false">IF('Time Series Inputs'!A944="","",'Time Series Inputs'!A944)</f>
        <v/>
      </c>
      <c r="C944" s="5" t="str">
        <f aca="false">IF('Time Series Inputs'!B944="","",'Time Series Inputs'!B944)</f>
        <v/>
      </c>
      <c r="D944" s="5" t="str">
        <f aca="false">IF('Time Series Inputs'!C944="","",'Time Series Inputs'!C944)</f>
        <v/>
      </c>
      <c r="F944" s="5" t="str">
        <f aca="false">IF(F943&lt;0.9999, F943/$E$5, "")</f>
        <v/>
      </c>
      <c r="G944" s="5" t="str">
        <f aca="false">IF(G943&lt;0.9999, G943/$E$8, "")</f>
        <v/>
      </c>
      <c r="H944" s="5" t="str">
        <f aca="false">IF(H943&lt;0.9999, H943/$E$17, "")</f>
        <v/>
      </c>
      <c r="I944" s="5" t="str">
        <f aca="false">IF(I943&lt;0.9999, I943/$E$20, "")</f>
        <v/>
      </c>
      <c r="J944" s="5" t="str">
        <f aca="false">IF(B944="","",J943+1)</f>
        <v/>
      </c>
      <c r="K944" s="5" t="str">
        <f aca="true">IF(J944="","",IF($J944&lt;$E$2,0,SUMPRODUCT(OFFSET(F$2,0,0,$E$2+1,1),OFFSET($C944,-$E$2,0,$E$2+1,1))))</f>
        <v/>
      </c>
      <c r="L944" s="5" t="str">
        <f aca="true">IF(K944="","",IF($J944&lt;$E$2,0,SUMPRODUCT(OFFSET(G$2,0,0,$E$2+1,1),OFFSET($D944,-$E$2,0,$E$2+1,1))))</f>
        <v/>
      </c>
      <c r="M944" s="5" t="str">
        <f aca="true">IF(L944="","",IF($J944&lt;$E$2,0,SUMPRODUCT(OFFSET(H$2,0,0,$E$2+1,1),OFFSET($C944,-$E$2,0,$E$2+1,1))))</f>
        <v/>
      </c>
      <c r="N944" s="5" t="str">
        <f aca="true">IF(M944="","",IF($J944&lt;$E$2,0,SUMPRODUCT(OFFSET(I$2,0,0,$E$2+1,1),OFFSET($D944,-$E$2,0,$E$2+1,1))))</f>
        <v/>
      </c>
      <c r="O944" s="5" t="str">
        <f aca="false">IF(K944="","",K944*'Trading Rule'!$J$6/E$11)</f>
        <v/>
      </c>
      <c r="P944" s="5" t="str">
        <f aca="false">IF(L944="","",L944*'Trading Rule'!$J$7/E$14)</f>
        <v/>
      </c>
      <c r="Q944" s="5" t="str">
        <f aca="false">IF(M944="","",M944*'Trading Rule'!$J$8/E$23)</f>
        <v/>
      </c>
      <c r="R944" s="5" t="str">
        <f aca="false">IF(N944="","",N944*'Trading Rule'!$J$9/E$26)</f>
        <v/>
      </c>
    </row>
    <row r="945" customFormat="false" ht="15.75" hidden="false" customHeight="true" outlineLevel="0" collapsed="false">
      <c r="A945" s="23" t="str">
        <f aca="false">IF(B945="","",(O945+P945+Q945+R945)/C945)</f>
        <v/>
      </c>
      <c r="B945" s="4" t="str">
        <f aca="false">IF('Time Series Inputs'!A945="","",'Time Series Inputs'!A945)</f>
        <v/>
      </c>
      <c r="C945" s="5" t="str">
        <f aca="false">IF('Time Series Inputs'!B945="","",'Time Series Inputs'!B945)</f>
        <v/>
      </c>
      <c r="D945" s="5" t="str">
        <f aca="false">IF('Time Series Inputs'!C945="","",'Time Series Inputs'!C945)</f>
        <v/>
      </c>
      <c r="F945" s="5" t="str">
        <f aca="false">IF(F944&lt;0.9999, F944/$E$5, "")</f>
        <v/>
      </c>
      <c r="G945" s="5" t="str">
        <f aca="false">IF(G944&lt;0.9999, G944/$E$8, "")</f>
        <v/>
      </c>
      <c r="H945" s="5" t="str">
        <f aca="false">IF(H944&lt;0.9999, H944/$E$17, "")</f>
        <v/>
      </c>
      <c r="I945" s="5" t="str">
        <f aca="false">IF(I944&lt;0.9999, I944/$E$20, "")</f>
        <v/>
      </c>
      <c r="J945" s="5" t="str">
        <f aca="false">IF(B945="","",J944+1)</f>
        <v/>
      </c>
      <c r="K945" s="5" t="str">
        <f aca="true">IF(J945="","",IF($J945&lt;$E$2,0,SUMPRODUCT(OFFSET(F$2,0,0,$E$2+1,1),OFFSET($C945,-$E$2,0,$E$2+1,1))))</f>
        <v/>
      </c>
      <c r="L945" s="5" t="str">
        <f aca="true">IF(K945="","",IF($J945&lt;$E$2,0,SUMPRODUCT(OFFSET(G$2,0,0,$E$2+1,1),OFFSET($D945,-$E$2,0,$E$2+1,1))))</f>
        <v/>
      </c>
      <c r="M945" s="5" t="str">
        <f aca="true">IF(L945="","",IF($J945&lt;$E$2,0,SUMPRODUCT(OFFSET(H$2,0,0,$E$2+1,1),OFFSET($C945,-$E$2,0,$E$2+1,1))))</f>
        <v/>
      </c>
      <c r="N945" s="5" t="str">
        <f aca="true">IF(M945="","",IF($J945&lt;$E$2,0,SUMPRODUCT(OFFSET(I$2,0,0,$E$2+1,1),OFFSET($D945,-$E$2,0,$E$2+1,1))))</f>
        <v/>
      </c>
      <c r="O945" s="5" t="str">
        <f aca="false">IF(K945="","",K945*'Trading Rule'!$J$6/E$11)</f>
        <v/>
      </c>
      <c r="P945" s="5" t="str">
        <f aca="false">IF(L945="","",L945*'Trading Rule'!$J$7/E$14)</f>
        <v/>
      </c>
      <c r="Q945" s="5" t="str">
        <f aca="false">IF(M945="","",M945*'Trading Rule'!$J$8/E$23)</f>
        <v/>
      </c>
      <c r="R945" s="5" t="str">
        <f aca="false">IF(N945="","",N945*'Trading Rule'!$J$9/E$26)</f>
        <v/>
      </c>
    </row>
    <row r="946" customFormat="false" ht="15.75" hidden="false" customHeight="true" outlineLevel="0" collapsed="false">
      <c r="A946" s="23" t="str">
        <f aca="false">IF(B946="","",(O946+P946+Q946+R946)/C946)</f>
        <v/>
      </c>
      <c r="B946" s="4" t="str">
        <f aca="false">IF('Time Series Inputs'!A946="","",'Time Series Inputs'!A946)</f>
        <v/>
      </c>
      <c r="C946" s="5" t="str">
        <f aca="false">IF('Time Series Inputs'!B946="","",'Time Series Inputs'!B946)</f>
        <v/>
      </c>
      <c r="D946" s="5" t="str">
        <f aca="false">IF('Time Series Inputs'!C946="","",'Time Series Inputs'!C946)</f>
        <v/>
      </c>
      <c r="F946" s="5" t="str">
        <f aca="false">IF(F945&lt;0.9999, F945/$E$5, "")</f>
        <v/>
      </c>
      <c r="G946" s="5" t="str">
        <f aca="false">IF(G945&lt;0.9999, G945/$E$8, "")</f>
        <v/>
      </c>
      <c r="H946" s="5" t="str">
        <f aca="false">IF(H945&lt;0.9999, H945/$E$17, "")</f>
        <v/>
      </c>
      <c r="I946" s="5" t="str">
        <f aca="false">IF(I945&lt;0.9999, I945/$E$20, "")</f>
        <v/>
      </c>
      <c r="J946" s="5" t="str">
        <f aca="false">IF(B946="","",J945+1)</f>
        <v/>
      </c>
      <c r="K946" s="5" t="str">
        <f aca="true">IF(J946="","",IF($J946&lt;$E$2,0,SUMPRODUCT(OFFSET(F$2,0,0,$E$2+1,1),OFFSET($C946,-$E$2,0,$E$2+1,1))))</f>
        <v/>
      </c>
      <c r="L946" s="5" t="str">
        <f aca="true">IF(K946="","",IF($J946&lt;$E$2,0,SUMPRODUCT(OFFSET(G$2,0,0,$E$2+1,1),OFFSET($D946,-$E$2,0,$E$2+1,1))))</f>
        <v/>
      </c>
      <c r="M946" s="5" t="str">
        <f aca="true">IF(L946="","",IF($J946&lt;$E$2,0,SUMPRODUCT(OFFSET(H$2,0,0,$E$2+1,1),OFFSET($C946,-$E$2,0,$E$2+1,1))))</f>
        <v/>
      </c>
      <c r="N946" s="5" t="str">
        <f aca="true">IF(M946="","",IF($J946&lt;$E$2,0,SUMPRODUCT(OFFSET(I$2,0,0,$E$2+1,1),OFFSET($D946,-$E$2,0,$E$2+1,1))))</f>
        <v/>
      </c>
      <c r="O946" s="5" t="str">
        <f aca="false">IF(K946="","",K946*'Trading Rule'!$J$6/E$11)</f>
        <v/>
      </c>
      <c r="P946" s="5" t="str">
        <f aca="false">IF(L946="","",L946*'Trading Rule'!$J$7/E$14)</f>
        <v/>
      </c>
      <c r="Q946" s="5" t="str">
        <f aca="false">IF(M946="","",M946*'Trading Rule'!$J$8/E$23)</f>
        <v/>
      </c>
      <c r="R946" s="5" t="str">
        <f aca="false">IF(N946="","",N946*'Trading Rule'!$J$9/E$26)</f>
        <v/>
      </c>
    </row>
    <row r="947" customFormat="false" ht="15.75" hidden="false" customHeight="true" outlineLevel="0" collapsed="false">
      <c r="A947" s="23" t="str">
        <f aca="false">IF(B947="","",(O947+P947+Q947+R947)/C947)</f>
        <v/>
      </c>
      <c r="B947" s="4" t="str">
        <f aca="false">IF('Time Series Inputs'!A947="","",'Time Series Inputs'!A947)</f>
        <v/>
      </c>
      <c r="C947" s="5" t="str">
        <f aca="false">IF('Time Series Inputs'!B947="","",'Time Series Inputs'!B947)</f>
        <v/>
      </c>
      <c r="D947" s="5" t="str">
        <f aca="false">IF('Time Series Inputs'!C947="","",'Time Series Inputs'!C947)</f>
        <v/>
      </c>
      <c r="F947" s="5" t="str">
        <f aca="false">IF(F946&lt;0.9999, F946/$E$5, "")</f>
        <v/>
      </c>
      <c r="G947" s="5" t="str">
        <f aca="false">IF(G946&lt;0.9999, G946/$E$8, "")</f>
        <v/>
      </c>
      <c r="H947" s="5" t="str">
        <f aca="false">IF(H946&lt;0.9999, H946/$E$17, "")</f>
        <v/>
      </c>
      <c r="I947" s="5" t="str">
        <f aca="false">IF(I946&lt;0.9999, I946/$E$20, "")</f>
        <v/>
      </c>
      <c r="J947" s="5" t="str">
        <f aca="false">IF(B947="","",J946+1)</f>
        <v/>
      </c>
      <c r="K947" s="5" t="str">
        <f aca="true">IF(J947="","",IF($J947&lt;$E$2,0,SUMPRODUCT(OFFSET(F$2,0,0,$E$2+1,1),OFFSET($C947,-$E$2,0,$E$2+1,1))))</f>
        <v/>
      </c>
      <c r="L947" s="5" t="str">
        <f aca="true">IF(K947="","",IF($J947&lt;$E$2,0,SUMPRODUCT(OFFSET(G$2,0,0,$E$2+1,1),OFFSET($D947,-$E$2,0,$E$2+1,1))))</f>
        <v/>
      </c>
      <c r="M947" s="5" t="str">
        <f aca="true">IF(L947="","",IF($J947&lt;$E$2,0,SUMPRODUCT(OFFSET(H$2,0,0,$E$2+1,1),OFFSET($C947,-$E$2,0,$E$2+1,1))))</f>
        <v/>
      </c>
      <c r="N947" s="5" t="str">
        <f aca="true">IF(M947="","",IF($J947&lt;$E$2,0,SUMPRODUCT(OFFSET(I$2,0,0,$E$2+1,1),OFFSET($D947,-$E$2,0,$E$2+1,1))))</f>
        <v/>
      </c>
      <c r="O947" s="5" t="str">
        <f aca="false">IF(K947="","",K947*'Trading Rule'!$J$6/E$11)</f>
        <v/>
      </c>
      <c r="P947" s="5" t="str">
        <f aca="false">IF(L947="","",L947*'Trading Rule'!$J$7/E$14)</f>
        <v/>
      </c>
      <c r="Q947" s="5" t="str">
        <f aca="false">IF(M947="","",M947*'Trading Rule'!$J$8/E$23)</f>
        <v/>
      </c>
      <c r="R947" s="5" t="str">
        <f aca="false">IF(N947="","",N947*'Trading Rule'!$J$9/E$26)</f>
        <v/>
      </c>
    </row>
    <row r="948" customFormat="false" ht="15.75" hidden="false" customHeight="true" outlineLevel="0" collapsed="false">
      <c r="A948" s="23" t="str">
        <f aca="false">IF(B948="","",(O948+P948+Q948+R948)/C948)</f>
        <v/>
      </c>
      <c r="B948" s="4" t="str">
        <f aca="false">IF('Time Series Inputs'!A948="","",'Time Series Inputs'!A948)</f>
        <v/>
      </c>
      <c r="C948" s="5" t="str">
        <f aca="false">IF('Time Series Inputs'!B948="","",'Time Series Inputs'!B948)</f>
        <v/>
      </c>
      <c r="D948" s="5" t="str">
        <f aca="false">IF('Time Series Inputs'!C948="","",'Time Series Inputs'!C948)</f>
        <v/>
      </c>
      <c r="F948" s="5" t="str">
        <f aca="false">IF(F947&lt;0.9999, F947/$E$5, "")</f>
        <v/>
      </c>
      <c r="G948" s="5" t="str">
        <f aca="false">IF(G947&lt;0.9999, G947/$E$8, "")</f>
        <v/>
      </c>
      <c r="H948" s="5" t="str">
        <f aca="false">IF(H947&lt;0.9999, H947/$E$17, "")</f>
        <v/>
      </c>
      <c r="I948" s="5" t="str">
        <f aca="false">IF(I947&lt;0.9999, I947/$E$20, "")</f>
        <v/>
      </c>
      <c r="J948" s="5" t="str">
        <f aca="false">IF(B948="","",J947+1)</f>
        <v/>
      </c>
      <c r="K948" s="5" t="str">
        <f aca="true">IF(J948="","",IF($J948&lt;$E$2,0,SUMPRODUCT(OFFSET(F$2,0,0,$E$2+1,1),OFFSET($C948,-$E$2,0,$E$2+1,1))))</f>
        <v/>
      </c>
      <c r="L948" s="5" t="str">
        <f aca="true">IF(K948="","",IF($J948&lt;$E$2,0,SUMPRODUCT(OFFSET(G$2,0,0,$E$2+1,1),OFFSET($D948,-$E$2,0,$E$2+1,1))))</f>
        <v/>
      </c>
      <c r="M948" s="5" t="str">
        <f aca="true">IF(L948="","",IF($J948&lt;$E$2,0,SUMPRODUCT(OFFSET(H$2,0,0,$E$2+1,1),OFFSET($C948,-$E$2,0,$E$2+1,1))))</f>
        <v/>
      </c>
      <c r="N948" s="5" t="str">
        <f aca="true">IF(M948="","",IF($J948&lt;$E$2,0,SUMPRODUCT(OFFSET(I$2,0,0,$E$2+1,1),OFFSET($D948,-$E$2,0,$E$2+1,1))))</f>
        <v/>
      </c>
      <c r="O948" s="5" t="str">
        <f aca="false">IF(K948="","",K948*'Trading Rule'!$J$6/E$11)</f>
        <v/>
      </c>
      <c r="P948" s="5" t="str">
        <f aca="false">IF(L948="","",L948*'Trading Rule'!$J$7/E$14)</f>
        <v/>
      </c>
      <c r="Q948" s="5" t="str">
        <f aca="false">IF(M948="","",M948*'Trading Rule'!$J$8/E$23)</f>
        <v/>
      </c>
      <c r="R948" s="5" t="str">
        <f aca="false">IF(N948="","",N948*'Trading Rule'!$J$9/E$26)</f>
        <v/>
      </c>
    </row>
    <row r="949" customFormat="false" ht="15.75" hidden="false" customHeight="true" outlineLevel="0" collapsed="false">
      <c r="A949" s="23" t="str">
        <f aca="false">IF(B949="","",(O949+P949+Q949+R949)/C949)</f>
        <v/>
      </c>
      <c r="B949" s="4" t="str">
        <f aca="false">IF('Time Series Inputs'!A949="","",'Time Series Inputs'!A949)</f>
        <v/>
      </c>
      <c r="C949" s="5" t="str">
        <f aca="false">IF('Time Series Inputs'!B949="","",'Time Series Inputs'!B949)</f>
        <v/>
      </c>
      <c r="D949" s="5" t="str">
        <f aca="false">IF('Time Series Inputs'!C949="","",'Time Series Inputs'!C949)</f>
        <v/>
      </c>
      <c r="F949" s="5" t="str">
        <f aca="false">IF(F948&lt;0.9999, F948/$E$5, "")</f>
        <v/>
      </c>
      <c r="G949" s="5" t="str">
        <f aca="false">IF(G948&lt;0.9999, G948/$E$8, "")</f>
        <v/>
      </c>
      <c r="H949" s="5" t="str">
        <f aca="false">IF(H948&lt;0.9999, H948/$E$17, "")</f>
        <v/>
      </c>
      <c r="I949" s="5" t="str">
        <f aca="false">IF(I948&lt;0.9999, I948/$E$20, "")</f>
        <v/>
      </c>
      <c r="J949" s="5" t="str">
        <f aca="false">IF(B949="","",J948+1)</f>
        <v/>
      </c>
      <c r="K949" s="5" t="str">
        <f aca="true">IF(J949="","",IF($J949&lt;$E$2,0,SUMPRODUCT(OFFSET(F$2,0,0,$E$2+1,1),OFFSET($C949,-$E$2,0,$E$2+1,1))))</f>
        <v/>
      </c>
      <c r="L949" s="5" t="str">
        <f aca="true">IF(K949="","",IF($J949&lt;$E$2,0,SUMPRODUCT(OFFSET(G$2,0,0,$E$2+1,1),OFFSET($D949,-$E$2,0,$E$2+1,1))))</f>
        <v/>
      </c>
      <c r="M949" s="5" t="str">
        <f aca="true">IF(L949="","",IF($J949&lt;$E$2,0,SUMPRODUCT(OFFSET(H$2,0,0,$E$2+1,1),OFFSET($C949,-$E$2,0,$E$2+1,1))))</f>
        <v/>
      </c>
      <c r="N949" s="5" t="str">
        <f aca="true">IF(M949="","",IF($J949&lt;$E$2,0,SUMPRODUCT(OFFSET(I$2,0,0,$E$2+1,1),OFFSET($D949,-$E$2,0,$E$2+1,1))))</f>
        <v/>
      </c>
      <c r="O949" s="5" t="str">
        <f aca="false">IF(K949="","",K949*'Trading Rule'!$J$6/E$11)</f>
        <v/>
      </c>
      <c r="P949" s="5" t="str">
        <f aca="false">IF(L949="","",L949*'Trading Rule'!$J$7/E$14)</f>
        <v/>
      </c>
      <c r="Q949" s="5" t="str">
        <f aca="false">IF(M949="","",M949*'Trading Rule'!$J$8/E$23)</f>
        <v/>
      </c>
      <c r="R949" s="5" t="str">
        <f aca="false">IF(N949="","",N949*'Trading Rule'!$J$9/E$26)</f>
        <v/>
      </c>
    </row>
    <row r="950" customFormat="false" ht="15.75" hidden="false" customHeight="true" outlineLevel="0" collapsed="false">
      <c r="A950" s="23" t="str">
        <f aca="false">IF(B950="","",(O950+P950+Q950+R950)/C950)</f>
        <v/>
      </c>
      <c r="B950" s="4" t="str">
        <f aca="false">IF('Time Series Inputs'!A950="","",'Time Series Inputs'!A950)</f>
        <v/>
      </c>
      <c r="C950" s="5" t="str">
        <f aca="false">IF('Time Series Inputs'!B950="","",'Time Series Inputs'!B950)</f>
        <v/>
      </c>
      <c r="D950" s="5" t="str">
        <f aca="false">IF('Time Series Inputs'!C950="","",'Time Series Inputs'!C950)</f>
        <v/>
      </c>
      <c r="F950" s="5" t="str">
        <f aca="false">IF(F949&lt;0.9999, F949/$E$5, "")</f>
        <v/>
      </c>
      <c r="G950" s="5" t="str">
        <f aca="false">IF(G949&lt;0.9999, G949/$E$8, "")</f>
        <v/>
      </c>
      <c r="H950" s="5" t="str">
        <f aca="false">IF(H949&lt;0.9999, H949/$E$17, "")</f>
        <v/>
      </c>
      <c r="I950" s="5" t="str">
        <f aca="false">IF(I949&lt;0.9999, I949/$E$20, "")</f>
        <v/>
      </c>
      <c r="J950" s="5" t="str">
        <f aca="false">IF(B950="","",J949+1)</f>
        <v/>
      </c>
      <c r="K950" s="5" t="str">
        <f aca="true">IF(J950="","",IF($J950&lt;$E$2,0,SUMPRODUCT(OFFSET(F$2,0,0,$E$2+1,1),OFFSET($C950,-$E$2,0,$E$2+1,1))))</f>
        <v/>
      </c>
      <c r="L950" s="5" t="str">
        <f aca="true">IF(K950="","",IF($J950&lt;$E$2,0,SUMPRODUCT(OFFSET(G$2,0,0,$E$2+1,1),OFFSET($D950,-$E$2,0,$E$2+1,1))))</f>
        <v/>
      </c>
      <c r="M950" s="5" t="str">
        <f aca="true">IF(L950="","",IF($J950&lt;$E$2,0,SUMPRODUCT(OFFSET(H$2,0,0,$E$2+1,1),OFFSET($C950,-$E$2,0,$E$2+1,1))))</f>
        <v/>
      </c>
      <c r="N950" s="5" t="str">
        <f aca="true">IF(M950="","",IF($J950&lt;$E$2,0,SUMPRODUCT(OFFSET(I$2,0,0,$E$2+1,1),OFFSET($D950,-$E$2,0,$E$2+1,1))))</f>
        <v/>
      </c>
      <c r="O950" s="5" t="str">
        <f aca="false">IF(K950="","",K950*'Trading Rule'!$J$6/E$11)</f>
        <v/>
      </c>
      <c r="P950" s="5" t="str">
        <f aca="false">IF(L950="","",L950*'Trading Rule'!$J$7/E$14)</f>
        <v/>
      </c>
      <c r="Q950" s="5" t="str">
        <f aca="false">IF(M950="","",M950*'Trading Rule'!$J$8/E$23)</f>
        <v/>
      </c>
      <c r="R950" s="5" t="str">
        <f aca="false">IF(N950="","",N950*'Trading Rule'!$J$9/E$26)</f>
        <v/>
      </c>
    </row>
    <row r="951" customFormat="false" ht="15.75" hidden="false" customHeight="true" outlineLevel="0" collapsed="false">
      <c r="A951" s="23" t="str">
        <f aca="false">IF(B951="","",(O951+P951+Q951+R951)/C951)</f>
        <v/>
      </c>
      <c r="B951" s="4" t="str">
        <f aca="false">IF('Time Series Inputs'!A951="","",'Time Series Inputs'!A951)</f>
        <v/>
      </c>
      <c r="C951" s="5" t="str">
        <f aca="false">IF('Time Series Inputs'!B951="","",'Time Series Inputs'!B951)</f>
        <v/>
      </c>
      <c r="D951" s="5" t="str">
        <f aca="false">IF('Time Series Inputs'!C951="","",'Time Series Inputs'!C951)</f>
        <v/>
      </c>
      <c r="F951" s="5" t="str">
        <f aca="false">IF(F950&lt;0.9999, F950/$E$5, "")</f>
        <v/>
      </c>
      <c r="G951" s="5" t="str">
        <f aca="false">IF(G950&lt;0.9999, G950/$E$8, "")</f>
        <v/>
      </c>
      <c r="H951" s="5" t="str">
        <f aca="false">IF(H950&lt;0.9999, H950/$E$17, "")</f>
        <v/>
      </c>
      <c r="I951" s="5" t="str">
        <f aca="false">IF(I950&lt;0.9999, I950/$E$20, "")</f>
        <v/>
      </c>
      <c r="J951" s="5" t="str">
        <f aca="false">IF(B951="","",J950+1)</f>
        <v/>
      </c>
      <c r="K951" s="5" t="str">
        <f aca="true">IF(J951="","",IF($J951&lt;$E$2,0,SUMPRODUCT(OFFSET(F$2,0,0,$E$2+1,1),OFFSET($C951,-$E$2,0,$E$2+1,1))))</f>
        <v/>
      </c>
      <c r="L951" s="5" t="str">
        <f aca="true">IF(K951="","",IF($J951&lt;$E$2,0,SUMPRODUCT(OFFSET(G$2,0,0,$E$2+1,1),OFFSET($D951,-$E$2,0,$E$2+1,1))))</f>
        <v/>
      </c>
      <c r="M951" s="5" t="str">
        <f aca="true">IF(L951="","",IF($J951&lt;$E$2,0,SUMPRODUCT(OFFSET(H$2,0,0,$E$2+1,1),OFFSET($C951,-$E$2,0,$E$2+1,1))))</f>
        <v/>
      </c>
      <c r="N951" s="5" t="str">
        <f aca="true">IF(M951="","",IF($J951&lt;$E$2,0,SUMPRODUCT(OFFSET(I$2,0,0,$E$2+1,1),OFFSET($D951,-$E$2,0,$E$2+1,1))))</f>
        <v/>
      </c>
      <c r="O951" s="5" t="str">
        <f aca="false">IF(K951="","",K951*'Trading Rule'!$J$6/E$11)</f>
        <v/>
      </c>
      <c r="P951" s="5" t="str">
        <f aca="false">IF(L951="","",L951*'Trading Rule'!$J$7/E$14)</f>
        <v/>
      </c>
      <c r="Q951" s="5" t="str">
        <f aca="false">IF(M951="","",M951*'Trading Rule'!$J$8/E$23)</f>
        <v/>
      </c>
      <c r="R951" s="5" t="str">
        <f aca="false">IF(N951="","",N951*'Trading Rule'!$J$9/E$26)</f>
        <v/>
      </c>
    </row>
    <row r="952" customFormat="false" ht="15.75" hidden="false" customHeight="true" outlineLevel="0" collapsed="false">
      <c r="A952" s="23" t="str">
        <f aca="false">IF(B952="","",(O952+P952+Q952+R952)/C952)</f>
        <v/>
      </c>
      <c r="B952" s="4" t="str">
        <f aca="false">IF('Time Series Inputs'!A952="","",'Time Series Inputs'!A952)</f>
        <v/>
      </c>
      <c r="C952" s="5" t="str">
        <f aca="false">IF('Time Series Inputs'!B952="","",'Time Series Inputs'!B952)</f>
        <v/>
      </c>
      <c r="D952" s="5" t="str">
        <f aca="false">IF('Time Series Inputs'!C952="","",'Time Series Inputs'!C952)</f>
        <v/>
      </c>
      <c r="F952" s="5" t="str">
        <f aca="false">IF(F951&lt;0.9999, F951/$E$5, "")</f>
        <v/>
      </c>
      <c r="G952" s="5" t="str">
        <f aca="false">IF(G951&lt;0.9999, G951/$E$8, "")</f>
        <v/>
      </c>
      <c r="H952" s="5" t="str">
        <f aca="false">IF(H951&lt;0.9999, H951/$E$17, "")</f>
        <v/>
      </c>
      <c r="I952" s="5" t="str">
        <f aca="false">IF(I951&lt;0.9999, I951/$E$20, "")</f>
        <v/>
      </c>
      <c r="J952" s="5" t="str">
        <f aca="false">IF(B952="","",J951+1)</f>
        <v/>
      </c>
      <c r="K952" s="5" t="str">
        <f aca="true">IF(J952="","",IF($J952&lt;$E$2,0,SUMPRODUCT(OFFSET(F$2,0,0,$E$2+1,1),OFFSET($C952,-$E$2,0,$E$2+1,1))))</f>
        <v/>
      </c>
      <c r="L952" s="5" t="str">
        <f aca="true">IF(K952="","",IF($J952&lt;$E$2,0,SUMPRODUCT(OFFSET(G$2,0,0,$E$2+1,1),OFFSET($D952,-$E$2,0,$E$2+1,1))))</f>
        <v/>
      </c>
      <c r="M952" s="5" t="str">
        <f aca="true">IF(L952="","",IF($J952&lt;$E$2,0,SUMPRODUCT(OFFSET(H$2,0,0,$E$2+1,1),OFFSET($C952,-$E$2,0,$E$2+1,1))))</f>
        <v/>
      </c>
      <c r="N952" s="5" t="str">
        <f aca="true">IF(M952="","",IF($J952&lt;$E$2,0,SUMPRODUCT(OFFSET(I$2,0,0,$E$2+1,1),OFFSET($D952,-$E$2,0,$E$2+1,1))))</f>
        <v/>
      </c>
      <c r="O952" s="5" t="str">
        <f aca="false">IF(K952="","",K952*'Trading Rule'!$J$6/E$11)</f>
        <v/>
      </c>
      <c r="P952" s="5" t="str">
        <f aca="false">IF(L952="","",L952*'Trading Rule'!$J$7/E$14)</f>
        <v/>
      </c>
      <c r="Q952" s="5" t="str">
        <f aca="false">IF(M952="","",M952*'Trading Rule'!$J$8/E$23)</f>
        <v/>
      </c>
      <c r="R952" s="5" t="str">
        <f aca="false">IF(N952="","",N952*'Trading Rule'!$J$9/E$26)</f>
        <v/>
      </c>
    </row>
    <row r="953" customFormat="false" ht="15.75" hidden="false" customHeight="true" outlineLevel="0" collapsed="false">
      <c r="A953" s="23" t="str">
        <f aca="false">IF(B953="","",(O953+P953+Q953+R953)/C953)</f>
        <v/>
      </c>
      <c r="B953" s="4" t="str">
        <f aca="false">IF('Time Series Inputs'!A953="","",'Time Series Inputs'!A953)</f>
        <v/>
      </c>
      <c r="C953" s="5" t="str">
        <f aca="false">IF('Time Series Inputs'!B953="","",'Time Series Inputs'!B953)</f>
        <v/>
      </c>
      <c r="D953" s="5" t="str">
        <f aca="false">IF('Time Series Inputs'!C953="","",'Time Series Inputs'!C953)</f>
        <v/>
      </c>
      <c r="F953" s="5" t="str">
        <f aca="false">IF(F952&lt;0.9999, F952/$E$5, "")</f>
        <v/>
      </c>
      <c r="G953" s="5" t="str">
        <f aca="false">IF(G952&lt;0.9999, G952/$E$8, "")</f>
        <v/>
      </c>
      <c r="H953" s="5" t="str">
        <f aca="false">IF(H952&lt;0.9999, H952/$E$17, "")</f>
        <v/>
      </c>
      <c r="I953" s="5" t="str">
        <f aca="false">IF(I952&lt;0.9999, I952/$E$20, "")</f>
        <v/>
      </c>
      <c r="J953" s="5" t="str">
        <f aca="false">IF(B953="","",J952+1)</f>
        <v/>
      </c>
      <c r="K953" s="5" t="str">
        <f aca="true">IF(J953="","",IF($J953&lt;$E$2,0,SUMPRODUCT(OFFSET(F$2,0,0,$E$2+1,1),OFFSET($C953,-$E$2,0,$E$2+1,1))))</f>
        <v/>
      </c>
      <c r="L953" s="5" t="str">
        <f aca="true">IF(K953="","",IF($J953&lt;$E$2,0,SUMPRODUCT(OFFSET(G$2,0,0,$E$2+1,1),OFFSET($D953,-$E$2,0,$E$2+1,1))))</f>
        <v/>
      </c>
      <c r="M953" s="5" t="str">
        <f aca="true">IF(L953="","",IF($J953&lt;$E$2,0,SUMPRODUCT(OFFSET(H$2,0,0,$E$2+1,1),OFFSET($C953,-$E$2,0,$E$2+1,1))))</f>
        <v/>
      </c>
      <c r="N953" s="5" t="str">
        <f aca="true">IF(M953="","",IF($J953&lt;$E$2,0,SUMPRODUCT(OFFSET(I$2,0,0,$E$2+1,1),OFFSET($D953,-$E$2,0,$E$2+1,1))))</f>
        <v/>
      </c>
      <c r="O953" s="5" t="str">
        <f aca="false">IF(K953="","",K953*'Trading Rule'!$J$6/E$11)</f>
        <v/>
      </c>
      <c r="P953" s="5" t="str">
        <f aca="false">IF(L953="","",L953*'Trading Rule'!$J$7/E$14)</f>
        <v/>
      </c>
      <c r="Q953" s="5" t="str">
        <f aca="false">IF(M953="","",M953*'Trading Rule'!$J$8/E$23)</f>
        <v/>
      </c>
      <c r="R953" s="5" t="str">
        <f aca="false">IF(N953="","",N953*'Trading Rule'!$J$9/E$26)</f>
        <v/>
      </c>
    </row>
    <row r="954" customFormat="false" ht="15.75" hidden="false" customHeight="true" outlineLevel="0" collapsed="false">
      <c r="A954" s="23" t="str">
        <f aca="false">IF(B954="","",(O954+P954+Q954+R954)/C954)</f>
        <v/>
      </c>
      <c r="B954" s="4" t="str">
        <f aca="false">IF('Time Series Inputs'!A954="","",'Time Series Inputs'!A954)</f>
        <v/>
      </c>
      <c r="C954" s="5" t="str">
        <f aca="false">IF('Time Series Inputs'!B954="","",'Time Series Inputs'!B954)</f>
        <v/>
      </c>
      <c r="D954" s="5" t="str">
        <f aca="false">IF('Time Series Inputs'!C954="","",'Time Series Inputs'!C954)</f>
        <v/>
      </c>
      <c r="F954" s="5" t="str">
        <f aca="false">IF(F953&lt;0.9999, F953/$E$5, "")</f>
        <v/>
      </c>
      <c r="G954" s="5" t="str">
        <f aca="false">IF(G953&lt;0.9999, G953/$E$8, "")</f>
        <v/>
      </c>
      <c r="H954" s="5" t="str">
        <f aca="false">IF(H953&lt;0.9999, H953/$E$17, "")</f>
        <v/>
      </c>
      <c r="I954" s="5" t="str">
        <f aca="false">IF(I953&lt;0.9999, I953/$E$20, "")</f>
        <v/>
      </c>
      <c r="J954" s="5" t="str">
        <f aca="false">IF(B954="","",J953+1)</f>
        <v/>
      </c>
      <c r="K954" s="5" t="str">
        <f aca="true">IF(J954="","",IF($J954&lt;$E$2,0,SUMPRODUCT(OFFSET(F$2,0,0,$E$2+1,1),OFFSET($C954,-$E$2,0,$E$2+1,1))))</f>
        <v/>
      </c>
      <c r="L954" s="5" t="str">
        <f aca="true">IF(K954="","",IF($J954&lt;$E$2,0,SUMPRODUCT(OFFSET(G$2,0,0,$E$2+1,1),OFFSET($D954,-$E$2,0,$E$2+1,1))))</f>
        <v/>
      </c>
      <c r="M954" s="5" t="str">
        <f aca="true">IF(L954="","",IF($J954&lt;$E$2,0,SUMPRODUCT(OFFSET(H$2,0,0,$E$2+1,1),OFFSET($C954,-$E$2,0,$E$2+1,1))))</f>
        <v/>
      </c>
      <c r="N954" s="5" t="str">
        <f aca="true">IF(M954="","",IF($J954&lt;$E$2,0,SUMPRODUCT(OFFSET(I$2,0,0,$E$2+1,1),OFFSET($D954,-$E$2,0,$E$2+1,1))))</f>
        <v/>
      </c>
      <c r="O954" s="5" t="str">
        <f aca="false">IF(K954="","",K954*'Trading Rule'!$J$6/E$11)</f>
        <v/>
      </c>
      <c r="P954" s="5" t="str">
        <f aca="false">IF(L954="","",L954*'Trading Rule'!$J$7/E$14)</f>
        <v/>
      </c>
      <c r="Q954" s="5" t="str">
        <f aca="false">IF(M954="","",M954*'Trading Rule'!$J$8/E$23)</f>
        <v/>
      </c>
      <c r="R954" s="5" t="str">
        <f aca="false">IF(N954="","",N954*'Trading Rule'!$J$9/E$26)</f>
        <v/>
      </c>
    </row>
    <row r="955" customFormat="false" ht="15.75" hidden="false" customHeight="true" outlineLevel="0" collapsed="false">
      <c r="A955" s="23" t="str">
        <f aca="false">IF(B955="","",(O955+P955+Q955+R955)/C955)</f>
        <v/>
      </c>
      <c r="B955" s="4" t="str">
        <f aca="false">IF('Time Series Inputs'!A955="","",'Time Series Inputs'!A955)</f>
        <v/>
      </c>
      <c r="C955" s="5" t="str">
        <f aca="false">IF('Time Series Inputs'!B955="","",'Time Series Inputs'!B955)</f>
        <v/>
      </c>
      <c r="D955" s="5" t="str">
        <f aca="false">IF('Time Series Inputs'!C955="","",'Time Series Inputs'!C955)</f>
        <v/>
      </c>
      <c r="F955" s="5" t="str">
        <f aca="false">IF(F954&lt;0.9999, F954/$E$5, "")</f>
        <v/>
      </c>
      <c r="G955" s="5" t="str">
        <f aca="false">IF(G954&lt;0.9999, G954/$E$8, "")</f>
        <v/>
      </c>
      <c r="H955" s="5" t="str">
        <f aca="false">IF(H954&lt;0.9999, H954/$E$17, "")</f>
        <v/>
      </c>
      <c r="I955" s="5" t="str">
        <f aca="false">IF(I954&lt;0.9999, I954/$E$20, "")</f>
        <v/>
      </c>
      <c r="J955" s="5" t="str">
        <f aca="false">IF(B955="","",J954+1)</f>
        <v/>
      </c>
      <c r="K955" s="5" t="str">
        <f aca="true">IF(J955="","",IF($J955&lt;$E$2,0,SUMPRODUCT(OFFSET(F$2,0,0,$E$2+1,1),OFFSET($C955,-$E$2,0,$E$2+1,1))))</f>
        <v/>
      </c>
      <c r="L955" s="5" t="str">
        <f aca="true">IF(K955="","",IF($J955&lt;$E$2,0,SUMPRODUCT(OFFSET(G$2,0,0,$E$2+1,1),OFFSET($D955,-$E$2,0,$E$2+1,1))))</f>
        <v/>
      </c>
      <c r="M955" s="5" t="str">
        <f aca="true">IF(L955="","",IF($J955&lt;$E$2,0,SUMPRODUCT(OFFSET(H$2,0,0,$E$2+1,1),OFFSET($C955,-$E$2,0,$E$2+1,1))))</f>
        <v/>
      </c>
      <c r="N955" s="5" t="str">
        <f aca="true">IF(M955="","",IF($J955&lt;$E$2,0,SUMPRODUCT(OFFSET(I$2,0,0,$E$2+1,1),OFFSET($D955,-$E$2,0,$E$2+1,1))))</f>
        <v/>
      </c>
      <c r="O955" s="5" t="str">
        <f aca="false">IF(K955="","",K955*'Trading Rule'!$J$6/E$11)</f>
        <v/>
      </c>
      <c r="P955" s="5" t="str">
        <f aca="false">IF(L955="","",L955*'Trading Rule'!$J$7/E$14)</f>
        <v/>
      </c>
      <c r="Q955" s="5" t="str">
        <f aca="false">IF(M955="","",M955*'Trading Rule'!$J$8/E$23)</f>
        <v/>
      </c>
      <c r="R955" s="5" t="str">
        <f aca="false">IF(N955="","",N955*'Trading Rule'!$J$9/E$26)</f>
        <v/>
      </c>
    </row>
    <row r="956" customFormat="false" ht="15.75" hidden="false" customHeight="true" outlineLevel="0" collapsed="false">
      <c r="A956" s="23" t="str">
        <f aca="false">IF(B956="","",(O956+P956+Q956+R956)/C956)</f>
        <v/>
      </c>
      <c r="B956" s="4" t="str">
        <f aca="false">IF('Time Series Inputs'!A956="","",'Time Series Inputs'!A956)</f>
        <v/>
      </c>
      <c r="C956" s="5" t="str">
        <f aca="false">IF('Time Series Inputs'!B956="","",'Time Series Inputs'!B956)</f>
        <v/>
      </c>
      <c r="D956" s="5" t="str">
        <f aca="false">IF('Time Series Inputs'!C956="","",'Time Series Inputs'!C956)</f>
        <v/>
      </c>
      <c r="F956" s="5" t="str">
        <f aca="false">IF(F955&lt;0.9999, F955/$E$5, "")</f>
        <v/>
      </c>
      <c r="G956" s="5" t="str">
        <f aca="false">IF(G955&lt;0.9999, G955/$E$8, "")</f>
        <v/>
      </c>
      <c r="H956" s="5" t="str">
        <f aca="false">IF(H955&lt;0.9999, H955/$E$17, "")</f>
        <v/>
      </c>
      <c r="I956" s="5" t="str">
        <f aca="false">IF(I955&lt;0.9999, I955/$E$20, "")</f>
        <v/>
      </c>
      <c r="J956" s="5" t="str">
        <f aca="false">IF(B956="","",J955+1)</f>
        <v/>
      </c>
      <c r="K956" s="5" t="str">
        <f aca="true">IF(J956="","",IF($J956&lt;$E$2,0,SUMPRODUCT(OFFSET(F$2,0,0,$E$2+1,1),OFFSET($C956,-$E$2,0,$E$2+1,1))))</f>
        <v/>
      </c>
      <c r="L956" s="5" t="str">
        <f aca="true">IF(K956="","",IF($J956&lt;$E$2,0,SUMPRODUCT(OFFSET(G$2,0,0,$E$2+1,1),OFFSET($D956,-$E$2,0,$E$2+1,1))))</f>
        <v/>
      </c>
      <c r="M956" s="5" t="str">
        <f aca="true">IF(L956="","",IF($J956&lt;$E$2,0,SUMPRODUCT(OFFSET(H$2,0,0,$E$2+1,1),OFFSET($C956,-$E$2,0,$E$2+1,1))))</f>
        <v/>
      </c>
      <c r="N956" s="5" t="str">
        <f aca="true">IF(M956="","",IF($J956&lt;$E$2,0,SUMPRODUCT(OFFSET(I$2,0,0,$E$2+1,1),OFFSET($D956,-$E$2,0,$E$2+1,1))))</f>
        <v/>
      </c>
      <c r="O956" s="5" t="str">
        <f aca="false">IF(K956="","",K956*'Trading Rule'!$J$6/E$11)</f>
        <v/>
      </c>
      <c r="P956" s="5" t="str">
        <f aca="false">IF(L956="","",L956*'Trading Rule'!$J$7/E$14)</f>
        <v/>
      </c>
      <c r="Q956" s="5" t="str">
        <f aca="false">IF(M956="","",M956*'Trading Rule'!$J$8/E$23)</f>
        <v/>
      </c>
      <c r="R956" s="5" t="str">
        <f aca="false">IF(N956="","",N956*'Trading Rule'!$J$9/E$26)</f>
        <v/>
      </c>
    </row>
    <row r="957" customFormat="false" ht="15.75" hidden="false" customHeight="true" outlineLevel="0" collapsed="false">
      <c r="A957" s="23" t="str">
        <f aca="false">IF(B957="","",(O957+P957+Q957+R957)/C957)</f>
        <v/>
      </c>
      <c r="B957" s="4" t="str">
        <f aca="false">IF('Time Series Inputs'!A957="","",'Time Series Inputs'!A957)</f>
        <v/>
      </c>
      <c r="C957" s="5" t="str">
        <f aca="false">IF('Time Series Inputs'!B957="","",'Time Series Inputs'!B957)</f>
        <v/>
      </c>
      <c r="D957" s="5" t="str">
        <f aca="false">IF('Time Series Inputs'!C957="","",'Time Series Inputs'!C957)</f>
        <v/>
      </c>
      <c r="F957" s="5" t="str">
        <f aca="false">IF(F956&lt;0.9999, F956/$E$5, "")</f>
        <v/>
      </c>
      <c r="G957" s="5" t="str">
        <f aca="false">IF(G956&lt;0.9999, G956/$E$8, "")</f>
        <v/>
      </c>
      <c r="H957" s="5" t="str">
        <f aca="false">IF(H956&lt;0.9999, H956/$E$17, "")</f>
        <v/>
      </c>
      <c r="I957" s="5" t="str">
        <f aca="false">IF(I956&lt;0.9999, I956/$E$20, "")</f>
        <v/>
      </c>
      <c r="J957" s="5" t="str">
        <f aca="false">IF(B957="","",J956+1)</f>
        <v/>
      </c>
      <c r="K957" s="5" t="str">
        <f aca="true">IF(J957="","",IF($J957&lt;$E$2,0,SUMPRODUCT(OFFSET(F$2,0,0,$E$2+1,1),OFFSET($C957,-$E$2,0,$E$2+1,1))))</f>
        <v/>
      </c>
      <c r="L957" s="5" t="str">
        <f aca="true">IF(K957="","",IF($J957&lt;$E$2,0,SUMPRODUCT(OFFSET(G$2,0,0,$E$2+1,1),OFFSET($D957,-$E$2,0,$E$2+1,1))))</f>
        <v/>
      </c>
      <c r="M957" s="5" t="str">
        <f aca="true">IF(L957="","",IF($J957&lt;$E$2,0,SUMPRODUCT(OFFSET(H$2,0,0,$E$2+1,1),OFFSET($C957,-$E$2,0,$E$2+1,1))))</f>
        <v/>
      </c>
      <c r="N957" s="5" t="str">
        <f aca="true">IF(M957="","",IF($J957&lt;$E$2,0,SUMPRODUCT(OFFSET(I$2,0,0,$E$2+1,1),OFFSET($D957,-$E$2,0,$E$2+1,1))))</f>
        <v/>
      </c>
      <c r="O957" s="5" t="str">
        <f aca="false">IF(K957="","",K957*'Trading Rule'!$J$6/E$11)</f>
        <v/>
      </c>
      <c r="P957" s="5" t="str">
        <f aca="false">IF(L957="","",L957*'Trading Rule'!$J$7/E$14)</f>
        <v/>
      </c>
      <c r="Q957" s="5" t="str">
        <f aca="false">IF(M957="","",M957*'Trading Rule'!$J$8/E$23)</f>
        <v/>
      </c>
      <c r="R957" s="5" t="str">
        <f aca="false">IF(N957="","",N957*'Trading Rule'!$J$9/E$26)</f>
        <v/>
      </c>
    </row>
    <row r="958" customFormat="false" ht="15.75" hidden="false" customHeight="true" outlineLevel="0" collapsed="false">
      <c r="A958" s="23" t="str">
        <f aca="false">IF(B958="","",(O958+P958+Q958+R958)/C958)</f>
        <v/>
      </c>
      <c r="B958" s="4" t="str">
        <f aca="false">IF('Time Series Inputs'!A958="","",'Time Series Inputs'!A958)</f>
        <v/>
      </c>
      <c r="C958" s="5" t="str">
        <f aca="false">IF('Time Series Inputs'!B958="","",'Time Series Inputs'!B958)</f>
        <v/>
      </c>
      <c r="D958" s="5" t="str">
        <f aca="false">IF('Time Series Inputs'!C958="","",'Time Series Inputs'!C958)</f>
        <v/>
      </c>
      <c r="F958" s="5" t="str">
        <f aca="false">IF(F957&lt;0.9999, F957/$E$5, "")</f>
        <v/>
      </c>
      <c r="G958" s="5" t="str">
        <f aca="false">IF(G957&lt;0.9999, G957/$E$8, "")</f>
        <v/>
      </c>
      <c r="H958" s="5" t="str">
        <f aca="false">IF(H957&lt;0.9999, H957/$E$17, "")</f>
        <v/>
      </c>
      <c r="I958" s="5" t="str">
        <f aca="false">IF(I957&lt;0.9999, I957/$E$20, "")</f>
        <v/>
      </c>
      <c r="J958" s="5" t="str">
        <f aca="false">IF(B958="","",J957+1)</f>
        <v/>
      </c>
      <c r="K958" s="5" t="str">
        <f aca="true">IF(J958="","",IF($J958&lt;$E$2,0,SUMPRODUCT(OFFSET(F$2,0,0,$E$2+1,1),OFFSET($C958,-$E$2,0,$E$2+1,1))))</f>
        <v/>
      </c>
      <c r="L958" s="5" t="str">
        <f aca="true">IF(K958="","",IF($J958&lt;$E$2,0,SUMPRODUCT(OFFSET(G$2,0,0,$E$2+1,1),OFFSET($D958,-$E$2,0,$E$2+1,1))))</f>
        <v/>
      </c>
      <c r="M958" s="5" t="str">
        <f aca="true">IF(L958="","",IF($J958&lt;$E$2,0,SUMPRODUCT(OFFSET(H$2,0,0,$E$2+1,1),OFFSET($C958,-$E$2,0,$E$2+1,1))))</f>
        <v/>
      </c>
      <c r="N958" s="5" t="str">
        <f aca="true">IF(M958="","",IF($J958&lt;$E$2,0,SUMPRODUCT(OFFSET(I$2,0,0,$E$2+1,1),OFFSET($D958,-$E$2,0,$E$2+1,1))))</f>
        <v/>
      </c>
      <c r="O958" s="5" t="str">
        <f aca="false">IF(K958="","",K958*'Trading Rule'!$J$6/E$11)</f>
        <v/>
      </c>
      <c r="P958" s="5" t="str">
        <f aca="false">IF(L958="","",L958*'Trading Rule'!$J$7/E$14)</f>
        <v/>
      </c>
      <c r="Q958" s="5" t="str">
        <f aca="false">IF(M958="","",M958*'Trading Rule'!$J$8/E$23)</f>
        <v/>
      </c>
      <c r="R958" s="5" t="str">
        <f aca="false">IF(N958="","",N958*'Trading Rule'!$J$9/E$26)</f>
        <v/>
      </c>
    </row>
    <row r="959" customFormat="false" ht="15.75" hidden="false" customHeight="true" outlineLevel="0" collapsed="false">
      <c r="A959" s="23" t="str">
        <f aca="false">IF(B959="","",(O959+P959+Q959+R959)/C959)</f>
        <v/>
      </c>
      <c r="B959" s="4" t="str">
        <f aca="false">IF('Time Series Inputs'!A959="","",'Time Series Inputs'!A959)</f>
        <v/>
      </c>
      <c r="C959" s="5" t="str">
        <f aca="false">IF('Time Series Inputs'!B959="","",'Time Series Inputs'!B959)</f>
        <v/>
      </c>
      <c r="D959" s="5" t="str">
        <f aca="false">IF('Time Series Inputs'!C959="","",'Time Series Inputs'!C959)</f>
        <v/>
      </c>
      <c r="F959" s="5" t="str">
        <f aca="false">IF(F958&lt;0.9999, F958/$E$5, "")</f>
        <v/>
      </c>
      <c r="G959" s="5" t="str">
        <f aca="false">IF(G958&lt;0.9999, G958/$E$8, "")</f>
        <v/>
      </c>
      <c r="H959" s="5" t="str">
        <f aca="false">IF(H958&lt;0.9999, H958/$E$17, "")</f>
        <v/>
      </c>
      <c r="I959" s="5" t="str">
        <f aca="false">IF(I958&lt;0.9999, I958/$E$20, "")</f>
        <v/>
      </c>
      <c r="J959" s="5" t="str">
        <f aca="false">IF(B959="","",J958+1)</f>
        <v/>
      </c>
      <c r="K959" s="5" t="str">
        <f aca="true">IF(J959="","",IF($J959&lt;$E$2,0,SUMPRODUCT(OFFSET(F$2,0,0,$E$2+1,1),OFFSET($C959,-$E$2,0,$E$2+1,1))))</f>
        <v/>
      </c>
      <c r="L959" s="5" t="str">
        <f aca="true">IF(K959="","",IF($J959&lt;$E$2,0,SUMPRODUCT(OFFSET(G$2,0,0,$E$2+1,1),OFFSET($D959,-$E$2,0,$E$2+1,1))))</f>
        <v/>
      </c>
      <c r="M959" s="5" t="str">
        <f aca="true">IF(L959="","",IF($J959&lt;$E$2,0,SUMPRODUCT(OFFSET(H$2,0,0,$E$2+1,1),OFFSET($C959,-$E$2,0,$E$2+1,1))))</f>
        <v/>
      </c>
      <c r="N959" s="5" t="str">
        <f aca="true">IF(M959="","",IF($J959&lt;$E$2,0,SUMPRODUCT(OFFSET(I$2,0,0,$E$2+1,1),OFFSET($D959,-$E$2,0,$E$2+1,1))))</f>
        <v/>
      </c>
      <c r="O959" s="5" t="str">
        <f aca="false">IF(K959="","",K959*'Trading Rule'!$J$6/E$11)</f>
        <v/>
      </c>
      <c r="P959" s="5" t="str">
        <f aca="false">IF(L959="","",L959*'Trading Rule'!$J$7/E$14)</f>
        <v/>
      </c>
      <c r="Q959" s="5" t="str">
        <f aca="false">IF(M959="","",M959*'Trading Rule'!$J$8/E$23)</f>
        <v/>
      </c>
      <c r="R959" s="5" t="str">
        <f aca="false">IF(N959="","",N959*'Trading Rule'!$J$9/E$26)</f>
        <v/>
      </c>
    </row>
    <row r="960" customFormat="false" ht="15.75" hidden="false" customHeight="true" outlineLevel="0" collapsed="false">
      <c r="A960" s="23" t="str">
        <f aca="false">IF(B960="","",(O960+P960+Q960+R960)/C960)</f>
        <v/>
      </c>
      <c r="B960" s="4" t="str">
        <f aca="false">IF('Time Series Inputs'!A960="","",'Time Series Inputs'!A960)</f>
        <v/>
      </c>
      <c r="C960" s="5" t="str">
        <f aca="false">IF('Time Series Inputs'!B960="","",'Time Series Inputs'!B960)</f>
        <v/>
      </c>
      <c r="D960" s="5" t="str">
        <f aca="false">IF('Time Series Inputs'!C960="","",'Time Series Inputs'!C960)</f>
        <v/>
      </c>
      <c r="F960" s="5" t="str">
        <f aca="false">IF(F959&lt;0.9999, F959/$E$5, "")</f>
        <v/>
      </c>
      <c r="G960" s="5" t="str">
        <f aca="false">IF(G959&lt;0.9999, G959/$E$8, "")</f>
        <v/>
      </c>
      <c r="H960" s="5" t="str">
        <f aca="false">IF(H959&lt;0.9999, H959/$E$17, "")</f>
        <v/>
      </c>
      <c r="I960" s="5" t="str">
        <f aca="false">IF(I959&lt;0.9999, I959/$E$20, "")</f>
        <v/>
      </c>
      <c r="J960" s="5" t="str">
        <f aca="false">IF(B960="","",J959+1)</f>
        <v/>
      </c>
      <c r="K960" s="5" t="str">
        <f aca="true">IF(J960="","",IF($J960&lt;$E$2,0,SUMPRODUCT(OFFSET(F$2,0,0,$E$2+1,1),OFFSET($C960,-$E$2,0,$E$2+1,1))))</f>
        <v/>
      </c>
      <c r="L960" s="5" t="str">
        <f aca="true">IF(K960="","",IF($J960&lt;$E$2,0,SUMPRODUCT(OFFSET(G$2,0,0,$E$2+1,1),OFFSET($D960,-$E$2,0,$E$2+1,1))))</f>
        <v/>
      </c>
      <c r="M960" s="5" t="str">
        <f aca="true">IF(L960="","",IF($J960&lt;$E$2,0,SUMPRODUCT(OFFSET(H$2,0,0,$E$2+1,1),OFFSET($C960,-$E$2,0,$E$2+1,1))))</f>
        <v/>
      </c>
      <c r="N960" s="5" t="str">
        <f aca="true">IF(M960="","",IF($J960&lt;$E$2,0,SUMPRODUCT(OFFSET(I$2,0,0,$E$2+1,1),OFFSET($D960,-$E$2,0,$E$2+1,1))))</f>
        <v/>
      </c>
      <c r="O960" s="5" t="str">
        <f aca="false">IF(K960="","",K960*'Trading Rule'!$J$6/E$11)</f>
        <v/>
      </c>
      <c r="P960" s="5" t="str">
        <f aca="false">IF(L960="","",L960*'Trading Rule'!$J$7/E$14)</f>
        <v/>
      </c>
      <c r="Q960" s="5" t="str">
        <f aca="false">IF(M960="","",M960*'Trading Rule'!$J$8/E$23)</f>
        <v/>
      </c>
      <c r="R960" s="5" t="str">
        <f aca="false">IF(N960="","",N960*'Trading Rule'!$J$9/E$26)</f>
        <v/>
      </c>
    </row>
    <row r="961" customFormat="false" ht="15.75" hidden="false" customHeight="true" outlineLevel="0" collapsed="false">
      <c r="A961" s="23" t="str">
        <f aca="false">IF(B961="","",(O961+P961+Q961+R961)/C961)</f>
        <v/>
      </c>
      <c r="B961" s="4" t="str">
        <f aca="false">IF('Time Series Inputs'!A961="","",'Time Series Inputs'!A961)</f>
        <v/>
      </c>
      <c r="C961" s="5" t="str">
        <f aca="false">IF('Time Series Inputs'!B961="","",'Time Series Inputs'!B961)</f>
        <v/>
      </c>
      <c r="D961" s="5" t="str">
        <f aca="false">IF('Time Series Inputs'!C961="","",'Time Series Inputs'!C961)</f>
        <v/>
      </c>
      <c r="F961" s="5" t="str">
        <f aca="false">IF(F960&lt;0.9999, F960/$E$5, "")</f>
        <v/>
      </c>
      <c r="G961" s="5" t="str">
        <f aca="false">IF(G960&lt;0.9999, G960/$E$8, "")</f>
        <v/>
      </c>
      <c r="H961" s="5" t="str">
        <f aca="false">IF(H960&lt;0.9999, H960/$E$17, "")</f>
        <v/>
      </c>
      <c r="I961" s="5" t="str">
        <f aca="false">IF(I960&lt;0.9999, I960/$E$20, "")</f>
        <v/>
      </c>
      <c r="J961" s="5" t="str">
        <f aca="false">IF(B961="","",J960+1)</f>
        <v/>
      </c>
      <c r="K961" s="5" t="str">
        <f aca="true">IF(J961="","",IF($J961&lt;$E$2,0,SUMPRODUCT(OFFSET(F$2,0,0,$E$2+1,1),OFFSET($C961,-$E$2,0,$E$2+1,1))))</f>
        <v/>
      </c>
      <c r="L961" s="5" t="str">
        <f aca="true">IF(K961="","",IF($J961&lt;$E$2,0,SUMPRODUCT(OFFSET(G$2,0,0,$E$2+1,1),OFFSET($D961,-$E$2,0,$E$2+1,1))))</f>
        <v/>
      </c>
      <c r="M961" s="5" t="str">
        <f aca="true">IF(L961="","",IF($J961&lt;$E$2,0,SUMPRODUCT(OFFSET(H$2,0,0,$E$2+1,1),OFFSET($C961,-$E$2,0,$E$2+1,1))))</f>
        <v/>
      </c>
      <c r="N961" s="5" t="str">
        <f aca="true">IF(M961="","",IF($J961&lt;$E$2,0,SUMPRODUCT(OFFSET(I$2,0,0,$E$2+1,1),OFFSET($D961,-$E$2,0,$E$2+1,1))))</f>
        <v/>
      </c>
      <c r="O961" s="5" t="str">
        <f aca="false">IF(K961="","",K961*'Trading Rule'!$J$6/E$11)</f>
        <v/>
      </c>
      <c r="P961" s="5" t="str">
        <f aca="false">IF(L961="","",L961*'Trading Rule'!$J$7/E$14)</f>
        <v/>
      </c>
      <c r="Q961" s="5" t="str">
        <f aca="false">IF(M961="","",M961*'Trading Rule'!$J$8/E$23)</f>
        <v/>
      </c>
      <c r="R961" s="5" t="str">
        <f aca="false">IF(N961="","",N961*'Trading Rule'!$J$9/E$26)</f>
        <v/>
      </c>
    </row>
    <row r="962" customFormat="false" ht="15.75" hidden="false" customHeight="true" outlineLevel="0" collapsed="false">
      <c r="A962" s="23" t="str">
        <f aca="false">IF(B962="","",(O962+P962+Q962+R962)/C962)</f>
        <v/>
      </c>
      <c r="B962" s="4" t="str">
        <f aca="false">IF('Time Series Inputs'!A962="","",'Time Series Inputs'!A962)</f>
        <v/>
      </c>
      <c r="C962" s="5" t="str">
        <f aca="false">IF('Time Series Inputs'!B962="","",'Time Series Inputs'!B962)</f>
        <v/>
      </c>
      <c r="D962" s="5" t="str">
        <f aca="false">IF('Time Series Inputs'!C962="","",'Time Series Inputs'!C962)</f>
        <v/>
      </c>
      <c r="F962" s="5" t="str">
        <f aca="false">IF(F961&lt;0.9999, F961/$E$5, "")</f>
        <v/>
      </c>
      <c r="G962" s="5" t="str">
        <f aca="false">IF(G961&lt;0.9999, G961/$E$8, "")</f>
        <v/>
      </c>
      <c r="H962" s="5" t="str">
        <f aca="false">IF(H961&lt;0.9999, H961/$E$17, "")</f>
        <v/>
      </c>
      <c r="I962" s="5" t="str">
        <f aca="false">IF(I961&lt;0.9999, I961/$E$20, "")</f>
        <v/>
      </c>
      <c r="J962" s="5" t="str">
        <f aca="false">IF(B962="","",J961+1)</f>
        <v/>
      </c>
      <c r="K962" s="5" t="str">
        <f aca="true">IF(J962="","",IF($J962&lt;$E$2,0,SUMPRODUCT(OFFSET(F$2,0,0,$E$2+1,1),OFFSET($C962,-$E$2,0,$E$2+1,1))))</f>
        <v/>
      </c>
      <c r="L962" s="5" t="str">
        <f aca="true">IF(K962="","",IF($J962&lt;$E$2,0,SUMPRODUCT(OFFSET(G$2,0,0,$E$2+1,1),OFFSET($D962,-$E$2,0,$E$2+1,1))))</f>
        <v/>
      </c>
      <c r="M962" s="5" t="str">
        <f aca="true">IF(L962="","",IF($J962&lt;$E$2,0,SUMPRODUCT(OFFSET(H$2,0,0,$E$2+1,1),OFFSET($C962,-$E$2,0,$E$2+1,1))))</f>
        <v/>
      </c>
      <c r="N962" s="5" t="str">
        <f aca="true">IF(M962="","",IF($J962&lt;$E$2,0,SUMPRODUCT(OFFSET(I$2,0,0,$E$2+1,1),OFFSET($D962,-$E$2,0,$E$2+1,1))))</f>
        <v/>
      </c>
      <c r="O962" s="5" t="str">
        <f aca="false">IF(K962="","",K962*'Trading Rule'!$J$6/E$11)</f>
        <v/>
      </c>
      <c r="P962" s="5" t="str">
        <f aca="false">IF(L962="","",L962*'Trading Rule'!$J$7/E$14)</f>
        <v/>
      </c>
      <c r="Q962" s="5" t="str">
        <f aca="false">IF(M962="","",M962*'Trading Rule'!$J$8/E$23)</f>
        <v/>
      </c>
      <c r="R962" s="5" t="str">
        <f aca="false">IF(N962="","",N962*'Trading Rule'!$J$9/E$26)</f>
        <v/>
      </c>
    </row>
    <row r="963" customFormat="false" ht="15.75" hidden="false" customHeight="true" outlineLevel="0" collapsed="false">
      <c r="A963" s="23" t="str">
        <f aca="false">IF(B963="","",(O963+P963+Q963+R963)/C963)</f>
        <v/>
      </c>
      <c r="B963" s="4" t="str">
        <f aca="false">IF('Time Series Inputs'!A963="","",'Time Series Inputs'!A963)</f>
        <v/>
      </c>
      <c r="C963" s="5" t="str">
        <f aca="false">IF('Time Series Inputs'!B963="","",'Time Series Inputs'!B963)</f>
        <v/>
      </c>
      <c r="D963" s="5" t="str">
        <f aca="false">IF('Time Series Inputs'!C963="","",'Time Series Inputs'!C963)</f>
        <v/>
      </c>
      <c r="F963" s="5" t="str">
        <f aca="false">IF(F962&lt;0.9999, F962/$E$5, "")</f>
        <v/>
      </c>
      <c r="G963" s="5" t="str">
        <f aca="false">IF(G962&lt;0.9999, G962/$E$8, "")</f>
        <v/>
      </c>
      <c r="H963" s="5" t="str">
        <f aca="false">IF(H962&lt;0.9999, H962/$E$17, "")</f>
        <v/>
      </c>
      <c r="I963" s="5" t="str">
        <f aca="false">IF(I962&lt;0.9999, I962/$E$20, "")</f>
        <v/>
      </c>
      <c r="J963" s="5" t="str">
        <f aca="false">IF(B963="","",J962+1)</f>
        <v/>
      </c>
      <c r="K963" s="5" t="str">
        <f aca="true">IF(J963="","",IF($J963&lt;$E$2,0,SUMPRODUCT(OFFSET(F$2,0,0,$E$2+1,1),OFFSET($C963,-$E$2,0,$E$2+1,1))))</f>
        <v/>
      </c>
      <c r="L963" s="5" t="str">
        <f aca="true">IF(K963="","",IF($J963&lt;$E$2,0,SUMPRODUCT(OFFSET(G$2,0,0,$E$2+1,1),OFFSET($D963,-$E$2,0,$E$2+1,1))))</f>
        <v/>
      </c>
      <c r="M963" s="5" t="str">
        <f aca="true">IF(L963="","",IF($J963&lt;$E$2,0,SUMPRODUCT(OFFSET(H$2,0,0,$E$2+1,1),OFFSET($C963,-$E$2,0,$E$2+1,1))))</f>
        <v/>
      </c>
      <c r="N963" s="5" t="str">
        <f aca="true">IF(M963="","",IF($J963&lt;$E$2,0,SUMPRODUCT(OFFSET(I$2,0,0,$E$2+1,1),OFFSET($D963,-$E$2,0,$E$2+1,1))))</f>
        <v/>
      </c>
      <c r="O963" s="5" t="str">
        <f aca="false">IF(K963="","",K963*'Trading Rule'!$J$6/E$11)</f>
        <v/>
      </c>
      <c r="P963" s="5" t="str">
        <f aca="false">IF(L963="","",L963*'Trading Rule'!$J$7/E$14)</f>
        <v/>
      </c>
      <c r="Q963" s="5" t="str">
        <f aca="false">IF(M963="","",M963*'Trading Rule'!$J$8/E$23)</f>
        <v/>
      </c>
      <c r="R963" s="5" t="str">
        <f aca="false">IF(N963="","",N963*'Trading Rule'!$J$9/E$26)</f>
        <v/>
      </c>
    </row>
    <row r="964" customFormat="false" ht="15.75" hidden="false" customHeight="true" outlineLevel="0" collapsed="false">
      <c r="A964" s="23" t="str">
        <f aca="false">IF(B964="","",(O964+P964+Q964+R964)/C964)</f>
        <v/>
      </c>
      <c r="B964" s="4" t="str">
        <f aca="false">IF('Time Series Inputs'!A964="","",'Time Series Inputs'!A964)</f>
        <v/>
      </c>
      <c r="C964" s="5" t="str">
        <f aca="false">IF('Time Series Inputs'!B964="","",'Time Series Inputs'!B964)</f>
        <v/>
      </c>
      <c r="D964" s="5" t="str">
        <f aca="false">IF('Time Series Inputs'!C964="","",'Time Series Inputs'!C964)</f>
        <v/>
      </c>
      <c r="F964" s="5" t="str">
        <f aca="false">IF(F963&lt;0.9999, F963/$E$5, "")</f>
        <v/>
      </c>
      <c r="G964" s="5" t="str">
        <f aca="false">IF(G963&lt;0.9999, G963/$E$8, "")</f>
        <v/>
      </c>
      <c r="H964" s="5" t="str">
        <f aca="false">IF(H963&lt;0.9999, H963/$E$17, "")</f>
        <v/>
      </c>
      <c r="I964" s="5" t="str">
        <f aca="false">IF(I963&lt;0.9999, I963/$E$20, "")</f>
        <v/>
      </c>
      <c r="J964" s="5" t="str">
        <f aca="false">IF(B964="","",J963+1)</f>
        <v/>
      </c>
      <c r="K964" s="5" t="str">
        <f aca="true">IF(J964="","",IF($J964&lt;$E$2,0,SUMPRODUCT(OFFSET(F$2,0,0,$E$2+1,1),OFFSET($C964,-$E$2,0,$E$2+1,1))))</f>
        <v/>
      </c>
      <c r="L964" s="5" t="str">
        <f aca="true">IF(K964="","",IF($J964&lt;$E$2,0,SUMPRODUCT(OFFSET(G$2,0,0,$E$2+1,1),OFFSET($D964,-$E$2,0,$E$2+1,1))))</f>
        <v/>
      </c>
      <c r="M964" s="5" t="str">
        <f aca="true">IF(L964="","",IF($J964&lt;$E$2,0,SUMPRODUCT(OFFSET(H$2,0,0,$E$2+1,1),OFFSET($C964,-$E$2,0,$E$2+1,1))))</f>
        <v/>
      </c>
      <c r="N964" s="5" t="str">
        <f aca="true">IF(M964="","",IF($J964&lt;$E$2,0,SUMPRODUCT(OFFSET(I$2,0,0,$E$2+1,1),OFFSET($D964,-$E$2,0,$E$2+1,1))))</f>
        <v/>
      </c>
      <c r="O964" s="5" t="str">
        <f aca="false">IF(K964="","",K964*'Trading Rule'!$J$6/E$11)</f>
        <v/>
      </c>
      <c r="P964" s="5" t="str">
        <f aca="false">IF(L964="","",L964*'Trading Rule'!$J$7/E$14)</f>
        <v/>
      </c>
      <c r="Q964" s="5" t="str">
        <f aca="false">IF(M964="","",M964*'Trading Rule'!$J$8/E$23)</f>
        <v/>
      </c>
      <c r="R964" s="5" t="str">
        <f aca="false">IF(N964="","",N964*'Trading Rule'!$J$9/E$26)</f>
        <v/>
      </c>
    </row>
    <row r="965" customFormat="false" ht="15.75" hidden="false" customHeight="true" outlineLevel="0" collapsed="false">
      <c r="A965" s="23" t="str">
        <f aca="false">IF(B965="","",(O965+P965+Q965+R965)/C965)</f>
        <v/>
      </c>
      <c r="B965" s="4" t="str">
        <f aca="false">IF('Time Series Inputs'!A965="","",'Time Series Inputs'!A965)</f>
        <v/>
      </c>
      <c r="C965" s="5" t="str">
        <f aca="false">IF('Time Series Inputs'!B965="","",'Time Series Inputs'!B965)</f>
        <v/>
      </c>
      <c r="D965" s="5" t="str">
        <f aca="false">IF('Time Series Inputs'!C965="","",'Time Series Inputs'!C965)</f>
        <v/>
      </c>
      <c r="F965" s="5" t="str">
        <f aca="false">IF(F964&lt;0.9999, F964/$E$5, "")</f>
        <v/>
      </c>
      <c r="G965" s="5" t="str">
        <f aca="false">IF(G964&lt;0.9999, G964/$E$8, "")</f>
        <v/>
      </c>
      <c r="H965" s="5" t="str">
        <f aca="false">IF(H964&lt;0.9999, H964/$E$17, "")</f>
        <v/>
      </c>
      <c r="I965" s="5" t="str">
        <f aca="false">IF(I964&lt;0.9999, I964/$E$20, "")</f>
        <v/>
      </c>
      <c r="J965" s="5" t="str">
        <f aca="false">IF(B965="","",J964+1)</f>
        <v/>
      </c>
      <c r="K965" s="5" t="str">
        <f aca="true">IF(J965="","",IF($J965&lt;$E$2,0,SUMPRODUCT(OFFSET(F$2,0,0,$E$2+1,1),OFFSET($C965,-$E$2,0,$E$2+1,1))))</f>
        <v/>
      </c>
      <c r="L965" s="5" t="str">
        <f aca="true">IF(K965="","",IF($J965&lt;$E$2,0,SUMPRODUCT(OFFSET(G$2,0,0,$E$2+1,1),OFFSET($D965,-$E$2,0,$E$2+1,1))))</f>
        <v/>
      </c>
      <c r="M965" s="5" t="str">
        <f aca="true">IF(L965="","",IF($J965&lt;$E$2,0,SUMPRODUCT(OFFSET(H$2,0,0,$E$2+1,1),OFFSET($C965,-$E$2,0,$E$2+1,1))))</f>
        <v/>
      </c>
      <c r="N965" s="5" t="str">
        <f aca="true">IF(M965="","",IF($J965&lt;$E$2,0,SUMPRODUCT(OFFSET(I$2,0,0,$E$2+1,1),OFFSET($D965,-$E$2,0,$E$2+1,1))))</f>
        <v/>
      </c>
      <c r="O965" s="5" t="str">
        <f aca="false">IF(K965="","",K965*'Trading Rule'!$J$6/E$11)</f>
        <v/>
      </c>
      <c r="P965" s="5" t="str">
        <f aca="false">IF(L965="","",L965*'Trading Rule'!$J$7/E$14)</f>
        <v/>
      </c>
      <c r="Q965" s="5" t="str">
        <f aca="false">IF(M965="","",M965*'Trading Rule'!$J$8/E$23)</f>
        <v/>
      </c>
      <c r="R965" s="5" t="str">
        <f aca="false">IF(N965="","",N965*'Trading Rule'!$J$9/E$26)</f>
        <v/>
      </c>
    </row>
    <row r="966" customFormat="false" ht="15.75" hidden="false" customHeight="true" outlineLevel="0" collapsed="false">
      <c r="A966" s="23" t="str">
        <f aca="false">IF(B966="","",(O966+P966+Q966+R966)/C966)</f>
        <v/>
      </c>
      <c r="B966" s="4" t="str">
        <f aca="false">IF('Time Series Inputs'!A966="","",'Time Series Inputs'!A966)</f>
        <v/>
      </c>
      <c r="C966" s="5" t="str">
        <f aca="false">IF('Time Series Inputs'!B966="","",'Time Series Inputs'!B966)</f>
        <v/>
      </c>
      <c r="D966" s="5" t="str">
        <f aca="false">IF('Time Series Inputs'!C966="","",'Time Series Inputs'!C966)</f>
        <v/>
      </c>
      <c r="F966" s="5" t="str">
        <f aca="false">IF(F965&lt;0.9999, F965/$E$5, "")</f>
        <v/>
      </c>
      <c r="G966" s="5" t="str">
        <f aca="false">IF(G965&lt;0.9999, G965/$E$8, "")</f>
        <v/>
      </c>
      <c r="H966" s="5" t="str">
        <f aca="false">IF(H965&lt;0.9999, H965/$E$17, "")</f>
        <v/>
      </c>
      <c r="I966" s="5" t="str">
        <f aca="false">IF(I965&lt;0.9999, I965/$E$20, "")</f>
        <v/>
      </c>
      <c r="J966" s="5" t="str">
        <f aca="false">IF(B966="","",J965+1)</f>
        <v/>
      </c>
      <c r="K966" s="5" t="str">
        <f aca="true">IF(J966="","",IF($J966&lt;$E$2,0,SUMPRODUCT(OFFSET(F$2,0,0,$E$2+1,1),OFFSET($C966,-$E$2,0,$E$2+1,1))))</f>
        <v/>
      </c>
      <c r="L966" s="5" t="str">
        <f aca="true">IF(K966="","",IF($J966&lt;$E$2,0,SUMPRODUCT(OFFSET(G$2,0,0,$E$2+1,1),OFFSET($D966,-$E$2,0,$E$2+1,1))))</f>
        <v/>
      </c>
      <c r="M966" s="5" t="str">
        <f aca="true">IF(L966="","",IF($J966&lt;$E$2,0,SUMPRODUCT(OFFSET(H$2,0,0,$E$2+1,1),OFFSET($C966,-$E$2,0,$E$2+1,1))))</f>
        <v/>
      </c>
      <c r="N966" s="5" t="str">
        <f aca="true">IF(M966="","",IF($J966&lt;$E$2,0,SUMPRODUCT(OFFSET(I$2,0,0,$E$2+1,1),OFFSET($D966,-$E$2,0,$E$2+1,1))))</f>
        <v/>
      </c>
      <c r="O966" s="5" t="str">
        <f aca="false">IF(K966="","",K966*'Trading Rule'!$J$6/E$11)</f>
        <v/>
      </c>
      <c r="P966" s="5" t="str">
        <f aca="false">IF(L966="","",L966*'Trading Rule'!$J$7/E$14)</f>
        <v/>
      </c>
      <c r="Q966" s="5" t="str">
        <f aca="false">IF(M966="","",M966*'Trading Rule'!$J$8/E$23)</f>
        <v/>
      </c>
      <c r="R966" s="5" t="str">
        <f aca="false">IF(N966="","",N966*'Trading Rule'!$J$9/E$26)</f>
        <v/>
      </c>
    </row>
    <row r="967" customFormat="false" ht="15.75" hidden="false" customHeight="true" outlineLevel="0" collapsed="false">
      <c r="A967" s="23" t="str">
        <f aca="false">IF(B967="","",(O967+P967+Q967+R967)/C967)</f>
        <v/>
      </c>
      <c r="B967" s="4" t="str">
        <f aca="false">IF('Time Series Inputs'!A967="","",'Time Series Inputs'!A967)</f>
        <v/>
      </c>
      <c r="C967" s="5" t="str">
        <f aca="false">IF('Time Series Inputs'!B967="","",'Time Series Inputs'!B967)</f>
        <v/>
      </c>
      <c r="D967" s="5" t="str">
        <f aca="false">IF('Time Series Inputs'!C967="","",'Time Series Inputs'!C967)</f>
        <v/>
      </c>
      <c r="F967" s="5" t="str">
        <f aca="false">IF(F966&lt;0.9999, F966/$E$5, "")</f>
        <v/>
      </c>
      <c r="G967" s="5" t="str">
        <f aca="false">IF(G966&lt;0.9999, G966/$E$8, "")</f>
        <v/>
      </c>
      <c r="H967" s="5" t="str">
        <f aca="false">IF(H966&lt;0.9999, H966/$E$17, "")</f>
        <v/>
      </c>
      <c r="I967" s="5" t="str">
        <f aca="false">IF(I966&lt;0.9999, I966/$E$20, "")</f>
        <v/>
      </c>
      <c r="J967" s="5" t="str">
        <f aca="false">IF(B967="","",J966+1)</f>
        <v/>
      </c>
      <c r="K967" s="5" t="str">
        <f aca="true">IF(J967="","",IF($J967&lt;$E$2,0,SUMPRODUCT(OFFSET(F$2,0,0,$E$2+1,1),OFFSET($C967,-$E$2,0,$E$2+1,1))))</f>
        <v/>
      </c>
      <c r="L967" s="5" t="str">
        <f aca="true">IF(K967="","",IF($J967&lt;$E$2,0,SUMPRODUCT(OFFSET(G$2,0,0,$E$2+1,1),OFFSET($D967,-$E$2,0,$E$2+1,1))))</f>
        <v/>
      </c>
      <c r="M967" s="5" t="str">
        <f aca="true">IF(L967="","",IF($J967&lt;$E$2,0,SUMPRODUCT(OFFSET(H$2,0,0,$E$2+1,1),OFFSET($C967,-$E$2,0,$E$2+1,1))))</f>
        <v/>
      </c>
      <c r="N967" s="5" t="str">
        <f aca="true">IF(M967="","",IF($J967&lt;$E$2,0,SUMPRODUCT(OFFSET(I$2,0,0,$E$2+1,1),OFFSET($D967,-$E$2,0,$E$2+1,1))))</f>
        <v/>
      </c>
      <c r="O967" s="5" t="str">
        <f aca="false">IF(K967="","",K967*'Trading Rule'!$J$6/E$11)</f>
        <v/>
      </c>
      <c r="P967" s="5" t="str">
        <f aca="false">IF(L967="","",L967*'Trading Rule'!$J$7/E$14)</f>
        <v/>
      </c>
      <c r="Q967" s="5" t="str">
        <f aca="false">IF(M967="","",M967*'Trading Rule'!$J$8/E$23)</f>
        <v/>
      </c>
      <c r="R967" s="5" t="str">
        <f aca="false">IF(N967="","",N967*'Trading Rule'!$J$9/E$26)</f>
        <v/>
      </c>
    </row>
    <row r="968" customFormat="false" ht="15.75" hidden="false" customHeight="true" outlineLevel="0" collapsed="false">
      <c r="A968" s="23" t="str">
        <f aca="false">IF(B968="","",(O968+P968+Q968+R968)/C968)</f>
        <v/>
      </c>
      <c r="B968" s="4" t="str">
        <f aca="false">IF('Time Series Inputs'!A968="","",'Time Series Inputs'!A968)</f>
        <v/>
      </c>
      <c r="C968" s="5" t="str">
        <f aca="false">IF('Time Series Inputs'!B968="","",'Time Series Inputs'!B968)</f>
        <v/>
      </c>
      <c r="D968" s="5" t="str">
        <f aca="false">IF('Time Series Inputs'!C968="","",'Time Series Inputs'!C968)</f>
        <v/>
      </c>
      <c r="F968" s="5" t="str">
        <f aca="false">IF(F967&lt;0.9999, F967/$E$5, "")</f>
        <v/>
      </c>
      <c r="G968" s="5" t="str">
        <f aca="false">IF(G967&lt;0.9999, G967/$E$8, "")</f>
        <v/>
      </c>
      <c r="H968" s="5" t="str">
        <f aca="false">IF(H967&lt;0.9999, H967/$E$17, "")</f>
        <v/>
      </c>
      <c r="I968" s="5" t="str">
        <f aca="false">IF(I967&lt;0.9999, I967/$E$20, "")</f>
        <v/>
      </c>
      <c r="J968" s="5" t="str">
        <f aca="false">IF(B968="","",J967+1)</f>
        <v/>
      </c>
      <c r="K968" s="5" t="str">
        <f aca="true">IF(J968="","",IF($J968&lt;$E$2,0,SUMPRODUCT(OFFSET(F$2,0,0,$E$2+1,1),OFFSET($C968,-$E$2,0,$E$2+1,1))))</f>
        <v/>
      </c>
      <c r="L968" s="5" t="str">
        <f aca="true">IF(K968="","",IF($J968&lt;$E$2,0,SUMPRODUCT(OFFSET(G$2,0,0,$E$2+1,1),OFFSET($D968,-$E$2,0,$E$2+1,1))))</f>
        <v/>
      </c>
      <c r="M968" s="5" t="str">
        <f aca="true">IF(L968="","",IF($J968&lt;$E$2,0,SUMPRODUCT(OFFSET(H$2,0,0,$E$2+1,1),OFFSET($C968,-$E$2,0,$E$2+1,1))))</f>
        <v/>
      </c>
      <c r="N968" s="5" t="str">
        <f aca="true">IF(M968="","",IF($J968&lt;$E$2,0,SUMPRODUCT(OFFSET(I$2,0,0,$E$2+1,1),OFFSET($D968,-$E$2,0,$E$2+1,1))))</f>
        <v/>
      </c>
      <c r="O968" s="5" t="str">
        <f aca="false">IF(K968="","",K968*'Trading Rule'!$J$6/E$11)</f>
        <v/>
      </c>
      <c r="P968" s="5" t="str">
        <f aca="false">IF(L968="","",L968*'Trading Rule'!$J$7/E$14)</f>
        <v/>
      </c>
      <c r="Q968" s="5" t="str">
        <f aca="false">IF(M968="","",M968*'Trading Rule'!$J$8/E$23)</f>
        <v/>
      </c>
      <c r="R968" s="5" t="str">
        <f aca="false">IF(N968="","",N968*'Trading Rule'!$J$9/E$26)</f>
        <v/>
      </c>
    </row>
    <row r="969" customFormat="false" ht="15.75" hidden="false" customHeight="true" outlineLevel="0" collapsed="false">
      <c r="A969" s="23" t="str">
        <f aca="false">IF(B969="","",(O969+P969+Q969+R969)/C969)</f>
        <v/>
      </c>
      <c r="B969" s="4" t="str">
        <f aca="false">IF('Time Series Inputs'!A969="","",'Time Series Inputs'!A969)</f>
        <v/>
      </c>
      <c r="C969" s="5" t="str">
        <f aca="false">IF('Time Series Inputs'!B969="","",'Time Series Inputs'!B969)</f>
        <v/>
      </c>
      <c r="D969" s="5" t="str">
        <f aca="false">IF('Time Series Inputs'!C969="","",'Time Series Inputs'!C969)</f>
        <v/>
      </c>
      <c r="F969" s="5" t="str">
        <f aca="false">IF(F968&lt;0.9999, F968/$E$5, "")</f>
        <v/>
      </c>
      <c r="G969" s="5" t="str">
        <f aca="false">IF(G968&lt;0.9999, G968/$E$8, "")</f>
        <v/>
      </c>
      <c r="H969" s="5" t="str">
        <f aca="false">IF(H968&lt;0.9999, H968/$E$17, "")</f>
        <v/>
      </c>
      <c r="I969" s="5" t="str">
        <f aca="false">IF(I968&lt;0.9999, I968/$E$20, "")</f>
        <v/>
      </c>
      <c r="J969" s="5" t="str">
        <f aca="false">IF(B969="","",J968+1)</f>
        <v/>
      </c>
      <c r="K969" s="5" t="str">
        <f aca="true">IF(J969="","",IF($J969&lt;$E$2,0,SUMPRODUCT(OFFSET(F$2,0,0,$E$2+1,1),OFFSET($C969,-$E$2,0,$E$2+1,1))))</f>
        <v/>
      </c>
      <c r="L969" s="5" t="str">
        <f aca="true">IF(K969="","",IF($J969&lt;$E$2,0,SUMPRODUCT(OFFSET(G$2,0,0,$E$2+1,1),OFFSET($D969,-$E$2,0,$E$2+1,1))))</f>
        <v/>
      </c>
      <c r="M969" s="5" t="str">
        <f aca="true">IF(L969="","",IF($J969&lt;$E$2,0,SUMPRODUCT(OFFSET(H$2,0,0,$E$2+1,1),OFFSET($C969,-$E$2,0,$E$2+1,1))))</f>
        <v/>
      </c>
      <c r="N969" s="5" t="str">
        <f aca="true">IF(M969="","",IF($J969&lt;$E$2,0,SUMPRODUCT(OFFSET(I$2,0,0,$E$2+1,1),OFFSET($D969,-$E$2,0,$E$2+1,1))))</f>
        <v/>
      </c>
      <c r="O969" s="5" t="str">
        <f aca="false">IF(K969="","",K969*'Trading Rule'!$J$6/E$11)</f>
        <v/>
      </c>
      <c r="P969" s="5" t="str">
        <f aca="false">IF(L969="","",L969*'Trading Rule'!$J$7/E$14)</f>
        <v/>
      </c>
      <c r="Q969" s="5" t="str">
        <f aca="false">IF(M969="","",M969*'Trading Rule'!$J$8/E$23)</f>
        <v/>
      </c>
      <c r="R969" s="5" t="str">
        <f aca="false">IF(N969="","",N969*'Trading Rule'!$J$9/E$26)</f>
        <v/>
      </c>
    </row>
    <row r="970" customFormat="false" ht="15.75" hidden="false" customHeight="true" outlineLevel="0" collapsed="false">
      <c r="A970" s="23" t="str">
        <f aca="false">IF(B970="","",(O970+P970+Q970+R970)/C970)</f>
        <v/>
      </c>
      <c r="B970" s="4" t="str">
        <f aca="false">IF('Time Series Inputs'!A970="","",'Time Series Inputs'!A970)</f>
        <v/>
      </c>
      <c r="C970" s="5" t="str">
        <f aca="false">IF('Time Series Inputs'!B970="","",'Time Series Inputs'!B970)</f>
        <v/>
      </c>
      <c r="D970" s="5" t="str">
        <f aca="false">IF('Time Series Inputs'!C970="","",'Time Series Inputs'!C970)</f>
        <v/>
      </c>
      <c r="F970" s="5" t="str">
        <f aca="false">IF(F969&lt;0.9999, F969/$E$5, "")</f>
        <v/>
      </c>
      <c r="G970" s="5" t="str">
        <f aca="false">IF(G969&lt;0.9999, G969/$E$8, "")</f>
        <v/>
      </c>
      <c r="H970" s="5" t="str">
        <f aca="false">IF(H969&lt;0.9999, H969/$E$17, "")</f>
        <v/>
      </c>
      <c r="I970" s="5" t="str">
        <f aca="false">IF(I969&lt;0.9999, I969/$E$20, "")</f>
        <v/>
      </c>
      <c r="J970" s="5" t="str">
        <f aca="false">IF(B970="","",J969+1)</f>
        <v/>
      </c>
      <c r="K970" s="5" t="str">
        <f aca="true">IF(J970="","",IF($J970&lt;$E$2,0,SUMPRODUCT(OFFSET(F$2,0,0,$E$2+1,1),OFFSET($C970,-$E$2,0,$E$2+1,1))))</f>
        <v/>
      </c>
      <c r="L970" s="5" t="str">
        <f aca="true">IF(K970="","",IF($J970&lt;$E$2,0,SUMPRODUCT(OFFSET(G$2,0,0,$E$2+1,1),OFFSET($D970,-$E$2,0,$E$2+1,1))))</f>
        <v/>
      </c>
      <c r="M970" s="5" t="str">
        <f aca="true">IF(L970="","",IF($J970&lt;$E$2,0,SUMPRODUCT(OFFSET(H$2,0,0,$E$2+1,1),OFFSET($C970,-$E$2,0,$E$2+1,1))))</f>
        <v/>
      </c>
      <c r="N970" s="5" t="str">
        <f aca="true">IF(M970="","",IF($J970&lt;$E$2,0,SUMPRODUCT(OFFSET(I$2,0,0,$E$2+1,1),OFFSET($D970,-$E$2,0,$E$2+1,1))))</f>
        <v/>
      </c>
      <c r="O970" s="5" t="str">
        <f aca="false">IF(K970="","",K970*'Trading Rule'!$J$6/E$11)</f>
        <v/>
      </c>
      <c r="P970" s="5" t="str">
        <f aca="false">IF(L970="","",L970*'Trading Rule'!$J$7/E$14)</f>
        <v/>
      </c>
      <c r="Q970" s="5" t="str">
        <f aca="false">IF(M970="","",M970*'Trading Rule'!$J$8/E$23)</f>
        <v/>
      </c>
      <c r="R970" s="5" t="str">
        <f aca="false">IF(N970="","",N970*'Trading Rule'!$J$9/E$26)</f>
        <v/>
      </c>
    </row>
    <row r="971" customFormat="false" ht="15.75" hidden="false" customHeight="true" outlineLevel="0" collapsed="false">
      <c r="A971" s="23" t="str">
        <f aca="false">IF(B971="","",(O971+P971+Q971+R971)/C971)</f>
        <v/>
      </c>
      <c r="B971" s="4" t="str">
        <f aca="false">IF('Time Series Inputs'!A971="","",'Time Series Inputs'!A971)</f>
        <v/>
      </c>
      <c r="C971" s="5" t="str">
        <f aca="false">IF('Time Series Inputs'!B971="","",'Time Series Inputs'!B971)</f>
        <v/>
      </c>
      <c r="D971" s="5" t="str">
        <f aca="false">IF('Time Series Inputs'!C971="","",'Time Series Inputs'!C971)</f>
        <v/>
      </c>
      <c r="F971" s="5" t="str">
        <f aca="false">IF(F970&lt;0.9999, F970/$E$5, "")</f>
        <v/>
      </c>
      <c r="G971" s="5" t="str">
        <f aca="false">IF(G970&lt;0.9999, G970/$E$8, "")</f>
        <v/>
      </c>
      <c r="H971" s="5" t="str">
        <f aca="false">IF(H970&lt;0.9999, H970/$E$17, "")</f>
        <v/>
      </c>
      <c r="I971" s="5" t="str">
        <f aca="false">IF(I970&lt;0.9999, I970/$E$20, "")</f>
        <v/>
      </c>
      <c r="J971" s="5" t="str">
        <f aca="false">IF(B971="","",J970+1)</f>
        <v/>
      </c>
      <c r="K971" s="5" t="str">
        <f aca="true">IF(J971="","",IF($J971&lt;$E$2,0,SUMPRODUCT(OFFSET(F$2,0,0,$E$2+1,1),OFFSET($C971,-$E$2,0,$E$2+1,1))))</f>
        <v/>
      </c>
      <c r="L971" s="5" t="str">
        <f aca="true">IF(K971="","",IF($J971&lt;$E$2,0,SUMPRODUCT(OFFSET(G$2,0,0,$E$2+1,1),OFFSET($D971,-$E$2,0,$E$2+1,1))))</f>
        <v/>
      </c>
      <c r="M971" s="5" t="str">
        <f aca="true">IF(L971="","",IF($J971&lt;$E$2,0,SUMPRODUCT(OFFSET(H$2,0,0,$E$2+1,1),OFFSET($C971,-$E$2,0,$E$2+1,1))))</f>
        <v/>
      </c>
      <c r="N971" s="5" t="str">
        <f aca="true">IF(M971="","",IF($J971&lt;$E$2,0,SUMPRODUCT(OFFSET(I$2,0,0,$E$2+1,1),OFFSET($D971,-$E$2,0,$E$2+1,1))))</f>
        <v/>
      </c>
      <c r="O971" s="5" t="str">
        <f aca="false">IF(K971="","",K971*'Trading Rule'!$J$6/E$11)</f>
        <v/>
      </c>
      <c r="P971" s="5" t="str">
        <f aca="false">IF(L971="","",L971*'Trading Rule'!$J$7/E$14)</f>
        <v/>
      </c>
      <c r="Q971" s="5" t="str">
        <f aca="false">IF(M971="","",M971*'Trading Rule'!$J$8/E$23)</f>
        <v/>
      </c>
      <c r="R971" s="5" t="str">
        <f aca="false">IF(N971="","",N971*'Trading Rule'!$J$9/E$26)</f>
        <v/>
      </c>
    </row>
    <row r="972" customFormat="false" ht="15.75" hidden="false" customHeight="true" outlineLevel="0" collapsed="false">
      <c r="A972" s="23" t="str">
        <f aca="false">IF(B972="","",(O972+P972+Q972+R972)/C972)</f>
        <v/>
      </c>
      <c r="B972" s="4" t="str">
        <f aca="false">IF('Time Series Inputs'!A972="","",'Time Series Inputs'!A972)</f>
        <v/>
      </c>
      <c r="C972" s="5" t="str">
        <f aca="false">IF('Time Series Inputs'!B972="","",'Time Series Inputs'!B972)</f>
        <v/>
      </c>
      <c r="D972" s="5" t="str">
        <f aca="false">IF('Time Series Inputs'!C972="","",'Time Series Inputs'!C972)</f>
        <v/>
      </c>
      <c r="F972" s="5" t="str">
        <f aca="false">IF(F971&lt;0.9999, F971/$E$5, "")</f>
        <v/>
      </c>
      <c r="G972" s="5" t="str">
        <f aca="false">IF(G971&lt;0.9999, G971/$E$8, "")</f>
        <v/>
      </c>
      <c r="H972" s="5" t="str">
        <f aca="false">IF(H971&lt;0.9999, H971/$E$17, "")</f>
        <v/>
      </c>
      <c r="I972" s="5" t="str">
        <f aca="false">IF(I971&lt;0.9999, I971/$E$20, "")</f>
        <v/>
      </c>
      <c r="J972" s="5" t="str">
        <f aca="false">IF(B972="","",J971+1)</f>
        <v/>
      </c>
      <c r="K972" s="5" t="str">
        <f aca="true">IF(J972="","",IF($J972&lt;$E$2,0,SUMPRODUCT(OFFSET(F$2,0,0,$E$2+1,1),OFFSET($C972,-$E$2,0,$E$2+1,1))))</f>
        <v/>
      </c>
      <c r="L972" s="5" t="str">
        <f aca="true">IF(K972="","",IF($J972&lt;$E$2,0,SUMPRODUCT(OFFSET(G$2,0,0,$E$2+1,1),OFFSET($D972,-$E$2,0,$E$2+1,1))))</f>
        <v/>
      </c>
      <c r="M972" s="5" t="str">
        <f aca="true">IF(L972="","",IF($J972&lt;$E$2,0,SUMPRODUCT(OFFSET(H$2,0,0,$E$2+1,1),OFFSET($C972,-$E$2,0,$E$2+1,1))))</f>
        <v/>
      </c>
      <c r="N972" s="5" t="str">
        <f aca="true">IF(M972="","",IF($J972&lt;$E$2,0,SUMPRODUCT(OFFSET(I$2,0,0,$E$2+1,1),OFFSET($D972,-$E$2,0,$E$2+1,1))))</f>
        <v/>
      </c>
      <c r="O972" s="5" t="str">
        <f aca="false">IF(K972="","",K972*'Trading Rule'!$J$6/E$11)</f>
        <v/>
      </c>
      <c r="P972" s="5" t="str">
        <f aca="false">IF(L972="","",L972*'Trading Rule'!$J$7/E$14)</f>
        <v/>
      </c>
      <c r="Q972" s="5" t="str">
        <f aca="false">IF(M972="","",M972*'Trading Rule'!$J$8/E$23)</f>
        <v/>
      </c>
      <c r="R972" s="5" t="str">
        <f aca="false">IF(N972="","",N972*'Trading Rule'!$J$9/E$26)</f>
        <v/>
      </c>
    </row>
    <row r="973" customFormat="false" ht="15.75" hidden="false" customHeight="true" outlineLevel="0" collapsed="false">
      <c r="A973" s="23" t="str">
        <f aca="false">IF(B973="","",(O973+P973+Q973+R973)/C973)</f>
        <v/>
      </c>
      <c r="B973" s="4" t="str">
        <f aca="false">IF('Time Series Inputs'!A973="","",'Time Series Inputs'!A973)</f>
        <v/>
      </c>
      <c r="C973" s="5" t="str">
        <f aca="false">IF('Time Series Inputs'!B973="","",'Time Series Inputs'!B973)</f>
        <v/>
      </c>
      <c r="D973" s="5" t="str">
        <f aca="false">IF('Time Series Inputs'!C973="","",'Time Series Inputs'!C973)</f>
        <v/>
      </c>
      <c r="F973" s="5" t="str">
        <f aca="false">IF(F972&lt;0.9999, F972/$E$5, "")</f>
        <v/>
      </c>
      <c r="G973" s="5" t="str">
        <f aca="false">IF(G972&lt;0.9999, G972/$E$8, "")</f>
        <v/>
      </c>
      <c r="H973" s="5" t="str">
        <f aca="false">IF(H972&lt;0.9999, H972/$E$17, "")</f>
        <v/>
      </c>
      <c r="I973" s="5" t="str">
        <f aca="false">IF(I972&lt;0.9999, I972/$E$20, "")</f>
        <v/>
      </c>
      <c r="J973" s="5" t="str">
        <f aca="false">IF(B973="","",J972+1)</f>
        <v/>
      </c>
      <c r="K973" s="5" t="str">
        <f aca="true">IF(J973="","",IF($J973&lt;$E$2,0,SUMPRODUCT(OFFSET(F$2,0,0,$E$2+1,1),OFFSET($C973,-$E$2,0,$E$2+1,1))))</f>
        <v/>
      </c>
      <c r="L973" s="5" t="str">
        <f aca="true">IF(K973="","",IF($J973&lt;$E$2,0,SUMPRODUCT(OFFSET(G$2,0,0,$E$2+1,1),OFFSET($D973,-$E$2,0,$E$2+1,1))))</f>
        <v/>
      </c>
      <c r="M973" s="5" t="str">
        <f aca="true">IF(L973="","",IF($J973&lt;$E$2,0,SUMPRODUCT(OFFSET(H$2,0,0,$E$2+1,1),OFFSET($C973,-$E$2,0,$E$2+1,1))))</f>
        <v/>
      </c>
      <c r="N973" s="5" t="str">
        <f aca="true">IF(M973="","",IF($J973&lt;$E$2,0,SUMPRODUCT(OFFSET(I$2,0,0,$E$2+1,1),OFFSET($D973,-$E$2,0,$E$2+1,1))))</f>
        <v/>
      </c>
      <c r="O973" s="5" t="str">
        <f aca="false">IF(K973="","",K973*'Trading Rule'!$J$6/E$11)</f>
        <v/>
      </c>
      <c r="P973" s="5" t="str">
        <f aca="false">IF(L973="","",L973*'Trading Rule'!$J$7/E$14)</f>
        <v/>
      </c>
      <c r="Q973" s="5" t="str">
        <f aca="false">IF(M973="","",M973*'Trading Rule'!$J$8/E$23)</f>
        <v/>
      </c>
      <c r="R973" s="5" t="str">
        <f aca="false">IF(N973="","",N973*'Trading Rule'!$J$9/E$26)</f>
        <v/>
      </c>
    </row>
    <row r="974" customFormat="false" ht="15.75" hidden="false" customHeight="true" outlineLevel="0" collapsed="false">
      <c r="A974" s="23" t="str">
        <f aca="false">IF(B974="","",(O974+P974+Q974+R974)/C974)</f>
        <v/>
      </c>
      <c r="B974" s="4" t="str">
        <f aca="false">IF('Time Series Inputs'!A974="","",'Time Series Inputs'!A974)</f>
        <v/>
      </c>
      <c r="C974" s="5" t="str">
        <f aca="false">IF('Time Series Inputs'!B974="","",'Time Series Inputs'!B974)</f>
        <v/>
      </c>
      <c r="D974" s="5" t="str">
        <f aca="false">IF('Time Series Inputs'!C974="","",'Time Series Inputs'!C974)</f>
        <v/>
      </c>
      <c r="F974" s="5" t="str">
        <f aca="false">IF(F973&lt;0.9999, F973/$E$5, "")</f>
        <v/>
      </c>
      <c r="G974" s="5" t="str">
        <f aca="false">IF(G973&lt;0.9999, G973/$E$8, "")</f>
        <v/>
      </c>
      <c r="H974" s="5" t="str">
        <f aca="false">IF(H973&lt;0.9999, H973/$E$17, "")</f>
        <v/>
      </c>
      <c r="I974" s="5" t="str">
        <f aca="false">IF(I973&lt;0.9999, I973/$E$20, "")</f>
        <v/>
      </c>
      <c r="J974" s="5" t="str">
        <f aca="false">IF(B974="","",J973+1)</f>
        <v/>
      </c>
      <c r="K974" s="5" t="str">
        <f aca="true">IF(J974="","",IF($J974&lt;$E$2,0,SUMPRODUCT(OFFSET(F$2,0,0,$E$2+1,1),OFFSET($C974,-$E$2,0,$E$2+1,1))))</f>
        <v/>
      </c>
      <c r="L974" s="5" t="str">
        <f aca="true">IF(K974="","",IF($J974&lt;$E$2,0,SUMPRODUCT(OFFSET(G$2,0,0,$E$2+1,1),OFFSET($D974,-$E$2,0,$E$2+1,1))))</f>
        <v/>
      </c>
      <c r="M974" s="5" t="str">
        <f aca="true">IF(L974="","",IF($J974&lt;$E$2,0,SUMPRODUCT(OFFSET(H$2,0,0,$E$2+1,1),OFFSET($C974,-$E$2,0,$E$2+1,1))))</f>
        <v/>
      </c>
      <c r="N974" s="5" t="str">
        <f aca="true">IF(M974="","",IF($J974&lt;$E$2,0,SUMPRODUCT(OFFSET(I$2,0,0,$E$2+1,1),OFFSET($D974,-$E$2,0,$E$2+1,1))))</f>
        <v/>
      </c>
      <c r="O974" s="5" t="str">
        <f aca="false">IF(K974="","",K974*'Trading Rule'!$J$6/E$11)</f>
        <v/>
      </c>
      <c r="P974" s="5" t="str">
        <f aca="false">IF(L974="","",L974*'Trading Rule'!$J$7/E$14)</f>
        <v/>
      </c>
      <c r="Q974" s="5" t="str">
        <f aca="false">IF(M974="","",M974*'Trading Rule'!$J$8/E$23)</f>
        <v/>
      </c>
      <c r="R974" s="5" t="str">
        <f aca="false">IF(N974="","",N974*'Trading Rule'!$J$9/E$26)</f>
        <v/>
      </c>
    </row>
    <row r="975" customFormat="false" ht="15.75" hidden="false" customHeight="true" outlineLevel="0" collapsed="false">
      <c r="A975" s="23" t="str">
        <f aca="false">IF(B975="","",(O975+P975+Q975+R975)/C975)</f>
        <v/>
      </c>
      <c r="B975" s="4" t="str">
        <f aca="false">IF('Time Series Inputs'!A975="","",'Time Series Inputs'!A975)</f>
        <v/>
      </c>
      <c r="C975" s="5" t="str">
        <f aca="false">IF('Time Series Inputs'!B975="","",'Time Series Inputs'!B975)</f>
        <v/>
      </c>
      <c r="D975" s="5" t="str">
        <f aca="false">IF('Time Series Inputs'!C975="","",'Time Series Inputs'!C975)</f>
        <v/>
      </c>
      <c r="F975" s="5" t="str">
        <f aca="false">IF(F974&lt;0.9999, F974/$E$5, "")</f>
        <v/>
      </c>
      <c r="G975" s="5" t="str">
        <f aca="false">IF(G974&lt;0.9999, G974/$E$8, "")</f>
        <v/>
      </c>
      <c r="H975" s="5" t="str">
        <f aca="false">IF(H974&lt;0.9999, H974/$E$17, "")</f>
        <v/>
      </c>
      <c r="I975" s="5" t="str">
        <f aca="false">IF(I974&lt;0.9999, I974/$E$20, "")</f>
        <v/>
      </c>
      <c r="J975" s="5" t="str">
        <f aca="false">IF(B975="","",J974+1)</f>
        <v/>
      </c>
      <c r="K975" s="5" t="str">
        <f aca="true">IF(J975="","",IF($J975&lt;$E$2,0,SUMPRODUCT(OFFSET(F$2,0,0,$E$2+1,1),OFFSET($C975,-$E$2,0,$E$2+1,1))))</f>
        <v/>
      </c>
      <c r="L975" s="5" t="str">
        <f aca="true">IF(K975="","",IF($J975&lt;$E$2,0,SUMPRODUCT(OFFSET(G$2,0,0,$E$2+1,1),OFFSET($D975,-$E$2,0,$E$2+1,1))))</f>
        <v/>
      </c>
      <c r="M975" s="5" t="str">
        <f aca="true">IF(L975="","",IF($J975&lt;$E$2,0,SUMPRODUCT(OFFSET(H$2,0,0,$E$2+1,1),OFFSET($C975,-$E$2,0,$E$2+1,1))))</f>
        <v/>
      </c>
      <c r="N975" s="5" t="str">
        <f aca="true">IF(M975="","",IF($J975&lt;$E$2,0,SUMPRODUCT(OFFSET(I$2,0,0,$E$2+1,1),OFFSET($D975,-$E$2,0,$E$2+1,1))))</f>
        <v/>
      </c>
      <c r="O975" s="5" t="str">
        <f aca="false">IF(K975="","",K975*'Trading Rule'!$J$6/E$11)</f>
        <v/>
      </c>
      <c r="P975" s="5" t="str">
        <f aca="false">IF(L975="","",L975*'Trading Rule'!$J$7/E$14)</f>
        <v/>
      </c>
      <c r="Q975" s="5" t="str">
        <f aca="false">IF(M975="","",M975*'Trading Rule'!$J$8/E$23)</f>
        <v/>
      </c>
      <c r="R975" s="5" t="str">
        <f aca="false">IF(N975="","",N975*'Trading Rule'!$J$9/E$26)</f>
        <v/>
      </c>
    </row>
    <row r="976" customFormat="false" ht="15.75" hidden="false" customHeight="true" outlineLevel="0" collapsed="false">
      <c r="A976" s="23" t="str">
        <f aca="false">IF(B976="","",(O976+P976+Q976+R976)/C976)</f>
        <v/>
      </c>
      <c r="B976" s="4" t="str">
        <f aca="false">IF('Time Series Inputs'!A976="","",'Time Series Inputs'!A976)</f>
        <v/>
      </c>
      <c r="C976" s="5" t="str">
        <f aca="false">IF('Time Series Inputs'!B976="","",'Time Series Inputs'!B976)</f>
        <v/>
      </c>
      <c r="D976" s="5" t="str">
        <f aca="false">IF('Time Series Inputs'!C976="","",'Time Series Inputs'!C976)</f>
        <v/>
      </c>
      <c r="F976" s="5" t="str">
        <f aca="false">IF(F975&lt;0.9999, F975/$E$5, "")</f>
        <v/>
      </c>
      <c r="G976" s="5" t="str">
        <f aca="false">IF(G975&lt;0.9999, G975/$E$8, "")</f>
        <v/>
      </c>
      <c r="H976" s="5" t="str">
        <f aca="false">IF(H975&lt;0.9999, H975/$E$17, "")</f>
        <v/>
      </c>
      <c r="I976" s="5" t="str">
        <f aca="false">IF(I975&lt;0.9999, I975/$E$20, "")</f>
        <v/>
      </c>
      <c r="J976" s="5" t="str">
        <f aca="false">IF(B976="","",J975+1)</f>
        <v/>
      </c>
      <c r="K976" s="5" t="str">
        <f aca="true">IF(J976="","",IF($J976&lt;$E$2,0,SUMPRODUCT(OFFSET(F$2,0,0,$E$2+1,1),OFFSET($C976,-$E$2,0,$E$2+1,1))))</f>
        <v/>
      </c>
      <c r="L976" s="5" t="str">
        <f aca="true">IF(K976="","",IF($J976&lt;$E$2,0,SUMPRODUCT(OFFSET(G$2,0,0,$E$2+1,1),OFFSET($D976,-$E$2,0,$E$2+1,1))))</f>
        <v/>
      </c>
      <c r="M976" s="5" t="str">
        <f aca="true">IF(L976="","",IF($J976&lt;$E$2,0,SUMPRODUCT(OFFSET(H$2,0,0,$E$2+1,1),OFFSET($C976,-$E$2,0,$E$2+1,1))))</f>
        <v/>
      </c>
      <c r="N976" s="5" t="str">
        <f aca="true">IF(M976="","",IF($J976&lt;$E$2,0,SUMPRODUCT(OFFSET(I$2,0,0,$E$2+1,1),OFFSET($D976,-$E$2,0,$E$2+1,1))))</f>
        <v/>
      </c>
      <c r="O976" s="5" t="str">
        <f aca="false">IF(K976="","",K976*'Trading Rule'!$J$6/E$11)</f>
        <v/>
      </c>
      <c r="P976" s="5" t="str">
        <f aca="false">IF(L976="","",L976*'Trading Rule'!$J$7/E$14)</f>
        <v/>
      </c>
      <c r="Q976" s="5" t="str">
        <f aca="false">IF(M976="","",M976*'Trading Rule'!$J$8/E$23)</f>
        <v/>
      </c>
      <c r="R976" s="5" t="str">
        <f aca="false">IF(N976="","",N976*'Trading Rule'!$J$9/E$26)</f>
        <v/>
      </c>
    </row>
    <row r="977" customFormat="false" ht="15.75" hidden="false" customHeight="true" outlineLevel="0" collapsed="false">
      <c r="A977" s="23" t="str">
        <f aca="false">IF(B977="","",(O977+P977+Q977+R977)/C977)</f>
        <v/>
      </c>
      <c r="B977" s="4" t="str">
        <f aca="false">IF('Time Series Inputs'!A977="","",'Time Series Inputs'!A977)</f>
        <v/>
      </c>
      <c r="C977" s="5" t="str">
        <f aca="false">IF('Time Series Inputs'!B977="","",'Time Series Inputs'!B977)</f>
        <v/>
      </c>
      <c r="D977" s="5" t="str">
        <f aca="false">IF('Time Series Inputs'!C977="","",'Time Series Inputs'!C977)</f>
        <v/>
      </c>
      <c r="F977" s="5" t="str">
        <f aca="false">IF(F976&lt;0.9999, F976/$E$5, "")</f>
        <v/>
      </c>
      <c r="G977" s="5" t="str">
        <f aca="false">IF(G976&lt;0.9999, G976/$E$8, "")</f>
        <v/>
      </c>
      <c r="H977" s="5" t="str">
        <f aca="false">IF(H976&lt;0.9999, H976/$E$17, "")</f>
        <v/>
      </c>
      <c r="I977" s="5" t="str">
        <f aca="false">IF(I976&lt;0.9999, I976/$E$20, "")</f>
        <v/>
      </c>
      <c r="J977" s="5" t="str">
        <f aca="false">IF(B977="","",J976+1)</f>
        <v/>
      </c>
      <c r="K977" s="5" t="str">
        <f aca="true">IF(J977="","",IF($J977&lt;$E$2,0,SUMPRODUCT(OFFSET(F$2,0,0,$E$2+1,1),OFFSET($C977,-$E$2,0,$E$2+1,1))))</f>
        <v/>
      </c>
      <c r="L977" s="5" t="str">
        <f aca="true">IF(K977="","",IF($J977&lt;$E$2,0,SUMPRODUCT(OFFSET(G$2,0,0,$E$2+1,1),OFFSET($D977,-$E$2,0,$E$2+1,1))))</f>
        <v/>
      </c>
      <c r="M977" s="5" t="str">
        <f aca="true">IF(L977="","",IF($J977&lt;$E$2,0,SUMPRODUCT(OFFSET(H$2,0,0,$E$2+1,1),OFFSET($C977,-$E$2,0,$E$2+1,1))))</f>
        <v/>
      </c>
      <c r="N977" s="5" t="str">
        <f aca="true">IF(M977="","",IF($J977&lt;$E$2,0,SUMPRODUCT(OFFSET(I$2,0,0,$E$2+1,1),OFFSET($D977,-$E$2,0,$E$2+1,1))))</f>
        <v/>
      </c>
      <c r="O977" s="5" t="str">
        <f aca="false">IF(K977="","",K977*'Trading Rule'!$J$6/E$11)</f>
        <v/>
      </c>
      <c r="P977" s="5" t="str">
        <f aca="false">IF(L977="","",L977*'Trading Rule'!$J$7/E$14)</f>
        <v/>
      </c>
      <c r="Q977" s="5" t="str">
        <f aca="false">IF(M977="","",M977*'Trading Rule'!$J$8/E$23)</f>
        <v/>
      </c>
      <c r="R977" s="5" t="str">
        <f aca="false">IF(N977="","",N977*'Trading Rule'!$J$9/E$26)</f>
        <v/>
      </c>
    </row>
    <row r="978" customFormat="false" ht="15.75" hidden="false" customHeight="true" outlineLevel="0" collapsed="false">
      <c r="A978" s="23" t="str">
        <f aca="false">IF(B978="","",(O978+P978+Q978+R978)/C978)</f>
        <v/>
      </c>
      <c r="B978" s="4" t="str">
        <f aca="false">IF('Time Series Inputs'!A978="","",'Time Series Inputs'!A978)</f>
        <v/>
      </c>
      <c r="C978" s="5" t="str">
        <f aca="false">IF('Time Series Inputs'!B978="","",'Time Series Inputs'!B978)</f>
        <v/>
      </c>
      <c r="D978" s="5" t="str">
        <f aca="false">IF('Time Series Inputs'!C978="","",'Time Series Inputs'!C978)</f>
        <v/>
      </c>
      <c r="F978" s="5" t="str">
        <f aca="false">IF(F977&lt;0.9999, F977/$E$5, "")</f>
        <v/>
      </c>
      <c r="G978" s="5" t="str">
        <f aca="false">IF(G977&lt;0.9999, G977/$E$8, "")</f>
        <v/>
      </c>
      <c r="H978" s="5" t="str">
        <f aca="false">IF(H977&lt;0.9999, H977/$E$17, "")</f>
        <v/>
      </c>
      <c r="I978" s="5" t="str">
        <f aca="false">IF(I977&lt;0.9999, I977/$E$20, "")</f>
        <v/>
      </c>
      <c r="J978" s="5" t="str">
        <f aca="false">IF(B978="","",J977+1)</f>
        <v/>
      </c>
      <c r="K978" s="5" t="str">
        <f aca="true">IF(J978="","",IF($J978&lt;$E$2,0,SUMPRODUCT(OFFSET(F$2,0,0,$E$2+1,1),OFFSET($C978,-$E$2,0,$E$2+1,1))))</f>
        <v/>
      </c>
      <c r="L978" s="5" t="str">
        <f aca="true">IF(K978="","",IF($J978&lt;$E$2,0,SUMPRODUCT(OFFSET(G$2,0,0,$E$2+1,1),OFFSET($D978,-$E$2,0,$E$2+1,1))))</f>
        <v/>
      </c>
      <c r="M978" s="5" t="str">
        <f aca="true">IF(L978="","",IF($J978&lt;$E$2,0,SUMPRODUCT(OFFSET(H$2,0,0,$E$2+1,1),OFFSET($C978,-$E$2,0,$E$2+1,1))))</f>
        <v/>
      </c>
      <c r="N978" s="5" t="str">
        <f aca="true">IF(M978="","",IF($J978&lt;$E$2,0,SUMPRODUCT(OFFSET(I$2,0,0,$E$2+1,1),OFFSET($D978,-$E$2,0,$E$2+1,1))))</f>
        <v/>
      </c>
      <c r="O978" s="5" t="str">
        <f aca="false">IF(K978="","",K978*'Trading Rule'!$J$6/E$11)</f>
        <v/>
      </c>
      <c r="P978" s="5" t="str">
        <f aca="false">IF(L978="","",L978*'Trading Rule'!$J$7/E$14)</f>
        <v/>
      </c>
      <c r="Q978" s="5" t="str">
        <f aca="false">IF(M978="","",M978*'Trading Rule'!$J$8/E$23)</f>
        <v/>
      </c>
      <c r="R978" s="5" t="str">
        <f aca="false">IF(N978="","",N978*'Trading Rule'!$J$9/E$26)</f>
        <v/>
      </c>
    </row>
    <row r="979" customFormat="false" ht="15.75" hidden="false" customHeight="true" outlineLevel="0" collapsed="false">
      <c r="A979" s="23" t="str">
        <f aca="false">IF(B979="","",(O979+P979+Q979+R979)/C979)</f>
        <v/>
      </c>
      <c r="B979" s="4" t="str">
        <f aca="false">IF('Time Series Inputs'!A979="","",'Time Series Inputs'!A979)</f>
        <v/>
      </c>
      <c r="C979" s="5" t="str">
        <f aca="false">IF('Time Series Inputs'!B979="","",'Time Series Inputs'!B979)</f>
        <v/>
      </c>
      <c r="D979" s="5" t="str">
        <f aca="false">IF('Time Series Inputs'!C979="","",'Time Series Inputs'!C979)</f>
        <v/>
      </c>
      <c r="F979" s="5" t="str">
        <f aca="false">IF(F978&lt;0.9999, F978/$E$5, "")</f>
        <v/>
      </c>
      <c r="G979" s="5" t="str">
        <f aca="false">IF(G978&lt;0.9999, G978/$E$8, "")</f>
        <v/>
      </c>
      <c r="H979" s="5" t="str">
        <f aca="false">IF(H978&lt;0.9999, H978/$E$17, "")</f>
        <v/>
      </c>
      <c r="I979" s="5" t="str">
        <f aca="false">IF(I978&lt;0.9999, I978/$E$20, "")</f>
        <v/>
      </c>
      <c r="J979" s="5" t="str">
        <f aca="false">IF(B979="","",J978+1)</f>
        <v/>
      </c>
      <c r="K979" s="5" t="str">
        <f aca="true">IF(J979="","",IF($J979&lt;$E$2,0,SUMPRODUCT(OFFSET(F$2,0,0,$E$2+1,1),OFFSET($C979,-$E$2,0,$E$2+1,1))))</f>
        <v/>
      </c>
      <c r="L979" s="5" t="str">
        <f aca="true">IF(K979="","",IF($J979&lt;$E$2,0,SUMPRODUCT(OFFSET(G$2,0,0,$E$2+1,1),OFFSET($D979,-$E$2,0,$E$2+1,1))))</f>
        <v/>
      </c>
      <c r="M979" s="5" t="str">
        <f aca="true">IF(L979="","",IF($J979&lt;$E$2,0,SUMPRODUCT(OFFSET(H$2,0,0,$E$2+1,1),OFFSET($C979,-$E$2,0,$E$2+1,1))))</f>
        <v/>
      </c>
      <c r="N979" s="5" t="str">
        <f aca="true">IF(M979="","",IF($J979&lt;$E$2,0,SUMPRODUCT(OFFSET(I$2,0,0,$E$2+1,1),OFFSET($D979,-$E$2,0,$E$2+1,1))))</f>
        <v/>
      </c>
      <c r="O979" s="5" t="str">
        <f aca="false">IF(K979="","",K979*'Trading Rule'!$J$6/E$11)</f>
        <v/>
      </c>
      <c r="P979" s="5" t="str">
        <f aca="false">IF(L979="","",L979*'Trading Rule'!$J$7/E$14)</f>
        <v/>
      </c>
      <c r="Q979" s="5" t="str">
        <f aca="false">IF(M979="","",M979*'Trading Rule'!$J$8/E$23)</f>
        <v/>
      </c>
      <c r="R979" s="5" t="str">
        <f aca="false">IF(N979="","",N979*'Trading Rule'!$J$9/E$26)</f>
        <v/>
      </c>
    </row>
    <row r="980" customFormat="false" ht="15.75" hidden="false" customHeight="true" outlineLevel="0" collapsed="false">
      <c r="A980" s="23" t="str">
        <f aca="false">IF(B980="","",(O980+P980+Q980+R980)/C980)</f>
        <v/>
      </c>
      <c r="B980" s="4" t="str">
        <f aca="false">IF('Time Series Inputs'!A980="","",'Time Series Inputs'!A980)</f>
        <v/>
      </c>
      <c r="C980" s="5" t="str">
        <f aca="false">IF('Time Series Inputs'!B980="","",'Time Series Inputs'!B980)</f>
        <v/>
      </c>
      <c r="D980" s="5" t="str">
        <f aca="false">IF('Time Series Inputs'!C980="","",'Time Series Inputs'!C980)</f>
        <v/>
      </c>
      <c r="F980" s="5" t="str">
        <f aca="false">IF(F979&lt;0.9999, F979/$E$5, "")</f>
        <v/>
      </c>
      <c r="G980" s="5" t="str">
        <f aca="false">IF(G979&lt;0.9999, G979/$E$8, "")</f>
        <v/>
      </c>
      <c r="H980" s="5" t="str">
        <f aca="false">IF(H979&lt;0.9999, H979/$E$17, "")</f>
        <v/>
      </c>
      <c r="I980" s="5" t="str">
        <f aca="false">IF(I979&lt;0.9999, I979/$E$20, "")</f>
        <v/>
      </c>
      <c r="J980" s="5" t="str">
        <f aca="false">IF(B980="","",J979+1)</f>
        <v/>
      </c>
      <c r="K980" s="5" t="str">
        <f aca="true">IF(J980="","",IF($J980&lt;$E$2,0,SUMPRODUCT(OFFSET(F$2,0,0,$E$2+1,1),OFFSET($C980,-$E$2,0,$E$2+1,1))))</f>
        <v/>
      </c>
      <c r="L980" s="5" t="str">
        <f aca="true">IF(K980="","",IF($J980&lt;$E$2,0,SUMPRODUCT(OFFSET(G$2,0,0,$E$2+1,1),OFFSET($D980,-$E$2,0,$E$2+1,1))))</f>
        <v/>
      </c>
      <c r="M980" s="5" t="str">
        <f aca="true">IF(L980="","",IF($J980&lt;$E$2,0,SUMPRODUCT(OFFSET(H$2,0,0,$E$2+1,1),OFFSET($C980,-$E$2,0,$E$2+1,1))))</f>
        <v/>
      </c>
      <c r="N980" s="5" t="str">
        <f aca="true">IF(M980="","",IF($J980&lt;$E$2,0,SUMPRODUCT(OFFSET(I$2,0,0,$E$2+1,1),OFFSET($D980,-$E$2,0,$E$2+1,1))))</f>
        <v/>
      </c>
      <c r="O980" s="5" t="str">
        <f aca="false">IF(K980="","",K980*'Trading Rule'!$J$6/E$11)</f>
        <v/>
      </c>
      <c r="P980" s="5" t="str">
        <f aca="false">IF(L980="","",L980*'Trading Rule'!$J$7/E$14)</f>
        <v/>
      </c>
      <c r="Q980" s="5" t="str">
        <f aca="false">IF(M980="","",M980*'Trading Rule'!$J$8/E$23)</f>
        <v/>
      </c>
      <c r="R980" s="5" t="str">
        <f aca="false">IF(N980="","",N980*'Trading Rule'!$J$9/E$26)</f>
        <v/>
      </c>
    </row>
    <row r="981" customFormat="false" ht="15.75" hidden="false" customHeight="true" outlineLevel="0" collapsed="false">
      <c r="A981" s="23" t="str">
        <f aca="false">IF(B981="","",(O981+P981+Q981+R981)/C981)</f>
        <v/>
      </c>
      <c r="B981" s="4" t="str">
        <f aca="false">IF('Time Series Inputs'!A981="","",'Time Series Inputs'!A981)</f>
        <v/>
      </c>
      <c r="C981" s="5" t="str">
        <f aca="false">IF('Time Series Inputs'!B981="","",'Time Series Inputs'!B981)</f>
        <v/>
      </c>
      <c r="D981" s="5" t="str">
        <f aca="false">IF('Time Series Inputs'!C981="","",'Time Series Inputs'!C981)</f>
        <v/>
      </c>
      <c r="F981" s="5" t="str">
        <f aca="false">IF(F980&lt;0.9999, F980/$E$5, "")</f>
        <v/>
      </c>
      <c r="G981" s="5" t="str">
        <f aca="false">IF(G980&lt;0.9999, G980/$E$8, "")</f>
        <v/>
      </c>
      <c r="H981" s="5" t="str">
        <f aca="false">IF(H980&lt;0.9999, H980/$E$17, "")</f>
        <v/>
      </c>
      <c r="I981" s="5" t="str">
        <f aca="false">IF(I980&lt;0.9999, I980/$E$20, "")</f>
        <v/>
      </c>
      <c r="J981" s="5" t="str">
        <f aca="false">IF(B981="","",J980+1)</f>
        <v/>
      </c>
      <c r="K981" s="5" t="str">
        <f aca="true">IF(J981="","",IF($J981&lt;$E$2,0,SUMPRODUCT(OFFSET(F$2,0,0,$E$2+1,1),OFFSET($C981,-$E$2,0,$E$2+1,1))))</f>
        <v/>
      </c>
      <c r="L981" s="5" t="str">
        <f aca="true">IF(K981="","",IF($J981&lt;$E$2,0,SUMPRODUCT(OFFSET(G$2,0,0,$E$2+1,1),OFFSET($D981,-$E$2,0,$E$2+1,1))))</f>
        <v/>
      </c>
      <c r="M981" s="5" t="str">
        <f aca="true">IF(L981="","",IF($J981&lt;$E$2,0,SUMPRODUCT(OFFSET(H$2,0,0,$E$2+1,1),OFFSET($C981,-$E$2,0,$E$2+1,1))))</f>
        <v/>
      </c>
      <c r="N981" s="5" t="str">
        <f aca="true">IF(M981="","",IF($J981&lt;$E$2,0,SUMPRODUCT(OFFSET(I$2,0,0,$E$2+1,1),OFFSET($D981,-$E$2,0,$E$2+1,1))))</f>
        <v/>
      </c>
      <c r="O981" s="5" t="str">
        <f aca="false">IF(K981="","",K981*'Trading Rule'!$J$6/E$11)</f>
        <v/>
      </c>
      <c r="P981" s="5" t="str">
        <f aca="false">IF(L981="","",L981*'Trading Rule'!$J$7/E$14)</f>
        <v/>
      </c>
      <c r="Q981" s="5" t="str">
        <f aca="false">IF(M981="","",M981*'Trading Rule'!$J$8/E$23)</f>
        <v/>
      </c>
      <c r="R981" s="5" t="str">
        <f aca="false">IF(N981="","",N981*'Trading Rule'!$J$9/E$26)</f>
        <v/>
      </c>
    </row>
    <row r="982" customFormat="false" ht="15.75" hidden="false" customHeight="true" outlineLevel="0" collapsed="false">
      <c r="A982" s="23" t="str">
        <f aca="false">IF(B982="","",(O982+P982+Q982+R982)/C982)</f>
        <v/>
      </c>
      <c r="B982" s="4" t="str">
        <f aca="false">IF('Time Series Inputs'!A982="","",'Time Series Inputs'!A982)</f>
        <v/>
      </c>
      <c r="C982" s="5" t="str">
        <f aca="false">IF('Time Series Inputs'!B982="","",'Time Series Inputs'!B982)</f>
        <v/>
      </c>
      <c r="D982" s="5" t="str">
        <f aca="false">IF('Time Series Inputs'!C982="","",'Time Series Inputs'!C982)</f>
        <v/>
      </c>
      <c r="F982" s="5" t="str">
        <f aca="false">IF(F981&lt;0.9999, F981/$E$5, "")</f>
        <v/>
      </c>
      <c r="G982" s="5" t="str">
        <f aca="false">IF(G981&lt;0.9999, G981/$E$8, "")</f>
        <v/>
      </c>
      <c r="H982" s="5" t="str">
        <f aca="false">IF(H981&lt;0.9999, H981/$E$17, "")</f>
        <v/>
      </c>
      <c r="I982" s="5" t="str">
        <f aca="false">IF(I981&lt;0.9999, I981/$E$20, "")</f>
        <v/>
      </c>
      <c r="J982" s="5" t="str">
        <f aca="false">IF(B982="","",J981+1)</f>
        <v/>
      </c>
      <c r="K982" s="5" t="str">
        <f aca="true">IF(J982="","",IF($J982&lt;$E$2,0,SUMPRODUCT(OFFSET(F$2,0,0,$E$2+1,1),OFFSET($C982,-$E$2,0,$E$2+1,1))))</f>
        <v/>
      </c>
      <c r="L982" s="5" t="str">
        <f aca="true">IF(K982="","",IF($J982&lt;$E$2,0,SUMPRODUCT(OFFSET(G$2,0,0,$E$2+1,1),OFFSET($D982,-$E$2,0,$E$2+1,1))))</f>
        <v/>
      </c>
      <c r="M982" s="5" t="str">
        <f aca="true">IF(L982="","",IF($J982&lt;$E$2,0,SUMPRODUCT(OFFSET(H$2,0,0,$E$2+1,1),OFFSET($C982,-$E$2,0,$E$2+1,1))))</f>
        <v/>
      </c>
      <c r="N982" s="5" t="str">
        <f aca="true">IF(M982="","",IF($J982&lt;$E$2,0,SUMPRODUCT(OFFSET(I$2,0,0,$E$2+1,1),OFFSET($D982,-$E$2,0,$E$2+1,1))))</f>
        <v/>
      </c>
      <c r="O982" s="5" t="str">
        <f aca="false">IF(K982="","",K982*'Trading Rule'!$J$6/E$11)</f>
        <v/>
      </c>
      <c r="P982" s="5" t="str">
        <f aca="false">IF(L982="","",L982*'Trading Rule'!$J$7/E$14)</f>
        <v/>
      </c>
      <c r="Q982" s="5" t="str">
        <f aca="false">IF(M982="","",M982*'Trading Rule'!$J$8/E$23)</f>
        <v/>
      </c>
      <c r="R982" s="5" t="str">
        <f aca="false">IF(N982="","",N982*'Trading Rule'!$J$9/E$26)</f>
        <v/>
      </c>
    </row>
    <row r="983" customFormat="false" ht="15.75" hidden="false" customHeight="true" outlineLevel="0" collapsed="false">
      <c r="A983" s="23" t="str">
        <f aca="false">IF(B983="","",(O983+P983+Q983+R983)/C983)</f>
        <v/>
      </c>
      <c r="B983" s="4" t="str">
        <f aca="false">IF('Time Series Inputs'!A983="","",'Time Series Inputs'!A983)</f>
        <v/>
      </c>
      <c r="C983" s="5" t="str">
        <f aca="false">IF('Time Series Inputs'!B983="","",'Time Series Inputs'!B983)</f>
        <v/>
      </c>
      <c r="D983" s="5" t="str">
        <f aca="false">IF('Time Series Inputs'!C983="","",'Time Series Inputs'!C983)</f>
        <v/>
      </c>
      <c r="F983" s="5" t="str">
        <f aca="false">IF(F982&lt;0.9999, F982/$E$5, "")</f>
        <v/>
      </c>
      <c r="G983" s="5" t="str">
        <f aca="false">IF(G982&lt;0.9999, G982/$E$8, "")</f>
        <v/>
      </c>
      <c r="H983" s="5" t="str">
        <f aca="false">IF(H982&lt;0.9999, H982/$E$17, "")</f>
        <v/>
      </c>
      <c r="I983" s="5" t="str">
        <f aca="false">IF(I982&lt;0.9999, I982/$E$20, "")</f>
        <v/>
      </c>
      <c r="J983" s="5" t="str">
        <f aca="false">IF(B983="","",J982+1)</f>
        <v/>
      </c>
      <c r="K983" s="5" t="str">
        <f aca="true">IF(J983="","",IF($J983&lt;$E$2,0,SUMPRODUCT(OFFSET(F$2,0,0,$E$2+1,1),OFFSET($C983,-$E$2,0,$E$2+1,1))))</f>
        <v/>
      </c>
      <c r="L983" s="5" t="str">
        <f aca="true">IF(K983="","",IF($J983&lt;$E$2,0,SUMPRODUCT(OFFSET(G$2,0,0,$E$2+1,1),OFFSET($D983,-$E$2,0,$E$2+1,1))))</f>
        <v/>
      </c>
      <c r="M983" s="5" t="str">
        <f aca="true">IF(L983="","",IF($J983&lt;$E$2,0,SUMPRODUCT(OFFSET(H$2,0,0,$E$2+1,1),OFFSET($C983,-$E$2,0,$E$2+1,1))))</f>
        <v/>
      </c>
      <c r="N983" s="5" t="str">
        <f aca="true">IF(M983="","",IF($J983&lt;$E$2,0,SUMPRODUCT(OFFSET(I$2,0,0,$E$2+1,1),OFFSET($D983,-$E$2,0,$E$2+1,1))))</f>
        <v/>
      </c>
      <c r="O983" s="5" t="str">
        <f aca="false">IF(K983="","",K983*'Trading Rule'!$J$6/E$11)</f>
        <v/>
      </c>
      <c r="P983" s="5" t="str">
        <f aca="false">IF(L983="","",L983*'Trading Rule'!$J$7/E$14)</f>
        <v/>
      </c>
      <c r="Q983" s="5" t="str">
        <f aca="false">IF(M983="","",M983*'Trading Rule'!$J$8/E$23)</f>
        <v/>
      </c>
      <c r="R983" s="5" t="str">
        <f aca="false">IF(N983="","",N983*'Trading Rule'!$J$9/E$26)</f>
        <v/>
      </c>
    </row>
    <row r="984" customFormat="false" ht="15.75" hidden="false" customHeight="true" outlineLevel="0" collapsed="false">
      <c r="A984" s="23" t="str">
        <f aca="false">IF(B984="","",(O984+P984+Q984+R984)/C984)</f>
        <v/>
      </c>
      <c r="B984" s="4" t="str">
        <f aca="false">IF('Time Series Inputs'!A984="","",'Time Series Inputs'!A984)</f>
        <v/>
      </c>
      <c r="C984" s="5" t="str">
        <f aca="false">IF('Time Series Inputs'!B984="","",'Time Series Inputs'!B984)</f>
        <v/>
      </c>
      <c r="D984" s="5" t="str">
        <f aca="false">IF('Time Series Inputs'!C984="","",'Time Series Inputs'!C984)</f>
        <v/>
      </c>
      <c r="F984" s="5" t="str">
        <f aca="false">IF(F983&lt;0.9999, F983/$E$5, "")</f>
        <v/>
      </c>
      <c r="G984" s="5" t="str">
        <f aca="false">IF(G983&lt;0.9999, G983/$E$8, "")</f>
        <v/>
      </c>
      <c r="H984" s="5" t="str">
        <f aca="false">IF(H983&lt;0.9999, H983/$E$17, "")</f>
        <v/>
      </c>
      <c r="I984" s="5" t="str">
        <f aca="false">IF(I983&lt;0.9999, I983/$E$20, "")</f>
        <v/>
      </c>
      <c r="J984" s="5" t="str">
        <f aca="false">IF(B984="","",J983+1)</f>
        <v/>
      </c>
      <c r="K984" s="5" t="str">
        <f aca="true">IF(J984="","",IF($J984&lt;$E$2,0,SUMPRODUCT(OFFSET(F$2,0,0,$E$2+1,1),OFFSET($C984,-$E$2,0,$E$2+1,1))))</f>
        <v/>
      </c>
      <c r="L984" s="5" t="str">
        <f aca="true">IF(K984="","",IF($J984&lt;$E$2,0,SUMPRODUCT(OFFSET(G$2,0,0,$E$2+1,1),OFFSET($D984,-$E$2,0,$E$2+1,1))))</f>
        <v/>
      </c>
      <c r="M984" s="5" t="str">
        <f aca="true">IF(L984="","",IF($J984&lt;$E$2,0,SUMPRODUCT(OFFSET(H$2,0,0,$E$2+1,1),OFFSET($C984,-$E$2,0,$E$2+1,1))))</f>
        <v/>
      </c>
      <c r="N984" s="5" t="str">
        <f aca="true">IF(M984="","",IF($J984&lt;$E$2,0,SUMPRODUCT(OFFSET(I$2,0,0,$E$2+1,1),OFFSET($D984,-$E$2,0,$E$2+1,1))))</f>
        <v/>
      </c>
      <c r="O984" s="5" t="str">
        <f aca="false">IF(K984="","",K984*'Trading Rule'!$J$6/E$11)</f>
        <v/>
      </c>
      <c r="P984" s="5" t="str">
        <f aca="false">IF(L984="","",L984*'Trading Rule'!$J$7/E$14)</f>
        <v/>
      </c>
      <c r="Q984" s="5" t="str">
        <f aca="false">IF(M984="","",M984*'Trading Rule'!$J$8/E$23)</f>
        <v/>
      </c>
      <c r="R984" s="5" t="str">
        <f aca="false">IF(N984="","",N984*'Trading Rule'!$J$9/E$26)</f>
        <v/>
      </c>
    </row>
    <row r="985" customFormat="false" ht="15.75" hidden="false" customHeight="true" outlineLevel="0" collapsed="false">
      <c r="A985" s="23" t="str">
        <f aca="false">IF(B985="","",(O985+P985+Q985+R985)/C985)</f>
        <v/>
      </c>
      <c r="B985" s="4" t="str">
        <f aca="false">IF('Time Series Inputs'!A985="","",'Time Series Inputs'!A985)</f>
        <v/>
      </c>
      <c r="C985" s="5" t="str">
        <f aca="false">IF('Time Series Inputs'!B985="","",'Time Series Inputs'!B985)</f>
        <v/>
      </c>
      <c r="D985" s="5" t="str">
        <f aca="false">IF('Time Series Inputs'!C985="","",'Time Series Inputs'!C985)</f>
        <v/>
      </c>
      <c r="F985" s="5" t="str">
        <f aca="false">IF(F984&lt;0.9999, F984/$E$5, "")</f>
        <v/>
      </c>
      <c r="G985" s="5" t="str">
        <f aca="false">IF(G984&lt;0.9999, G984/$E$8, "")</f>
        <v/>
      </c>
      <c r="H985" s="5" t="str">
        <f aca="false">IF(H984&lt;0.9999, H984/$E$17, "")</f>
        <v/>
      </c>
      <c r="I985" s="5" t="str">
        <f aca="false">IF(I984&lt;0.9999, I984/$E$20, "")</f>
        <v/>
      </c>
      <c r="J985" s="5" t="str">
        <f aca="false">IF(B985="","",J984+1)</f>
        <v/>
      </c>
      <c r="K985" s="5" t="str">
        <f aca="true">IF(J985="","",IF($J985&lt;$E$2,0,SUMPRODUCT(OFFSET(F$2,0,0,$E$2+1,1),OFFSET($C985,-$E$2,0,$E$2+1,1))))</f>
        <v/>
      </c>
      <c r="L985" s="5" t="str">
        <f aca="true">IF(K985="","",IF($J985&lt;$E$2,0,SUMPRODUCT(OFFSET(G$2,0,0,$E$2+1,1),OFFSET($D985,-$E$2,0,$E$2+1,1))))</f>
        <v/>
      </c>
      <c r="M985" s="5" t="str">
        <f aca="true">IF(L985="","",IF($J985&lt;$E$2,0,SUMPRODUCT(OFFSET(H$2,0,0,$E$2+1,1),OFFSET($C985,-$E$2,0,$E$2+1,1))))</f>
        <v/>
      </c>
      <c r="N985" s="5" t="str">
        <f aca="true">IF(M985="","",IF($J985&lt;$E$2,0,SUMPRODUCT(OFFSET(I$2,0,0,$E$2+1,1),OFFSET($D985,-$E$2,0,$E$2+1,1))))</f>
        <v/>
      </c>
      <c r="O985" s="5" t="str">
        <f aca="false">IF(K985="","",K985*'Trading Rule'!$J$6/E$11)</f>
        <v/>
      </c>
      <c r="P985" s="5" t="str">
        <f aca="false">IF(L985="","",L985*'Trading Rule'!$J$7/E$14)</f>
        <v/>
      </c>
      <c r="Q985" s="5" t="str">
        <f aca="false">IF(M985="","",M985*'Trading Rule'!$J$8/E$23)</f>
        <v/>
      </c>
      <c r="R985" s="5" t="str">
        <f aca="false">IF(N985="","",N985*'Trading Rule'!$J$9/E$26)</f>
        <v/>
      </c>
    </row>
    <row r="986" customFormat="false" ht="15.75" hidden="false" customHeight="true" outlineLevel="0" collapsed="false">
      <c r="A986" s="23" t="str">
        <f aca="false">IF(B986="","",(O986+P986+Q986+R986)/C986)</f>
        <v/>
      </c>
      <c r="B986" s="4" t="str">
        <f aca="false">IF('Time Series Inputs'!A986="","",'Time Series Inputs'!A986)</f>
        <v/>
      </c>
      <c r="C986" s="5" t="str">
        <f aca="false">IF('Time Series Inputs'!B986="","",'Time Series Inputs'!B986)</f>
        <v/>
      </c>
      <c r="D986" s="5" t="str">
        <f aca="false">IF('Time Series Inputs'!C986="","",'Time Series Inputs'!C986)</f>
        <v/>
      </c>
      <c r="F986" s="5" t="str">
        <f aca="false">IF(F985&lt;0.9999, F985/$E$5, "")</f>
        <v/>
      </c>
      <c r="G986" s="5" t="str">
        <f aca="false">IF(G985&lt;0.9999, G985/$E$8, "")</f>
        <v/>
      </c>
      <c r="H986" s="5" t="str">
        <f aca="false">IF(H985&lt;0.9999, H985/$E$17, "")</f>
        <v/>
      </c>
      <c r="I986" s="5" t="str">
        <f aca="false">IF(I985&lt;0.9999, I985/$E$20, "")</f>
        <v/>
      </c>
      <c r="J986" s="5" t="str">
        <f aca="false">IF(B986="","",J985+1)</f>
        <v/>
      </c>
      <c r="K986" s="5" t="str">
        <f aca="true">IF(J986="","",IF($J986&lt;$E$2,0,SUMPRODUCT(OFFSET(F$2,0,0,$E$2+1,1),OFFSET($C986,-$E$2,0,$E$2+1,1))))</f>
        <v/>
      </c>
      <c r="L986" s="5" t="str">
        <f aca="true">IF(K986="","",IF($J986&lt;$E$2,0,SUMPRODUCT(OFFSET(G$2,0,0,$E$2+1,1),OFFSET($D986,-$E$2,0,$E$2+1,1))))</f>
        <v/>
      </c>
      <c r="M986" s="5" t="str">
        <f aca="true">IF(L986="","",IF($J986&lt;$E$2,0,SUMPRODUCT(OFFSET(H$2,0,0,$E$2+1,1),OFFSET($C986,-$E$2,0,$E$2+1,1))))</f>
        <v/>
      </c>
      <c r="N986" s="5" t="str">
        <f aca="true">IF(M986="","",IF($J986&lt;$E$2,0,SUMPRODUCT(OFFSET(I$2,0,0,$E$2+1,1),OFFSET($D986,-$E$2,0,$E$2+1,1))))</f>
        <v/>
      </c>
      <c r="O986" s="5" t="str">
        <f aca="false">IF(K986="","",K986*'Trading Rule'!$J$6/E$11)</f>
        <v/>
      </c>
      <c r="P986" s="5" t="str">
        <f aca="false">IF(L986="","",L986*'Trading Rule'!$J$7/E$14)</f>
        <v/>
      </c>
      <c r="Q986" s="5" t="str">
        <f aca="false">IF(M986="","",M986*'Trading Rule'!$J$8/E$23)</f>
        <v/>
      </c>
      <c r="R986" s="5" t="str">
        <f aca="false">IF(N986="","",N986*'Trading Rule'!$J$9/E$26)</f>
        <v/>
      </c>
    </row>
    <row r="987" customFormat="false" ht="15.75" hidden="false" customHeight="true" outlineLevel="0" collapsed="false">
      <c r="A987" s="23" t="str">
        <f aca="false">IF(B987="","",(O987+P987+Q987+R987)/C987)</f>
        <v/>
      </c>
      <c r="B987" s="4" t="str">
        <f aca="false">IF('Time Series Inputs'!A987="","",'Time Series Inputs'!A987)</f>
        <v/>
      </c>
      <c r="C987" s="5" t="str">
        <f aca="false">IF('Time Series Inputs'!B987="","",'Time Series Inputs'!B987)</f>
        <v/>
      </c>
      <c r="D987" s="5" t="str">
        <f aca="false">IF('Time Series Inputs'!C987="","",'Time Series Inputs'!C987)</f>
        <v/>
      </c>
      <c r="F987" s="5" t="str">
        <f aca="false">IF(F986&lt;0.9999, F986/$E$5, "")</f>
        <v/>
      </c>
      <c r="G987" s="5" t="str">
        <f aca="false">IF(G986&lt;0.9999, G986/$E$8, "")</f>
        <v/>
      </c>
      <c r="H987" s="5" t="str">
        <f aca="false">IF(H986&lt;0.9999, H986/$E$17, "")</f>
        <v/>
      </c>
      <c r="I987" s="5" t="str">
        <f aca="false">IF(I986&lt;0.9999, I986/$E$20, "")</f>
        <v/>
      </c>
      <c r="J987" s="5" t="str">
        <f aca="false">IF(B987="","",J986+1)</f>
        <v/>
      </c>
      <c r="K987" s="5" t="str">
        <f aca="true">IF(J987="","",IF($J987&lt;$E$2,0,SUMPRODUCT(OFFSET(F$2,0,0,$E$2+1,1),OFFSET($C987,-$E$2,0,$E$2+1,1))))</f>
        <v/>
      </c>
      <c r="L987" s="5" t="str">
        <f aca="true">IF(K987="","",IF($J987&lt;$E$2,0,SUMPRODUCT(OFFSET(G$2,0,0,$E$2+1,1),OFFSET($D987,-$E$2,0,$E$2+1,1))))</f>
        <v/>
      </c>
      <c r="M987" s="5" t="str">
        <f aca="true">IF(L987="","",IF($J987&lt;$E$2,0,SUMPRODUCT(OFFSET(H$2,0,0,$E$2+1,1),OFFSET($C987,-$E$2,0,$E$2+1,1))))</f>
        <v/>
      </c>
      <c r="N987" s="5" t="str">
        <f aca="true">IF(M987="","",IF($J987&lt;$E$2,0,SUMPRODUCT(OFFSET(I$2,0,0,$E$2+1,1),OFFSET($D987,-$E$2,0,$E$2+1,1))))</f>
        <v/>
      </c>
      <c r="O987" s="5" t="str">
        <f aca="false">IF(K987="","",K987*'Trading Rule'!$J$6/E$11)</f>
        <v/>
      </c>
      <c r="P987" s="5" t="str">
        <f aca="false">IF(L987="","",L987*'Trading Rule'!$J$7/E$14)</f>
        <v/>
      </c>
      <c r="Q987" s="5" t="str">
        <f aca="false">IF(M987="","",M987*'Trading Rule'!$J$8/E$23)</f>
        <v/>
      </c>
      <c r="R987" s="5" t="str">
        <f aca="false">IF(N987="","",N987*'Trading Rule'!$J$9/E$26)</f>
        <v/>
      </c>
    </row>
    <row r="988" customFormat="false" ht="15.75" hidden="false" customHeight="true" outlineLevel="0" collapsed="false">
      <c r="A988" s="23" t="str">
        <f aca="false">IF(B988="","",(O988+P988+Q988+R988)/C988)</f>
        <v/>
      </c>
      <c r="B988" s="4" t="str">
        <f aca="false">IF('Time Series Inputs'!A988="","",'Time Series Inputs'!A988)</f>
        <v/>
      </c>
      <c r="C988" s="5" t="str">
        <f aca="false">IF('Time Series Inputs'!B988="","",'Time Series Inputs'!B988)</f>
        <v/>
      </c>
      <c r="D988" s="5" t="str">
        <f aca="false">IF('Time Series Inputs'!C988="","",'Time Series Inputs'!C988)</f>
        <v/>
      </c>
      <c r="F988" s="5" t="str">
        <f aca="false">IF(F987&lt;0.9999, F987/$E$5, "")</f>
        <v/>
      </c>
      <c r="G988" s="5" t="str">
        <f aca="false">IF(G987&lt;0.9999, G987/$E$8, "")</f>
        <v/>
      </c>
      <c r="H988" s="5" t="str">
        <f aca="false">IF(H987&lt;0.9999, H987/$E$17, "")</f>
        <v/>
      </c>
      <c r="I988" s="5" t="str">
        <f aca="false">IF(I987&lt;0.9999, I987/$E$20, "")</f>
        <v/>
      </c>
      <c r="J988" s="5" t="str">
        <f aca="false">IF(B988="","",J987+1)</f>
        <v/>
      </c>
      <c r="K988" s="5" t="str">
        <f aca="true">IF(J988="","",IF($J988&lt;$E$2,0,SUMPRODUCT(OFFSET(F$2,0,0,$E$2+1,1),OFFSET($C988,-$E$2,0,$E$2+1,1))))</f>
        <v/>
      </c>
      <c r="L988" s="5" t="str">
        <f aca="true">IF(K988="","",IF($J988&lt;$E$2,0,SUMPRODUCT(OFFSET(G$2,0,0,$E$2+1,1),OFFSET($D988,-$E$2,0,$E$2+1,1))))</f>
        <v/>
      </c>
      <c r="M988" s="5" t="str">
        <f aca="true">IF(L988="","",IF($J988&lt;$E$2,0,SUMPRODUCT(OFFSET(H$2,0,0,$E$2+1,1),OFFSET($C988,-$E$2,0,$E$2+1,1))))</f>
        <v/>
      </c>
      <c r="N988" s="5" t="str">
        <f aca="true">IF(M988="","",IF($J988&lt;$E$2,0,SUMPRODUCT(OFFSET(I$2,0,0,$E$2+1,1),OFFSET($D988,-$E$2,0,$E$2+1,1))))</f>
        <v/>
      </c>
      <c r="O988" s="5" t="str">
        <f aca="false">IF(K988="","",K988*'Trading Rule'!$J$6/E$11)</f>
        <v/>
      </c>
      <c r="P988" s="5" t="str">
        <f aca="false">IF(L988="","",L988*'Trading Rule'!$J$7/E$14)</f>
        <v/>
      </c>
      <c r="Q988" s="5" t="str">
        <f aca="false">IF(M988="","",M988*'Trading Rule'!$J$8/E$23)</f>
        <v/>
      </c>
      <c r="R988" s="5" t="str">
        <f aca="false">IF(N988="","",N988*'Trading Rule'!$J$9/E$26)</f>
        <v/>
      </c>
    </row>
    <row r="989" customFormat="false" ht="15.75" hidden="false" customHeight="true" outlineLevel="0" collapsed="false">
      <c r="A989" s="23" t="str">
        <f aca="false">IF(B989="","",(O989+P989+Q989+R989)/C989)</f>
        <v/>
      </c>
      <c r="B989" s="4" t="str">
        <f aca="false">IF('Time Series Inputs'!A989="","",'Time Series Inputs'!A989)</f>
        <v/>
      </c>
      <c r="C989" s="5" t="str">
        <f aca="false">IF('Time Series Inputs'!B989="","",'Time Series Inputs'!B989)</f>
        <v/>
      </c>
      <c r="D989" s="5" t="str">
        <f aca="false">IF('Time Series Inputs'!C989="","",'Time Series Inputs'!C989)</f>
        <v/>
      </c>
      <c r="F989" s="5" t="str">
        <f aca="false">IF(F988&lt;0.9999, F988/$E$5, "")</f>
        <v/>
      </c>
      <c r="G989" s="5" t="str">
        <f aca="false">IF(G988&lt;0.9999, G988/$E$8, "")</f>
        <v/>
      </c>
      <c r="H989" s="5" t="str">
        <f aca="false">IF(H988&lt;0.9999, H988/$E$17, "")</f>
        <v/>
      </c>
      <c r="I989" s="5" t="str">
        <f aca="false">IF(I988&lt;0.9999, I988/$E$20, "")</f>
        <v/>
      </c>
      <c r="J989" s="5" t="str">
        <f aca="false">IF(B989="","",J988+1)</f>
        <v/>
      </c>
      <c r="K989" s="5" t="str">
        <f aca="true">IF(J989="","",IF($J989&lt;$E$2,0,SUMPRODUCT(OFFSET(F$2,0,0,$E$2+1,1),OFFSET($C989,-$E$2,0,$E$2+1,1))))</f>
        <v/>
      </c>
      <c r="L989" s="5" t="str">
        <f aca="true">IF(K989="","",IF($J989&lt;$E$2,0,SUMPRODUCT(OFFSET(G$2,0,0,$E$2+1,1),OFFSET($D989,-$E$2,0,$E$2+1,1))))</f>
        <v/>
      </c>
      <c r="M989" s="5" t="str">
        <f aca="true">IF(L989="","",IF($J989&lt;$E$2,0,SUMPRODUCT(OFFSET(H$2,0,0,$E$2+1,1),OFFSET($C989,-$E$2,0,$E$2+1,1))))</f>
        <v/>
      </c>
      <c r="N989" s="5" t="str">
        <f aca="true">IF(M989="","",IF($J989&lt;$E$2,0,SUMPRODUCT(OFFSET(I$2,0,0,$E$2+1,1),OFFSET($D989,-$E$2,0,$E$2+1,1))))</f>
        <v/>
      </c>
      <c r="O989" s="5" t="str">
        <f aca="false">IF(K989="","",K989*'Trading Rule'!$J$6/E$11)</f>
        <v/>
      </c>
      <c r="P989" s="5" t="str">
        <f aca="false">IF(L989="","",L989*'Trading Rule'!$J$7/E$14)</f>
        <v/>
      </c>
      <c r="Q989" s="5" t="str">
        <f aca="false">IF(M989="","",M989*'Trading Rule'!$J$8/E$23)</f>
        <v/>
      </c>
      <c r="R989" s="5" t="str">
        <f aca="false">IF(N989="","",N989*'Trading Rule'!$J$9/E$26)</f>
        <v/>
      </c>
    </row>
    <row r="990" customFormat="false" ht="15.75" hidden="false" customHeight="true" outlineLevel="0" collapsed="false">
      <c r="A990" s="23" t="str">
        <f aca="false">IF(B990="","",(O990+P990+Q990+R990)/C990)</f>
        <v/>
      </c>
      <c r="B990" s="4" t="str">
        <f aca="false">IF('Time Series Inputs'!A990="","",'Time Series Inputs'!A990)</f>
        <v/>
      </c>
      <c r="C990" s="5" t="str">
        <f aca="false">IF('Time Series Inputs'!B990="","",'Time Series Inputs'!B990)</f>
        <v/>
      </c>
      <c r="D990" s="5" t="str">
        <f aca="false">IF('Time Series Inputs'!C990="","",'Time Series Inputs'!C990)</f>
        <v/>
      </c>
      <c r="F990" s="5" t="str">
        <f aca="false">IF(F989&lt;0.9999, F989/$E$5, "")</f>
        <v/>
      </c>
      <c r="G990" s="5" t="str">
        <f aca="false">IF(G989&lt;0.9999, G989/$E$8, "")</f>
        <v/>
      </c>
      <c r="H990" s="5" t="str">
        <f aca="false">IF(H989&lt;0.9999, H989/$E$17, "")</f>
        <v/>
      </c>
      <c r="I990" s="5" t="str">
        <f aca="false">IF(I989&lt;0.9999, I989/$E$20, "")</f>
        <v/>
      </c>
      <c r="J990" s="5" t="str">
        <f aca="false">IF(B990="","",J989+1)</f>
        <v/>
      </c>
      <c r="K990" s="5" t="str">
        <f aca="true">IF(J990="","",IF($J990&lt;$E$2,0,SUMPRODUCT(OFFSET(F$2,0,0,$E$2+1,1),OFFSET($C990,-$E$2,0,$E$2+1,1))))</f>
        <v/>
      </c>
      <c r="L990" s="5" t="str">
        <f aca="true">IF(K990="","",IF($J990&lt;$E$2,0,SUMPRODUCT(OFFSET(G$2,0,0,$E$2+1,1),OFFSET($D990,-$E$2,0,$E$2+1,1))))</f>
        <v/>
      </c>
      <c r="M990" s="5" t="str">
        <f aca="true">IF(L990="","",IF($J990&lt;$E$2,0,SUMPRODUCT(OFFSET(H$2,0,0,$E$2+1,1),OFFSET($C990,-$E$2,0,$E$2+1,1))))</f>
        <v/>
      </c>
      <c r="N990" s="5" t="str">
        <f aca="true">IF(M990="","",IF($J990&lt;$E$2,0,SUMPRODUCT(OFFSET(I$2,0,0,$E$2+1,1),OFFSET($D990,-$E$2,0,$E$2+1,1))))</f>
        <v/>
      </c>
      <c r="O990" s="5" t="str">
        <f aca="false">IF(K990="","",K990*'Trading Rule'!$J$6/E$11)</f>
        <v/>
      </c>
      <c r="P990" s="5" t="str">
        <f aca="false">IF(L990="","",L990*'Trading Rule'!$J$7/E$14)</f>
        <v/>
      </c>
      <c r="Q990" s="5" t="str">
        <f aca="false">IF(M990="","",M990*'Trading Rule'!$J$8/E$23)</f>
        <v/>
      </c>
      <c r="R990" s="5" t="str">
        <f aca="false">IF(N990="","",N990*'Trading Rule'!$J$9/E$26)</f>
        <v/>
      </c>
    </row>
    <row r="991" customFormat="false" ht="15.75" hidden="false" customHeight="true" outlineLevel="0" collapsed="false">
      <c r="A991" s="23" t="str">
        <f aca="false">IF(B991="","",(O991+P991+Q991+R991)/C991)</f>
        <v/>
      </c>
      <c r="B991" s="4" t="str">
        <f aca="false">IF('Time Series Inputs'!A991="","",'Time Series Inputs'!A991)</f>
        <v/>
      </c>
      <c r="C991" s="5" t="str">
        <f aca="false">IF('Time Series Inputs'!B991="","",'Time Series Inputs'!B991)</f>
        <v/>
      </c>
      <c r="D991" s="5" t="str">
        <f aca="false">IF('Time Series Inputs'!C991="","",'Time Series Inputs'!C991)</f>
        <v/>
      </c>
      <c r="F991" s="5" t="str">
        <f aca="false">IF(F990&lt;0.9999, F990/$E$5, "")</f>
        <v/>
      </c>
      <c r="G991" s="5" t="str">
        <f aca="false">IF(G990&lt;0.9999, G990/$E$8, "")</f>
        <v/>
      </c>
      <c r="H991" s="5" t="str">
        <f aca="false">IF(H990&lt;0.9999, H990/$E$17, "")</f>
        <v/>
      </c>
      <c r="I991" s="5" t="str">
        <f aca="false">IF(I990&lt;0.9999, I990/$E$20, "")</f>
        <v/>
      </c>
      <c r="J991" s="5" t="str">
        <f aca="false">IF(B991="","",J990+1)</f>
        <v/>
      </c>
      <c r="K991" s="5" t="str">
        <f aca="true">IF(J991="","",IF($J991&lt;$E$2,0,SUMPRODUCT(OFFSET(F$2,0,0,$E$2+1,1),OFFSET($C991,-$E$2,0,$E$2+1,1))))</f>
        <v/>
      </c>
      <c r="L991" s="5" t="str">
        <f aca="true">IF(K991="","",IF($J991&lt;$E$2,0,SUMPRODUCT(OFFSET(G$2,0,0,$E$2+1,1),OFFSET($D991,-$E$2,0,$E$2+1,1))))</f>
        <v/>
      </c>
      <c r="M991" s="5" t="str">
        <f aca="true">IF(L991="","",IF($J991&lt;$E$2,0,SUMPRODUCT(OFFSET(H$2,0,0,$E$2+1,1),OFFSET($C991,-$E$2,0,$E$2+1,1))))</f>
        <v/>
      </c>
      <c r="N991" s="5" t="str">
        <f aca="true">IF(M991="","",IF($J991&lt;$E$2,0,SUMPRODUCT(OFFSET(I$2,0,0,$E$2+1,1),OFFSET($D991,-$E$2,0,$E$2+1,1))))</f>
        <v/>
      </c>
      <c r="O991" s="5" t="str">
        <f aca="false">IF(K991="","",K991*'Trading Rule'!$J$6/E$11)</f>
        <v/>
      </c>
      <c r="P991" s="5" t="str">
        <f aca="false">IF(L991="","",L991*'Trading Rule'!$J$7/E$14)</f>
        <v/>
      </c>
      <c r="Q991" s="5" t="str">
        <f aca="false">IF(M991="","",M991*'Trading Rule'!$J$8/E$23)</f>
        <v/>
      </c>
      <c r="R991" s="5" t="str">
        <f aca="false">IF(N991="","",N991*'Trading Rule'!$J$9/E$26)</f>
        <v/>
      </c>
    </row>
    <row r="992" customFormat="false" ht="15.75" hidden="false" customHeight="true" outlineLevel="0" collapsed="false">
      <c r="A992" s="23" t="str">
        <f aca="false">IF(B992="","",(O992+P992+Q992+R992)/C992)</f>
        <v/>
      </c>
      <c r="B992" s="4" t="str">
        <f aca="false">IF('Time Series Inputs'!A992="","",'Time Series Inputs'!A992)</f>
        <v/>
      </c>
      <c r="C992" s="5" t="str">
        <f aca="false">IF('Time Series Inputs'!B992="","",'Time Series Inputs'!B992)</f>
        <v/>
      </c>
      <c r="D992" s="5" t="str">
        <f aca="false">IF('Time Series Inputs'!C992="","",'Time Series Inputs'!C992)</f>
        <v/>
      </c>
      <c r="F992" s="5" t="str">
        <f aca="false">IF(F991&lt;0.9999, F991/$E$5, "")</f>
        <v/>
      </c>
      <c r="G992" s="5" t="str">
        <f aca="false">IF(G991&lt;0.9999, G991/$E$8, "")</f>
        <v/>
      </c>
      <c r="H992" s="5" t="str">
        <f aca="false">IF(H991&lt;0.9999, H991/$E$17, "")</f>
        <v/>
      </c>
      <c r="I992" s="5" t="str">
        <f aca="false">IF(I991&lt;0.9999, I991/$E$20, "")</f>
        <v/>
      </c>
      <c r="J992" s="5" t="str">
        <f aca="false">IF(B992="","",J991+1)</f>
        <v/>
      </c>
      <c r="K992" s="5" t="str">
        <f aca="true">IF(J992="","",IF($J992&lt;$E$2,0,SUMPRODUCT(OFFSET(F$2,0,0,$E$2+1,1),OFFSET($C992,-$E$2,0,$E$2+1,1))))</f>
        <v/>
      </c>
      <c r="L992" s="5" t="str">
        <f aca="true">IF(K992="","",IF($J992&lt;$E$2,0,SUMPRODUCT(OFFSET(G$2,0,0,$E$2+1,1),OFFSET($D992,-$E$2,0,$E$2+1,1))))</f>
        <v/>
      </c>
      <c r="M992" s="5" t="str">
        <f aca="true">IF(L992="","",IF($J992&lt;$E$2,0,SUMPRODUCT(OFFSET(H$2,0,0,$E$2+1,1),OFFSET($C992,-$E$2,0,$E$2+1,1))))</f>
        <v/>
      </c>
      <c r="N992" s="5" t="str">
        <f aca="true">IF(M992="","",IF($J992&lt;$E$2,0,SUMPRODUCT(OFFSET(I$2,0,0,$E$2+1,1),OFFSET($D992,-$E$2,0,$E$2+1,1))))</f>
        <v/>
      </c>
      <c r="O992" s="5" t="str">
        <f aca="false">IF(K992="","",K992*'Trading Rule'!$J$6/E$11)</f>
        <v/>
      </c>
      <c r="P992" s="5" t="str">
        <f aca="false">IF(L992="","",L992*'Trading Rule'!$J$7/E$14)</f>
        <v/>
      </c>
      <c r="Q992" s="5" t="str">
        <f aca="false">IF(M992="","",M992*'Trading Rule'!$J$8/E$23)</f>
        <v/>
      </c>
      <c r="R992" s="5" t="str">
        <f aca="false">IF(N992="","",N992*'Trading Rule'!$J$9/E$26)</f>
        <v/>
      </c>
    </row>
    <row r="993" customFormat="false" ht="15.75" hidden="false" customHeight="true" outlineLevel="0" collapsed="false">
      <c r="A993" s="23" t="str">
        <f aca="false">IF(B993="","",(O993+P993+Q993+R993)/C993)</f>
        <v/>
      </c>
      <c r="B993" s="4" t="str">
        <f aca="false">IF('Time Series Inputs'!A993="","",'Time Series Inputs'!A993)</f>
        <v/>
      </c>
      <c r="C993" s="5" t="str">
        <f aca="false">IF('Time Series Inputs'!B993="","",'Time Series Inputs'!B993)</f>
        <v/>
      </c>
      <c r="D993" s="5" t="str">
        <f aca="false">IF('Time Series Inputs'!C993="","",'Time Series Inputs'!C993)</f>
        <v/>
      </c>
      <c r="F993" s="5" t="str">
        <f aca="false">IF(F992&lt;0.9999, F992/$E$5, "")</f>
        <v/>
      </c>
      <c r="G993" s="5" t="str">
        <f aca="false">IF(G992&lt;0.9999, G992/$E$8, "")</f>
        <v/>
      </c>
      <c r="H993" s="5" t="str">
        <f aca="false">IF(H992&lt;0.9999, H992/$E$17, "")</f>
        <v/>
      </c>
      <c r="I993" s="5" t="str">
        <f aca="false">IF(I992&lt;0.9999, I992/$E$20, "")</f>
        <v/>
      </c>
      <c r="J993" s="5" t="str">
        <f aca="false">IF(B993="","",J992+1)</f>
        <v/>
      </c>
      <c r="K993" s="5" t="str">
        <f aca="true">IF(J993="","",IF($J993&lt;$E$2,0,SUMPRODUCT(OFFSET(F$2,0,0,$E$2+1,1),OFFSET($C993,-$E$2,0,$E$2+1,1))))</f>
        <v/>
      </c>
      <c r="L993" s="5" t="str">
        <f aca="true">IF(K993="","",IF($J993&lt;$E$2,0,SUMPRODUCT(OFFSET(G$2,0,0,$E$2+1,1),OFFSET($D993,-$E$2,0,$E$2+1,1))))</f>
        <v/>
      </c>
      <c r="M993" s="5" t="str">
        <f aca="true">IF(L993="","",IF($J993&lt;$E$2,0,SUMPRODUCT(OFFSET(H$2,0,0,$E$2+1,1),OFFSET($C993,-$E$2,0,$E$2+1,1))))</f>
        <v/>
      </c>
      <c r="N993" s="5" t="str">
        <f aca="true">IF(M993="","",IF($J993&lt;$E$2,0,SUMPRODUCT(OFFSET(I$2,0,0,$E$2+1,1),OFFSET($D993,-$E$2,0,$E$2+1,1))))</f>
        <v/>
      </c>
      <c r="O993" s="5" t="str">
        <f aca="false">IF(K993="","",K993*'Trading Rule'!$J$6/E$11)</f>
        <v/>
      </c>
      <c r="P993" s="5" t="str">
        <f aca="false">IF(L993="","",L993*'Trading Rule'!$J$7/E$14)</f>
        <v/>
      </c>
      <c r="Q993" s="5" t="str">
        <f aca="false">IF(M993="","",M993*'Trading Rule'!$J$8/E$23)</f>
        <v/>
      </c>
      <c r="R993" s="5" t="str">
        <f aca="false">IF(N993="","",N993*'Trading Rule'!$J$9/E$26)</f>
        <v/>
      </c>
    </row>
    <row r="994" customFormat="false" ht="15" hidden="false" customHeight="true" outlineLevel="0" collapsed="false">
      <c r="A994" s="23" t="str">
        <f aca="false">IF(B994="","",(O994+P994+Q994+R994)/C994)</f>
        <v/>
      </c>
      <c r="B994" s="4" t="str">
        <f aca="false">IF('Time Series Inputs'!A994="","",'Time Series Inputs'!A994)</f>
        <v/>
      </c>
      <c r="C994" s="5" t="str">
        <f aca="false">IF('Time Series Inputs'!B994="","",'Time Series Inputs'!B994)</f>
        <v/>
      </c>
      <c r="D994" s="5" t="str">
        <f aca="false">IF('Time Series Inputs'!C994="","",'Time Series Inputs'!C994)</f>
        <v/>
      </c>
      <c r="F994" s="5" t="str">
        <f aca="false">IF(F993&lt;0.9999, F993/$E$5, "")</f>
        <v/>
      </c>
      <c r="G994" s="5" t="str">
        <f aca="false">IF(G993&lt;0.9999, G993/$E$8, "")</f>
        <v/>
      </c>
      <c r="H994" s="5" t="str">
        <f aca="false">IF(H993&lt;0.9999, H993/$E$17, "")</f>
        <v/>
      </c>
      <c r="I994" s="5" t="str">
        <f aca="false">IF(I993&lt;0.9999, I993/$E$20, "")</f>
        <v/>
      </c>
      <c r="J994" s="5" t="str">
        <f aca="false">IF(B994="","",J993+1)</f>
        <v/>
      </c>
      <c r="K994" s="5" t="str">
        <f aca="true">IF(J994="","",IF($J994&lt;$E$2,0,SUMPRODUCT(OFFSET(F$2,0,0,$E$2+1,1),OFFSET($C994,-$E$2,0,$E$2+1,1))))</f>
        <v/>
      </c>
      <c r="L994" s="5" t="str">
        <f aca="true">IF(K994="","",IF($J994&lt;$E$2,0,SUMPRODUCT(OFFSET(G$2,0,0,$E$2+1,1),OFFSET($D994,-$E$2,0,$E$2+1,1))))</f>
        <v/>
      </c>
      <c r="M994" s="5" t="str">
        <f aca="true">IF(L994="","",IF($J994&lt;$E$2,0,SUMPRODUCT(OFFSET(H$2,0,0,$E$2+1,1),OFFSET($C994,-$E$2,0,$E$2+1,1))))</f>
        <v/>
      </c>
      <c r="N994" s="5" t="str">
        <f aca="true">IF(M994="","",IF($J994&lt;$E$2,0,SUMPRODUCT(OFFSET(I$2,0,0,$E$2+1,1),OFFSET($D994,-$E$2,0,$E$2+1,1))))</f>
        <v/>
      </c>
      <c r="O994" s="5" t="str">
        <f aca="false">IF(K994="","",K994*'Trading Rule'!$J$6/E$11)</f>
        <v/>
      </c>
      <c r="P994" s="5" t="str">
        <f aca="false">IF(L994="","",L994*'Trading Rule'!$J$7/E$14)</f>
        <v/>
      </c>
      <c r="Q994" s="5" t="str">
        <f aca="false">IF(M994="","",M994*'Trading Rule'!$J$8/E$23)</f>
        <v/>
      </c>
      <c r="R994" s="5" t="str">
        <f aca="false">IF(N994="","",N994*'Trading Rule'!$J$9/E$26)</f>
        <v/>
      </c>
    </row>
    <row r="995" customFormat="false" ht="15" hidden="false" customHeight="true" outlineLevel="0" collapsed="false">
      <c r="A995" s="23" t="str">
        <f aca="false">IF(B995="","",(O995+P995+Q995+R995)/C995)</f>
        <v/>
      </c>
      <c r="B995" s="4" t="str">
        <f aca="false">IF('Time Series Inputs'!A995="","",'Time Series Inputs'!A995)</f>
        <v/>
      </c>
      <c r="C995" s="5" t="str">
        <f aca="false">IF('Time Series Inputs'!B995="","",'Time Series Inputs'!B995)</f>
        <v/>
      </c>
      <c r="D995" s="5" t="str">
        <f aca="false">IF('Time Series Inputs'!C995="","",'Time Series Inputs'!C995)</f>
        <v/>
      </c>
      <c r="F995" s="5" t="str">
        <f aca="false">IF(F994&lt;0.9999, F994/$E$5, "")</f>
        <v/>
      </c>
      <c r="G995" s="5" t="str">
        <f aca="false">IF(G994&lt;0.9999, G994/$E$8, "")</f>
        <v/>
      </c>
      <c r="H995" s="5" t="str">
        <f aca="false">IF(H994&lt;0.9999, H994/$E$17, "")</f>
        <v/>
      </c>
      <c r="I995" s="5" t="str">
        <f aca="false">IF(I994&lt;0.9999, I994/$E$20, "")</f>
        <v/>
      </c>
      <c r="J995" s="5" t="str">
        <f aca="false">IF(B995="","",J994+1)</f>
        <v/>
      </c>
      <c r="K995" s="5" t="str">
        <f aca="true">IF(J995="","",IF($J995&lt;$E$2,0,SUMPRODUCT(OFFSET(F$2,0,0,$E$2+1,1),OFFSET($C995,-$E$2,0,$E$2+1,1))))</f>
        <v/>
      </c>
      <c r="L995" s="5" t="str">
        <f aca="true">IF(K995="","",IF($J995&lt;$E$2,0,SUMPRODUCT(OFFSET(G$2,0,0,$E$2+1,1),OFFSET($D995,-$E$2,0,$E$2+1,1))))</f>
        <v/>
      </c>
      <c r="M995" s="5" t="str">
        <f aca="true">IF(L995="","",IF($J995&lt;$E$2,0,SUMPRODUCT(OFFSET(H$2,0,0,$E$2+1,1),OFFSET($C995,-$E$2,0,$E$2+1,1))))</f>
        <v/>
      </c>
      <c r="N995" s="5" t="str">
        <f aca="true">IF(M995="","",IF($J995&lt;$E$2,0,SUMPRODUCT(OFFSET(I$2,0,0,$E$2+1,1),OFFSET($D995,-$E$2,0,$E$2+1,1))))</f>
        <v/>
      </c>
      <c r="O995" s="5" t="str">
        <f aca="false">IF(K995="","",K995*'Trading Rule'!$J$6/E$11)</f>
        <v/>
      </c>
      <c r="P995" s="5" t="str">
        <f aca="false">IF(L995="","",L995*'Trading Rule'!$J$7/E$14)</f>
        <v/>
      </c>
      <c r="Q995" s="5" t="str">
        <f aca="false">IF(M995="","",M995*'Trading Rule'!$J$8/E$23)</f>
        <v/>
      </c>
      <c r="R995" s="5" t="str">
        <f aca="false">IF(N995="","",N995*'Trading Rule'!$J$9/E$26)</f>
        <v/>
      </c>
    </row>
    <row r="996" customFormat="false" ht="15" hidden="false" customHeight="true" outlineLevel="0" collapsed="false">
      <c r="A996" s="23" t="str">
        <f aca="false">IF(B996="","",(O996+P996+Q996+R996)/C996)</f>
        <v/>
      </c>
      <c r="B996" s="4" t="str">
        <f aca="false">IF('Time Series Inputs'!A996="","",'Time Series Inputs'!A996)</f>
        <v/>
      </c>
      <c r="C996" s="5" t="str">
        <f aca="false">IF('Time Series Inputs'!B996="","",'Time Series Inputs'!B996)</f>
        <v/>
      </c>
      <c r="D996" s="5" t="str">
        <f aca="false">IF('Time Series Inputs'!C996="","",'Time Series Inputs'!C996)</f>
        <v/>
      </c>
      <c r="F996" s="5" t="str">
        <f aca="false">IF(F995&lt;0.9999, F995/$E$5, "")</f>
        <v/>
      </c>
      <c r="G996" s="5" t="str">
        <f aca="false">IF(G995&lt;0.9999, G995/$E$8, "")</f>
        <v/>
      </c>
      <c r="H996" s="5" t="str">
        <f aca="false">IF(H995&lt;0.9999, H995/$E$17, "")</f>
        <v/>
      </c>
      <c r="I996" s="5" t="str">
        <f aca="false">IF(I995&lt;0.9999, I995/$E$20, "")</f>
        <v/>
      </c>
      <c r="J996" s="5" t="str">
        <f aca="false">IF(B996="","",J995+1)</f>
        <v/>
      </c>
      <c r="K996" s="5" t="str">
        <f aca="true">IF(J996="","",IF($J996&lt;$E$2,0,SUMPRODUCT(OFFSET(F$2,0,0,$E$2+1,1),OFFSET($C996,-$E$2,0,$E$2+1,1))))</f>
        <v/>
      </c>
      <c r="L996" s="5" t="str">
        <f aca="true">IF(K996="","",IF($J996&lt;$E$2,0,SUMPRODUCT(OFFSET(G$2,0,0,$E$2+1,1),OFFSET($D996,-$E$2,0,$E$2+1,1))))</f>
        <v/>
      </c>
      <c r="M996" s="5" t="str">
        <f aca="true">IF(L996="","",IF($J996&lt;$E$2,0,SUMPRODUCT(OFFSET(H$2,0,0,$E$2+1,1),OFFSET($C996,-$E$2,0,$E$2+1,1))))</f>
        <v/>
      </c>
      <c r="N996" s="5" t="str">
        <f aca="true">IF(M996="","",IF($J996&lt;$E$2,0,SUMPRODUCT(OFFSET(I$2,0,0,$E$2+1,1),OFFSET($D996,-$E$2,0,$E$2+1,1))))</f>
        <v/>
      </c>
      <c r="O996" s="5" t="str">
        <f aca="false">IF(K996="","",K996*'Trading Rule'!$J$6/E$11)</f>
        <v/>
      </c>
      <c r="P996" s="5" t="str">
        <f aca="false">IF(L996="","",L996*'Trading Rule'!$J$7/E$14)</f>
        <v/>
      </c>
      <c r="Q996" s="5" t="str">
        <f aca="false">IF(M996="","",M996*'Trading Rule'!$J$8/E$23)</f>
        <v/>
      </c>
      <c r="R996" s="5" t="str">
        <f aca="false">IF(N996="","",N996*'Trading Rule'!$J$9/E$26)</f>
        <v/>
      </c>
    </row>
    <row r="997" customFormat="false" ht="15" hidden="false" customHeight="true" outlineLevel="0" collapsed="false">
      <c r="A997" s="23" t="str">
        <f aca="false">IF(B997="","",(O997+P997+Q997+R997)/C997)</f>
        <v/>
      </c>
      <c r="B997" s="4" t="str">
        <f aca="false">IF('Time Series Inputs'!A997="","",'Time Series Inputs'!A997)</f>
        <v/>
      </c>
      <c r="C997" s="5" t="str">
        <f aca="false">IF('Time Series Inputs'!B997="","",'Time Series Inputs'!B997)</f>
        <v/>
      </c>
      <c r="D997" s="5" t="str">
        <f aca="false">IF('Time Series Inputs'!C997="","",'Time Series Inputs'!C997)</f>
        <v/>
      </c>
      <c r="F997" s="5" t="str">
        <f aca="false">IF(F996&lt;0.9999, F996/$E$5, "")</f>
        <v/>
      </c>
      <c r="G997" s="5" t="str">
        <f aca="false">IF(G996&lt;0.9999, G996/$E$8, "")</f>
        <v/>
      </c>
      <c r="H997" s="5" t="str">
        <f aca="false">IF(H996&lt;0.9999, H996/$E$17, "")</f>
        <v/>
      </c>
      <c r="I997" s="5" t="str">
        <f aca="false">IF(I996&lt;0.9999, I996/$E$20, "")</f>
        <v/>
      </c>
      <c r="J997" s="5" t="str">
        <f aca="false">IF(B997="","",J996+1)</f>
        <v/>
      </c>
      <c r="K997" s="5" t="str">
        <f aca="true">IF(J997="","",IF($J997&lt;$E$2,0,SUMPRODUCT(OFFSET(F$2,0,0,$E$2+1,1),OFFSET($C997,-$E$2,0,$E$2+1,1))))</f>
        <v/>
      </c>
      <c r="L997" s="5" t="str">
        <f aca="true">IF(K997="","",IF($J997&lt;$E$2,0,SUMPRODUCT(OFFSET(G$2,0,0,$E$2+1,1),OFFSET($D997,-$E$2,0,$E$2+1,1))))</f>
        <v/>
      </c>
      <c r="M997" s="5" t="str">
        <f aca="true">IF(L997="","",IF($J997&lt;$E$2,0,SUMPRODUCT(OFFSET(H$2,0,0,$E$2+1,1),OFFSET($C997,-$E$2,0,$E$2+1,1))))</f>
        <v/>
      </c>
      <c r="N997" s="5" t="str">
        <f aca="true">IF(M997="","",IF($J997&lt;$E$2,0,SUMPRODUCT(OFFSET(I$2,0,0,$E$2+1,1),OFFSET($D997,-$E$2,0,$E$2+1,1))))</f>
        <v/>
      </c>
      <c r="O997" s="5" t="str">
        <f aca="false">IF(K997="","",K997*'Trading Rule'!$J$6/E$11)</f>
        <v/>
      </c>
      <c r="P997" s="5" t="str">
        <f aca="false">IF(L997="","",L997*'Trading Rule'!$J$7/E$14)</f>
        <v/>
      </c>
      <c r="Q997" s="5" t="str">
        <f aca="false">IF(M997="","",M997*'Trading Rule'!$J$8/E$23)</f>
        <v/>
      </c>
      <c r="R997" s="5" t="str">
        <f aca="false">IF(N997="","",N997*'Trading Rule'!$J$9/E$26)</f>
        <v/>
      </c>
    </row>
    <row r="998" customFormat="false" ht="15" hidden="false" customHeight="true" outlineLevel="0" collapsed="false">
      <c r="A998" s="23" t="str">
        <f aca="false">IF(B998="","",(O998+P998+Q998+R998)/C998)</f>
        <v/>
      </c>
      <c r="B998" s="4" t="str">
        <f aca="false">IF('Time Series Inputs'!A998="","",'Time Series Inputs'!A998)</f>
        <v/>
      </c>
      <c r="C998" s="5" t="str">
        <f aca="false">IF('Time Series Inputs'!B998="","",'Time Series Inputs'!B998)</f>
        <v/>
      </c>
      <c r="D998" s="5" t="str">
        <f aca="false">IF('Time Series Inputs'!C998="","",'Time Series Inputs'!C998)</f>
        <v/>
      </c>
      <c r="F998" s="5" t="str">
        <f aca="false">IF(F997&lt;0.9999, F997/$E$5, "")</f>
        <v/>
      </c>
      <c r="G998" s="5" t="str">
        <f aca="false">IF(G997&lt;0.9999, G997/$E$8, "")</f>
        <v/>
      </c>
      <c r="H998" s="5" t="str">
        <f aca="false">IF(H997&lt;0.9999, H997/$E$17, "")</f>
        <v/>
      </c>
      <c r="I998" s="5" t="str">
        <f aca="false">IF(I997&lt;0.9999, I997/$E$20, "")</f>
        <v/>
      </c>
      <c r="J998" s="5" t="str">
        <f aca="false">IF(B998="","",J997+1)</f>
        <v/>
      </c>
      <c r="K998" s="5" t="str">
        <f aca="true">IF(J998="","",IF($J998&lt;$E$2,0,SUMPRODUCT(OFFSET(F$2,0,0,$E$2+1,1),OFFSET($C998,-$E$2,0,$E$2+1,1))))</f>
        <v/>
      </c>
      <c r="L998" s="5" t="str">
        <f aca="true">IF(K998="","",IF($J998&lt;$E$2,0,SUMPRODUCT(OFFSET(G$2,0,0,$E$2+1,1),OFFSET($D998,-$E$2,0,$E$2+1,1))))</f>
        <v/>
      </c>
      <c r="M998" s="5" t="str">
        <f aca="true">IF(L998="","",IF($J998&lt;$E$2,0,SUMPRODUCT(OFFSET(H$2,0,0,$E$2+1,1),OFFSET($C998,-$E$2,0,$E$2+1,1))))</f>
        <v/>
      </c>
      <c r="N998" s="5" t="str">
        <f aca="true">IF(M998="","",IF($J998&lt;$E$2,0,SUMPRODUCT(OFFSET(I$2,0,0,$E$2+1,1),OFFSET($D998,-$E$2,0,$E$2+1,1))))</f>
        <v/>
      </c>
      <c r="O998" s="5" t="str">
        <f aca="false">IF(K998="","",K998*'Trading Rule'!$J$6/E$11)</f>
        <v/>
      </c>
      <c r="P998" s="5" t="str">
        <f aca="false">IF(L998="","",L998*'Trading Rule'!$J$7/E$14)</f>
        <v/>
      </c>
      <c r="Q998" s="5" t="str">
        <f aca="false">IF(M998="","",M998*'Trading Rule'!$J$8/E$23)</f>
        <v/>
      </c>
      <c r="R998" s="5" t="str">
        <f aca="false">IF(N998="","",N998*'Trading Rule'!$J$9/E$26)</f>
        <v/>
      </c>
    </row>
    <row r="999" customFormat="false" ht="15" hidden="false" customHeight="true" outlineLevel="0" collapsed="false">
      <c r="A999" s="23" t="str">
        <f aca="false">IF(B999="","",(O999+P999+Q999+R999)/C999)</f>
        <v/>
      </c>
      <c r="B999" s="4" t="str">
        <f aca="false">IF('Time Series Inputs'!A999="","",'Time Series Inputs'!A999)</f>
        <v/>
      </c>
      <c r="C999" s="5" t="str">
        <f aca="false">IF('Time Series Inputs'!B999="","",'Time Series Inputs'!B999)</f>
        <v/>
      </c>
      <c r="D999" s="5" t="str">
        <f aca="false">IF('Time Series Inputs'!C999="","",'Time Series Inputs'!C999)</f>
        <v/>
      </c>
      <c r="F999" s="5" t="str">
        <f aca="false">IF(F998&lt;0.9999, F998/$E$5, "")</f>
        <v/>
      </c>
      <c r="G999" s="5" t="str">
        <f aca="false">IF(G998&lt;0.9999, G998/$E$8, "")</f>
        <v/>
      </c>
      <c r="H999" s="5" t="str">
        <f aca="false">IF(H998&lt;0.9999, H998/$E$17, "")</f>
        <v/>
      </c>
      <c r="I999" s="5" t="str">
        <f aca="false">IF(I998&lt;0.9999, I998/$E$20, "")</f>
        <v/>
      </c>
      <c r="J999" s="5" t="str">
        <f aca="false">IF(B999="","",J998+1)</f>
        <v/>
      </c>
      <c r="K999" s="5" t="str">
        <f aca="true">IF(J999="","",IF($J999&lt;$E$2,0,SUMPRODUCT(OFFSET(F$2,0,0,$E$2+1,1),OFFSET($C999,-$E$2,0,$E$2+1,1))))</f>
        <v/>
      </c>
      <c r="L999" s="5" t="str">
        <f aca="true">IF(K999="","",IF($J999&lt;$E$2,0,SUMPRODUCT(OFFSET(G$2,0,0,$E$2+1,1),OFFSET($D999,-$E$2,0,$E$2+1,1))))</f>
        <v/>
      </c>
      <c r="M999" s="5" t="str">
        <f aca="true">IF(L999="","",IF($J999&lt;$E$2,0,SUMPRODUCT(OFFSET(H$2,0,0,$E$2+1,1),OFFSET($C999,-$E$2,0,$E$2+1,1))))</f>
        <v/>
      </c>
      <c r="N999" s="5" t="str">
        <f aca="true">IF(M999="","",IF($J999&lt;$E$2,0,SUMPRODUCT(OFFSET(I$2,0,0,$E$2+1,1),OFFSET($D999,-$E$2,0,$E$2+1,1))))</f>
        <v/>
      </c>
      <c r="O999" s="5" t="str">
        <f aca="false">IF(K999="","",K999*'Trading Rule'!$J$6/E$11)</f>
        <v/>
      </c>
      <c r="P999" s="5" t="str">
        <f aca="false">IF(L999="","",L999*'Trading Rule'!$J$7/E$14)</f>
        <v/>
      </c>
      <c r="Q999" s="5" t="str">
        <f aca="false">IF(M999="","",M999*'Trading Rule'!$J$8/E$23)</f>
        <v/>
      </c>
      <c r="R999" s="5" t="str">
        <f aca="false">IF(N999="","",N999*'Trading Rule'!$J$9/E$26)</f>
        <v/>
      </c>
    </row>
    <row r="1000" customFormat="false" ht="15" hidden="false" customHeight="true" outlineLevel="0" collapsed="false">
      <c r="A1000" s="23" t="str">
        <f aca="false">IF(B1000="","",(O1000+P1000+Q1000+R1000)/C1000)</f>
        <v/>
      </c>
      <c r="B1000" s="4" t="str">
        <f aca="false">IF('Time Series Inputs'!A1000="","",'Time Series Inputs'!A1000)</f>
        <v/>
      </c>
      <c r="C1000" s="5" t="str">
        <f aca="false">IF('Time Series Inputs'!B1000="","",'Time Series Inputs'!B1000)</f>
        <v/>
      </c>
      <c r="D1000" s="5" t="str">
        <f aca="false">IF('Time Series Inputs'!C1000="","",'Time Series Inputs'!C1000)</f>
        <v/>
      </c>
      <c r="F1000" s="5" t="str">
        <f aca="false">IF(F999&lt;0.9999, F999/$E$5, "")</f>
        <v/>
      </c>
      <c r="G1000" s="5" t="str">
        <f aca="false">IF(G999&lt;0.9999, G999/$E$8, "")</f>
        <v/>
      </c>
      <c r="H1000" s="5" t="str">
        <f aca="false">IF(H999&lt;0.9999, H999/$E$17, "")</f>
        <v/>
      </c>
      <c r="I1000" s="5" t="str">
        <f aca="false">IF(I999&lt;0.9999, I999/$E$20, "")</f>
        <v/>
      </c>
      <c r="J1000" s="5" t="str">
        <f aca="false">IF(B1000="","",J999+1)</f>
        <v/>
      </c>
      <c r="K1000" s="5" t="str">
        <f aca="true">IF(J1000="","",IF($J1000&lt;$E$2,0,SUMPRODUCT(OFFSET(F$2,0,0,$E$2+1,1),OFFSET($C1000,-$E$2,0,$E$2+1,1))))</f>
        <v/>
      </c>
      <c r="L1000" s="5" t="str">
        <f aca="true">IF(K1000="","",IF($J1000&lt;$E$2,0,SUMPRODUCT(OFFSET(G$2,0,0,$E$2+1,1),OFFSET($D1000,-$E$2,0,$E$2+1,1))))</f>
        <v/>
      </c>
      <c r="M1000" s="5" t="str">
        <f aca="true">IF(L1000="","",IF($J1000&lt;$E$2,0,SUMPRODUCT(OFFSET(H$2,0,0,$E$2+1,1),OFFSET($C1000,-$E$2,0,$E$2+1,1))))</f>
        <v/>
      </c>
      <c r="N1000" s="5" t="str">
        <f aca="true">IF(M1000="","",IF($J1000&lt;$E$2,0,SUMPRODUCT(OFFSET(I$2,0,0,$E$2+1,1),OFFSET($D1000,-$E$2,0,$E$2+1,1))))</f>
        <v/>
      </c>
      <c r="O1000" s="5" t="str">
        <f aca="false">IF(K1000="","",K1000*'Trading Rule'!$J$6/E$11)</f>
        <v/>
      </c>
      <c r="P1000" s="5" t="str">
        <f aca="false">IF(L1000="","",L1000*'Trading Rule'!$J$7/E$14)</f>
        <v/>
      </c>
      <c r="Q1000" s="5" t="str">
        <f aca="false">IF(M1000="","",M1000*'Trading Rule'!$J$8/E$23)</f>
        <v/>
      </c>
      <c r="R1000" s="5" t="str">
        <f aca="false">IF(N1000="","",N1000*'Trading Rule'!$J$9/E$26)</f>
        <v/>
      </c>
    </row>
    <row r="1001" s="12" customFormat="true" ht="15" hidden="false" customHeight="true" outlineLevel="0" collapsed="false">
      <c r="A1001" s="2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12.6171875" defaultRowHeight="15" zeroHeight="true" outlineLevelRow="0" outlineLevelCol="0"/>
  <cols>
    <col collapsed="false" customWidth="true" hidden="false" outlineLevel="0" max="1" min="1" style="0" width="11.38"/>
    <col collapsed="false" customWidth="true" hidden="false" outlineLevel="0" max="2" min="2" style="0" width="9.38"/>
    <col collapsed="false" customWidth="true" hidden="false" outlineLevel="0" max="4" min="3" style="0" width="10.5"/>
    <col collapsed="false" customWidth="true" hidden="false" outlineLevel="0" max="5" min="5" style="0" width="11.13"/>
    <col collapsed="false" customWidth="true" hidden="false" outlineLevel="0" max="6" min="6" style="0" width="19.38"/>
    <col collapsed="false" customWidth="true" hidden="false" outlineLevel="0" max="7" min="7" style="0" width="20.87"/>
    <col collapsed="false" customWidth="true" hidden="false" outlineLevel="0" max="8" min="8" style="0" width="21.63"/>
    <col collapsed="false" customWidth="true" hidden="false" outlineLevel="0" max="9" min="9" style="0" width="16.25"/>
    <col collapsed="false" customWidth="true" hidden="false" outlineLevel="0" max="10" min="10" style="0" width="14.13"/>
    <col collapsed="false" customWidth="true" hidden="true" outlineLevel="0" max="27" min="11" style="0" width="7.62"/>
    <col collapsed="false" customWidth="false" hidden="true" outlineLevel="0" max="1024" min="28" style="0" width="12.63"/>
  </cols>
  <sheetData>
    <row r="1" customFormat="false" ht="15" hidden="false" customHeight="false" outlineLevel="0" collapsed="false">
      <c r="A1" s="23" t="s">
        <v>63</v>
      </c>
      <c r="B1" s="2" t="s">
        <v>5</v>
      </c>
      <c r="C1" s="2" t="s">
        <v>6</v>
      </c>
      <c r="D1" s="2" t="s">
        <v>7</v>
      </c>
      <c r="E1" s="2" t="s">
        <v>64</v>
      </c>
      <c r="F1" s="2" t="s">
        <v>65</v>
      </c>
      <c r="G1" s="2" t="s">
        <v>66</v>
      </c>
      <c r="H1" s="2" t="s">
        <v>67</v>
      </c>
      <c r="I1" s="2" t="s">
        <v>68</v>
      </c>
      <c r="J1" s="2" t="s">
        <v>69</v>
      </c>
    </row>
    <row r="2" customFormat="false" ht="15" hidden="false" customHeight="false" outlineLevel="0" collapsed="false">
      <c r="A2" s="30" t="n">
        <f aca="false">IF(J2="","",J2)</f>
        <v>0</v>
      </c>
      <c r="B2" s="4" t="n">
        <f aca="false">IF('Time Series Inputs'!A2="","",'Time Series Inputs'!A2)</f>
        <v>43765</v>
      </c>
      <c r="C2" s="5" t="n">
        <f aca="false">IF('Time Series Inputs'!B2="","",'Time Series Inputs'!B2)</f>
        <v>100</v>
      </c>
      <c r="D2" s="5" t="n">
        <f aca="false">IF('Time Series Inputs'!C2="","",'Time Series Inputs'!C2)</f>
        <v>100</v>
      </c>
      <c r="E2" s="5" t="n">
        <f aca="false">IF('Unconstrained Positions'!A2="","",'Unconstrained Positions'!A2)</f>
        <v>0</v>
      </c>
      <c r="F2" s="5" t="n">
        <f aca="false">IF($E2="","",IF(ROW($E2)&lt;='Trading Rule'!$J$2,0,'Apply Constraints'!$E2))</f>
        <v>0</v>
      </c>
      <c r="G2" s="5" t="n">
        <f aca="false">IF(F2="","",IF(ABS($F2)&gt;'Trading Rule'!$J$3, 'Trading Rule'!$J$3*SIGN($F2),$F2))</f>
        <v>0</v>
      </c>
      <c r="H2" s="31" t="n">
        <f aca="false">IF(G2="","",MAX($G2,-ABS('Trading Rule'!$J$4)))</f>
        <v>0</v>
      </c>
      <c r="I2" s="32" t="s">
        <v>70</v>
      </c>
      <c r="J2" s="31" t="n">
        <f aca="false">IF(I2="Triggered", 0, H2)</f>
        <v>0</v>
      </c>
    </row>
    <row r="3" customFormat="false" ht="15" hidden="false" customHeight="false" outlineLevel="0" collapsed="false">
      <c r="A3" s="30" t="n">
        <f aca="false">IF(J3="","",J3)</f>
        <v>0</v>
      </c>
      <c r="B3" s="4" t="n">
        <f aca="false">IF('Time Series Inputs'!A3="","",'Time Series Inputs'!A3)</f>
        <v>43766</v>
      </c>
      <c r="C3" s="5" t="n">
        <f aca="false">IF('Time Series Inputs'!B3="","",'Time Series Inputs'!B3)</f>
        <v>99.9126103649071</v>
      </c>
      <c r="D3" s="5" t="n">
        <f aca="false">IF('Time Series Inputs'!C3="","",'Time Series Inputs'!C3)</f>
        <v>99.5780083140984</v>
      </c>
      <c r="E3" s="5" t="n">
        <f aca="false">IF('Unconstrained Positions'!A3="","",'Unconstrained Positions'!A3)</f>
        <v>0</v>
      </c>
      <c r="F3" s="5" t="n">
        <f aca="false">IF($E3="","",IF(ROW($E3)&lt;='Trading Rule'!$J$2,0,'Apply Constraints'!$E3))</f>
        <v>0</v>
      </c>
      <c r="G3" s="5" t="n">
        <f aca="false">IF(F3="","",IF(ABS($F3)&gt;'Trading Rule'!$J$3, 'Trading Rule'!$J$3*SIGN($F3),$F3))</f>
        <v>0</v>
      </c>
      <c r="H3" s="31" t="n">
        <f aca="false">IF(G3="","",MAX($G3,-ABS('Trading Rule'!$J$4)))</f>
        <v>0</v>
      </c>
      <c r="I3" s="33" t="str">
        <f aca="false">IF(C3="","",IF(I2="Triggered","Triggered",IF((C3-C2)/C2*H2&lt;-'Trading Rule'!$J$5,"Triggered","Inactive")))</f>
        <v>Inactive</v>
      </c>
      <c r="J3" s="31" t="n">
        <f aca="false">IF(I3="Triggered", 0, H3)</f>
        <v>0</v>
      </c>
    </row>
    <row r="4" customFormat="false" ht="15" hidden="false" customHeight="false" outlineLevel="0" collapsed="false">
      <c r="A4" s="30" t="n">
        <f aca="false">IF(J4="","",J4)</f>
        <v>0</v>
      </c>
      <c r="B4" s="4" t="n">
        <f aca="false">IF('Time Series Inputs'!A4="","",'Time Series Inputs'!A4)</f>
        <v>43767</v>
      </c>
      <c r="C4" s="5" t="n">
        <f aca="false">IF('Time Series Inputs'!B4="","",'Time Series Inputs'!B4)</f>
        <v>100.311217364497</v>
      </c>
      <c r="D4" s="5" t="n">
        <f aca="false">IF('Time Series Inputs'!C4="","",'Time Series Inputs'!C4)</f>
        <v>100.239302652175</v>
      </c>
      <c r="E4" s="5" t="n">
        <f aca="false">IF('Unconstrained Positions'!A4="","",'Unconstrained Positions'!A4)</f>
        <v>0</v>
      </c>
      <c r="F4" s="5" t="n">
        <f aca="false">IF($E4="","",IF(ROW($E4)&lt;='Trading Rule'!$J$2,0,'Apply Constraints'!$E4))</f>
        <v>0</v>
      </c>
      <c r="G4" s="5" t="n">
        <f aca="false">IF(F4="","",IF(ABS($F4)&gt;'Trading Rule'!$J$3, 'Trading Rule'!$J$3*SIGN($F4),$F4))</f>
        <v>0</v>
      </c>
      <c r="H4" s="31" t="n">
        <f aca="false">IF(G4="","",MAX($G4,-ABS('Trading Rule'!$J$4)))</f>
        <v>0</v>
      </c>
      <c r="I4" s="33" t="str">
        <f aca="false">IF(C4="","",IF(I3="Triggered","Triggered",IF((C4-C3)/C3*H3&lt;-'Trading Rule'!$J$5,"Triggered","Inactive")))</f>
        <v>Inactive</v>
      </c>
      <c r="J4" s="31" t="n">
        <f aca="false">IF(I4="Triggered", 0, H4)</f>
        <v>0</v>
      </c>
    </row>
    <row r="5" customFormat="false" ht="15" hidden="false" customHeight="false" outlineLevel="0" collapsed="false">
      <c r="A5" s="30" t="n">
        <f aca="false">IF(J5="","",J5)</f>
        <v>0</v>
      </c>
      <c r="B5" s="4" t="n">
        <f aca="false">IF('Time Series Inputs'!A5="","",'Time Series Inputs'!A5)</f>
        <v>43768</v>
      </c>
      <c r="C5" s="5" t="n">
        <f aca="false">IF('Time Series Inputs'!B5="","",'Time Series Inputs'!B5)</f>
        <v>99.8482981018332</v>
      </c>
      <c r="D5" s="5" t="n">
        <f aca="false">IF('Time Series Inputs'!C5="","",'Time Series Inputs'!C5)</f>
        <v>100.925168752525</v>
      </c>
      <c r="E5" s="5" t="n">
        <f aca="false">IF('Unconstrained Positions'!A5="","",'Unconstrained Positions'!A5)</f>
        <v>0</v>
      </c>
      <c r="F5" s="5" t="n">
        <f aca="false">IF($E5="","",IF(ROW($E5)&lt;='Trading Rule'!$J$2,0,'Apply Constraints'!$E5))</f>
        <v>0</v>
      </c>
      <c r="G5" s="5" t="n">
        <f aca="false">IF(F5="","",IF(ABS($F5)&gt;'Trading Rule'!$J$3, 'Trading Rule'!$J$3*SIGN($F5),$F5))</f>
        <v>0</v>
      </c>
      <c r="H5" s="31" t="n">
        <f aca="false">IF(G5="","",MAX($G5,-ABS('Trading Rule'!$J$4)))</f>
        <v>0</v>
      </c>
      <c r="I5" s="33" t="str">
        <f aca="false">IF(C5="","",IF(I4="Triggered","Triggered",IF((C5-C4)/C4*H4&lt;-'Trading Rule'!$J$5,"Triggered","Inactive")))</f>
        <v>Inactive</v>
      </c>
      <c r="J5" s="31" t="n">
        <f aca="false">IF(I5="Triggered", 0, H5)</f>
        <v>0</v>
      </c>
    </row>
    <row r="6" customFormat="false" ht="15" hidden="false" customHeight="false" outlineLevel="0" collapsed="false">
      <c r="A6" s="30" t="n">
        <f aca="false">IF(J6="","",J6)</f>
        <v>0</v>
      </c>
      <c r="B6" s="4" t="n">
        <f aca="false">IF('Time Series Inputs'!A6="","",'Time Series Inputs'!A6)</f>
        <v>43769</v>
      </c>
      <c r="C6" s="5" t="n">
        <f aca="false">IF('Time Series Inputs'!B6="","",'Time Series Inputs'!B6)</f>
        <v>99.8851209230146</v>
      </c>
      <c r="D6" s="5" t="n">
        <f aca="false">IF('Time Series Inputs'!C6="","",'Time Series Inputs'!C6)</f>
        <v>101.692155974478</v>
      </c>
      <c r="E6" s="5" t="n">
        <f aca="false">IF('Unconstrained Positions'!A6="","",'Unconstrained Positions'!A6)</f>
        <v>0</v>
      </c>
      <c r="F6" s="5" t="n">
        <f aca="false">IF($E6="","",IF(ROW($E6)&lt;='Trading Rule'!$J$2,0,'Apply Constraints'!$E6))</f>
        <v>0</v>
      </c>
      <c r="G6" s="5" t="n">
        <f aca="false">IF(F6="","",IF(ABS($F6)&gt;'Trading Rule'!$J$3, 'Trading Rule'!$J$3*SIGN($F6),$F6))</f>
        <v>0</v>
      </c>
      <c r="H6" s="31" t="n">
        <f aca="false">IF(G6="","",MAX($G6,-ABS('Trading Rule'!$J$4)))</f>
        <v>0</v>
      </c>
      <c r="I6" s="33" t="str">
        <f aca="false">IF(C6="","",IF(I5="Triggered","Triggered",IF((C6-C5)/C5*H5&lt;-'Trading Rule'!$J$5,"Triggered","Inactive")))</f>
        <v>Inactive</v>
      </c>
      <c r="J6" s="31" t="n">
        <f aca="false">IF(I6="Triggered", 0, H6)</f>
        <v>0</v>
      </c>
    </row>
    <row r="7" customFormat="false" ht="15" hidden="false" customHeight="false" outlineLevel="0" collapsed="false">
      <c r="A7" s="30" t="n">
        <f aca="false">IF(J7="","",J7)</f>
        <v>0</v>
      </c>
      <c r="B7" s="4" t="n">
        <f aca="false">IF('Time Series Inputs'!A7="","",'Time Series Inputs'!A7)</f>
        <v>43770</v>
      </c>
      <c r="C7" s="5" t="n">
        <f aca="false">IF('Time Series Inputs'!B7="","",'Time Series Inputs'!B7)</f>
        <v>100.445590841743</v>
      </c>
      <c r="D7" s="5" t="n">
        <f aca="false">IF('Time Series Inputs'!C7="","",'Time Series Inputs'!C7)</f>
        <v>101.644989640694</v>
      </c>
      <c r="E7" s="5" t="n">
        <f aca="false">IF('Unconstrained Positions'!A7="","",'Unconstrained Positions'!A7)</f>
        <v>0</v>
      </c>
      <c r="F7" s="5" t="n">
        <f aca="false">IF($E7="","",IF(ROW($E7)&lt;='Trading Rule'!$J$2,0,'Apply Constraints'!$E7))</f>
        <v>0</v>
      </c>
      <c r="G7" s="5" t="n">
        <f aca="false">IF(F7="","",IF(ABS($F7)&gt;'Trading Rule'!$J$3, 'Trading Rule'!$J$3*SIGN($F7),$F7))</f>
        <v>0</v>
      </c>
      <c r="H7" s="31" t="n">
        <f aca="false">IF(G7="","",MAX($G7,-ABS('Trading Rule'!$J$4)))</f>
        <v>0</v>
      </c>
      <c r="I7" s="33" t="str">
        <f aca="false">IF(C7="","",IF(I6="Triggered","Triggered",IF((C7-C6)/C6*H6&lt;-'Trading Rule'!$J$5,"Triggered","Inactive")))</f>
        <v>Inactive</v>
      </c>
      <c r="J7" s="31" t="n">
        <f aca="false">IF(I7="Triggered", 0, H7)</f>
        <v>0</v>
      </c>
    </row>
    <row r="8" customFormat="false" ht="15" hidden="false" customHeight="false" outlineLevel="0" collapsed="false">
      <c r="A8" s="30" t="n">
        <f aca="false">IF(J8="","",J8)</f>
        <v>0</v>
      </c>
      <c r="B8" s="4" t="n">
        <f aca="false">IF('Time Series Inputs'!A8="","",'Time Series Inputs'!A8)</f>
        <v>43771</v>
      </c>
      <c r="C8" s="5" t="n">
        <f aca="false">IF('Time Series Inputs'!B8="","",'Time Series Inputs'!B8)</f>
        <v>101.047367479883</v>
      </c>
      <c r="D8" s="5" t="n">
        <f aca="false">IF('Time Series Inputs'!C8="","",'Time Series Inputs'!C8)</f>
        <v>100.921002801473</v>
      </c>
      <c r="E8" s="5" t="n">
        <f aca="false">IF('Unconstrained Positions'!A8="","",'Unconstrained Positions'!A8)</f>
        <v>0</v>
      </c>
      <c r="F8" s="5" t="n">
        <f aca="false">IF($E8="","",IF(ROW($E8)&lt;='Trading Rule'!$J$2,0,'Apply Constraints'!$E8))</f>
        <v>0</v>
      </c>
      <c r="G8" s="5" t="n">
        <f aca="false">IF(F8="","",IF(ABS($F8)&gt;'Trading Rule'!$J$3, 'Trading Rule'!$J$3*SIGN($F8),$F8))</f>
        <v>0</v>
      </c>
      <c r="H8" s="31" t="n">
        <f aca="false">IF(G8="","",MAX($G8,-ABS('Trading Rule'!$J$4)))</f>
        <v>0</v>
      </c>
      <c r="I8" s="33" t="str">
        <f aca="false">IF(C8="","",IF(I7="Triggered","Triggered",IF((C8-C7)/C7*H7&lt;-'Trading Rule'!$J$5,"Triggered","Inactive")))</f>
        <v>Inactive</v>
      </c>
      <c r="J8" s="31" t="n">
        <f aca="false">IF(I8="Triggered", 0, H8)</f>
        <v>0</v>
      </c>
    </row>
    <row r="9" customFormat="false" ht="15" hidden="false" customHeight="false" outlineLevel="0" collapsed="false">
      <c r="A9" s="30" t="n">
        <f aca="false">IF(J9="","",J9)</f>
        <v>0</v>
      </c>
      <c r="B9" s="4" t="n">
        <f aca="false">IF('Time Series Inputs'!A9="","",'Time Series Inputs'!A9)</f>
        <v>43772</v>
      </c>
      <c r="C9" s="5" t="n">
        <f aca="false">IF('Time Series Inputs'!B9="","",'Time Series Inputs'!B9)</f>
        <v>101.556562825918</v>
      </c>
      <c r="D9" s="5" t="n">
        <f aca="false">IF('Time Series Inputs'!C9="","",'Time Series Inputs'!C9)</f>
        <v>100.998213849532</v>
      </c>
      <c r="E9" s="5" t="n">
        <f aca="false">IF('Unconstrained Positions'!A9="","",'Unconstrained Positions'!A9)</f>
        <v>0</v>
      </c>
      <c r="F9" s="5" t="n">
        <f aca="false">IF($E9="","",IF(ROW($E9)&lt;='Trading Rule'!$J$2,0,'Apply Constraints'!$E9))</f>
        <v>0</v>
      </c>
      <c r="G9" s="5" t="n">
        <f aca="false">IF(F9="","",IF(ABS($F9)&gt;'Trading Rule'!$J$3, 'Trading Rule'!$J$3*SIGN($F9),$F9))</f>
        <v>0</v>
      </c>
      <c r="H9" s="31" t="n">
        <f aca="false">IF(G9="","",MAX($G9,-ABS('Trading Rule'!$J$4)))</f>
        <v>0</v>
      </c>
      <c r="I9" s="33" t="str">
        <f aca="false">IF(C9="","",IF(I8="Triggered","Triggered",IF((C9-C8)/C8*H8&lt;-'Trading Rule'!$J$5,"Triggered","Inactive")))</f>
        <v>Inactive</v>
      </c>
      <c r="J9" s="31" t="n">
        <f aca="false">IF(I9="Triggered", 0, H9)</f>
        <v>0</v>
      </c>
    </row>
    <row r="10" customFormat="false" ht="15" hidden="false" customHeight="false" outlineLevel="0" collapsed="false">
      <c r="A10" s="30" t="n">
        <f aca="false">IF(J10="","",J10)</f>
        <v>0</v>
      </c>
      <c r="B10" s="4" t="n">
        <f aca="false">IF('Time Series Inputs'!A10="","",'Time Series Inputs'!A10)</f>
        <v>43773</v>
      </c>
      <c r="C10" s="5" t="n">
        <f aca="false">IF('Time Series Inputs'!B10="","",'Time Series Inputs'!B10)</f>
        <v>101.447237670028</v>
      </c>
      <c r="D10" s="5" t="n">
        <f aca="false">IF('Time Series Inputs'!C10="","",'Time Series Inputs'!C10)</f>
        <v>101.369251537717</v>
      </c>
      <c r="E10" s="5" t="n">
        <f aca="false">IF('Unconstrained Positions'!A10="","",'Unconstrained Positions'!A10)</f>
        <v>0</v>
      </c>
      <c r="F10" s="5" t="n">
        <f aca="false">IF($E10="","",IF(ROW($E10)&lt;='Trading Rule'!$J$2,0,'Apply Constraints'!$E10))</f>
        <v>0</v>
      </c>
      <c r="G10" s="5" t="n">
        <f aca="false">IF(F10="","",IF(ABS($F10)&gt;'Trading Rule'!$J$3, 'Trading Rule'!$J$3*SIGN($F10),$F10))</f>
        <v>0</v>
      </c>
      <c r="H10" s="31" t="n">
        <f aca="false">IF(G10="","",MAX($G10,-ABS('Trading Rule'!$J$4)))</f>
        <v>0</v>
      </c>
      <c r="I10" s="33" t="str">
        <f aca="false">IF(C10="","",IF(I9="Triggered","Triggered",IF((C10-C9)/C9*H9&lt;-'Trading Rule'!$J$5,"Triggered","Inactive")))</f>
        <v>Inactive</v>
      </c>
      <c r="J10" s="31" t="n">
        <f aca="false">IF(I10="Triggered", 0, H10)</f>
        <v>0</v>
      </c>
    </row>
    <row r="11" customFormat="false" ht="15" hidden="false" customHeight="false" outlineLevel="0" collapsed="false">
      <c r="A11" s="30" t="n">
        <f aca="false">IF(J11="","",J11)</f>
        <v>0</v>
      </c>
      <c r="B11" s="4" t="n">
        <f aca="false">IF('Time Series Inputs'!A11="","",'Time Series Inputs'!A11)</f>
        <v>43774</v>
      </c>
      <c r="C11" s="5" t="n">
        <f aca="false">IF('Time Series Inputs'!B11="","",'Time Series Inputs'!B11)</f>
        <v>101.533851992402</v>
      </c>
      <c r="D11" s="5" t="n">
        <f aca="false">IF('Time Series Inputs'!C11="","",'Time Series Inputs'!C11)</f>
        <v>100.973649663508</v>
      </c>
      <c r="E11" s="5" t="n">
        <f aca="false">IF('Unconstrained Positions'!A11="","",'Unconstrained Positions'!A11)</f>
        <v>0</v>
      </c>
      <c r="F11" s="5" t="n">
        <f aca="false">IF($E11="","",IF(ROW($E11)&lt;='Trading Rule'!$J$2,0,'Apply Constraints'!$E11))</f>
        <v>0</v>
      </c>
      <c r="G11" s="5" t="n">
        <f aca="false">IF(F11="","",IF(ABS($F11)&gt;'Trading Rule'!$J$3, 'Trading Rule'!$J$3*SIGN($F11),$F11))</f>
        <v>0</v>
      </c>
      <c r="H11" s="31" t="n">
        <f aca="false">IF(G11="","",MAX($G11,-ABS('Trading Rule'!$J$4)))</f>
        <v>0</v>
      </c>
      <c r="I11" s="33" t="str">
        <f aca="false">IF(C11="","",IF(I10="Triggered","Triggered",IF((C11-C10)/C10*H10&lt;-'Trading Rule'!$J$5,"Triggered","Inactive")))</f>
        <v>Inactive</v>
      </c>
      <c r="J11" s="31" t="n">
        <f aca="false">IF(I11="Triggered", 0, H11)</f>
        <v>0</v>
      </c>
    </row>
    <row r="12" customFormat="false" ht="15" hidden="false" customHeight="false" outlineLevel="0" collapsed="false">
      <c r="A12" s="30" t="n">
        <f aca="false">IF(J12="","",J12)</f>
        <v>-0.00151292104906229</v>
      </c>
      <c r="B12" s="4" t="n">
        <f aca="false">IF('Time Series Inputs'!A12="","",'Time Series Inputs'!A12)</f>
        <v>43775</v>
      </c>
      <c r="C12" s="5" t="n">
        <f aca="false">IF('Time Series Inputs'!B12="","",'Time Series Inputs'!B12)</f>
        <v>102.27712319515</v>
      </c>
      <c r="D12" s="5" t="n">
        <f aca="false">IF('Time Series Inputs'!C12="","",'Time Series Inputs'!C12)</f>
        <v>101.027475961919</v>
      </c>
      <c r="E12" s="5" t="n">
        <f aca="false">IF('Unconstrained Positions'!A12="","",'Unconstrained Positions'!A12)</f>
        <v>-0.00151292104906229</v>
      </c>
      <c r="F12" s="5" t="n">
        <f aca="false">IF($E12="","",IF(ROW($E12)&lt;='Trading Rule'!$J$2,0,'Apply Constraints'!$E12))</f>
        <v>-0.00151292104906229</v>
      </c>
      <c r="G12" s="5" t="n">
        <f aca="false">IF(F12="","",IF(ABS($F12)&gt;'Trading Rule'!$J$3, 'Trading Rule'!$J$3*SIGN($F12),$F12))</f>
        <v>-0.00151292104906229</v>
      </c>
      <c r="H12" s="31" t="n">
        <f aca="false">IF(G12="","",MAX($G12,-ABS('Trading Rule'!$J$4)))</f>
        <v>-0.00151292104906229</v>
      </c>
      <c r="I12" s="33" t="str">
        <f aca="false">IF(C12="","",IF(I11="Triggered","Triggered",IF((C12-C11)/C11*H11&lt;-'Trading Rule'!$J$5,"Triggered","Inactive")))</f>
        <v>Inactive</v>
      </c>
      <c r="J12" s="31" t="n">
        <f aca="false">IF(I12="Triggered", 0, H12)</f>
        <v>-0.00151292104906229</v>
      </c>
    </row>
    <row r="13" customFormat="false" ht="15" hidden="false" customHeight="false" outlineLevel="0" collapsed="false">
      <c r="A13" s="30" t="n">
        <f aca="false">IF(J13="","",J13)</f>
        <v>-0.00170628531841281</v>
      </c>
      <c r="B13" s="4" t="n">
        <f aca="false">IF('Time Series Inputs'!A13="","",'Time Series Inputs'!A13)</f>
        <v>43776</v>
      </c>
      <c r="C13" s="5" t="n">
        <f aca="false">IF('Time Series Inputs'!B13="","",'Time Series Inputs'!B13)</f>
        <v>101.7565736358</v>
      </c>
      <c r="D13" s="5" t="n">
        <f aca="false">IF('Time Series Inputs'!C13="","",'Time Series Inputs'!C13)</f>
        <v>100.762194638061</v>
      </c>
      <c r="E13" s="5" t="n">
        <f aca="false">IF('Unconstrained Positions'!A13="","",'Unconstrained Positions'!A13)</f>
        <v>-0.00170628531841281</v>
      </c>
      <c r="F13" s="5" t="n">
        <f aca="false">IF($E13="","",IF(ROW($E13)&lt;='Trading Rule'!$J$2,0,'Apply Constraints'!$E13))</f>
        <v>-0.00170628531841281</v>
      </c>
      <c r="G13" s="5" t="n">
        <f aca="false">IF(F13="","",IF(ABS($F13)&gt;'Trading Rule'!$J$3, 'Trading Rule'!$J$3*SIGN($F13),$F13))</f>
        <v>-0.00170628531841281</v>
      </c>
      <c r="H13" s="31" t="n">
        <f aca="false">IF(G13="","",MAX($G13,-ABS('Trading Rule'!$J$4)))</f>
        <v>-0.00170628531841281</v>
      </c>
      <c r="I13" s="33" t="str">
        <f aca="false">IF(C13="","",IF(I12="Triggered","Triggered",IF((C13-C12)/C12*H12&lt;-'Trading Rule'!$J$5,"Triggered","Inactive")))</f>
        <v>Inactive</v>
      </c>
      <c r="J13" s="31" t="n">
        <f aca="false">IF(I13="Triggered", 0, H13)</f>
        <v>-0.00170628531841281</v>
      </c>
    </row>
    <row r="14" customFormat="false" ht="15" hidden="false" customHeight="false" outlineLevel="0" collapsed="false">
      <c r="A14" s="30" t="n">
        <f aca="false">IF(J14="","",J14)</f>
        <v>-0.00252487807531541</v>
      </c>
      <c r="B14" s="4" t="n">
        <f aca="false">IF('Time Series Inputs'!A14="","",'Time Series Inputs'!A14)</f>
        <v>43777</v>
      </c>
      <c r="C14" s="5" t="n">
        <f aca="false">IF('Time Series Inputs'!B14="","",'Time Series Inputs'!B14)</f>
        <v>101.766175492517</v>
      </c>
      <c r="D14" s="5" t="n">
        <f aca="false">IF('Time Series Inputs'!C14="","",'Time Series Inputs'!C14)</f>
        <v>100.063287447332</v>
      </c>
      <c r="E14" s="5" t="n">
        <f aca="false">IF('Unconstrained Positions'!A14="","",'Unconstrained Positions'!A14)</f>
        <v>-0.00252487807531541</v>
      </c>
      <c r="F14" s="5" t="n">
        <f aca="false">IF($E14="","",IF(ROW($E14)&lt;='Trading Rule'!$J$2,0,'Apply Constraints'!$E14))</f>
        <v>-0.00252487807531541</v>
      </c>
      <c r="G14" s="5" t="n">
        <f aca="false">IF(F14="","",IF(ABS($F14)&gt;'Trading Rule'!$J$3, 'Trading Rule'!$J$3*SIGN($F14),$F14))</f>
        <v>-0.00252487807531541</v>
      </c>
      <c r="H14" s="31" t="n">
        <f aca="false">IF(G14="","",MAX($G14,-ABS('Trading Rule'!$J$4)))</f>
        <v>-0.00252487807531541</v>
      </c>
      <c r="I14" s="33" t="str">
        <f aca="false">IF(C14="","",IF(I13="Triggered","Triggered",IF((C14-C13)/C13*H13&lt;-'Trading Rule'!$J$5,"Triggered","Inactive")))</f>
        <v>Inactive</v>
      </c>
      <c r="J14" s="31" t="n">
        <f aca="false">IF(I14="Triggered", 0, H14)</f>
        <v>-0.00252487807531541</v>
      </c>
    </row>
    <row r="15" customFormat="false" ht="15" hidden="false" customHeight="false" outlineLevel="0" collapsed="false">
      <c r="A15" s="30" t="n">
        <f aca="false">IF(J15="","",J15)</f>
        <v>-0.00248299975036288</v>
      </c>
      <c r="B15" s="4" t="n">
        <f aca="false">IF('Time Series Inputs'!A15="","",'Time Series Inputs'!A15)</f>
        <v>43778</v>
      </c>
      <c r="C15" s="5" t="n">
        <f aca="false">IF('Time Series Inputs'!B15="","",'Time Series Inputs'!B15)</f>
        <v>101.454544413903</v>
      </c>
      <c r="D15" s="5" t="n">
        <f aca="false">IF('Time Series Inputs'!C15="","",'Time Series Inputs'!C15)</f>
        <v>100.185943005867</v>
      </c>
      <c r="E15" s="5" t="n">
        <f aca="false">IF('Unconstrained Positions'!A15="","",'Unconstrained Positions'!A15)</f>
        <v>-0.00248299975036288</v>
      </c>
      <c r="F15" s="5" t="n">
        <f aca="false">IF($E15="","",IF(ROW($E15)&lt;='Trading Rule'!$J$2,0,'Apply Constraints'!$E15))</f>
        <v>-0.00248299975036288</v>
      </c>
      <c r="G15" s="5" t="n">
        <f aca="false">IF(F15="","",IF(ABS($F15)&gt;'Trading Rule'!$J$3, 'Trading Rule'!$J$3*SIGN($F15),$F15))</f>
        <v>-0.00248299975036288</v>
      </c>
      <c r="H15" s="31" t="n">
        <f aca="false">IF(G15="","",MAX($G15,-ABS('Trading Rule'!$J$4)))</f>
        <v>-0.00248299975036288</v>
      </c>
      <c r="I15" s="33" t="str">
        <f aca="false">IF(C15="","",IF(I14="Triggered","Triggered",IF((C15-C14)/C14*H14&lt;-'Trading Rule'!$J$5,"Triggered","Inactive")))</f>
        <v>Inactive</v>
      </c>
      <c r="J15" s="31" t="n">
        <f aca="false">IF(I15="Triggered", 0, H15)</f>
        <v>-0.00248299975036288</v>
      </c>
    </row>
    <row r="16" customFormat="false" ht="15" hidden="false" customHeight="false" outlineLevel="0" collapsed="false">
      <c r="A16" s="30" t="n">
        <f aca="false">IF(J16="","",J16)</f>
        <v>-0.00315260707940318</v>
      </c>
      <c r="B16" s="4" t="n">
        <f aca="false">IF('Time Series Inputs'!A16="","",'Time Series Inputs'!A16)</f>
        <v>43779</v>
      </c>
      <c r="C16" s="5" t="n">
        <f aca="false">IF('Time Series Inputs'!B16="","",'Time Series Inputs'!B16)</f>
        <v>101.976250564139</v>
      </c>
      <c r="D16" s="5" t="n">
        <f aca="false">IF('Time Series Inputs'!C16="","",'Time Series Inputs'!C16)</f>
        <v>100.02674166358</v>
      </c>
      <c r="E16" s="5" t="n">
        <f aca="false">IF('Unconstrained Positions'!A16="","",'Unconstrained Positions'!A16)</f>
        <v>-0.00315260707940318</v>
      </c>
      <c r="F16" s="5" t="n">
        <f aca="false">IF($E16="","",IF(ROW($E16)&lt;='Trading Rule'!$J$2,0,'Apply Constraints'!$E16))</f>
        <v>-0.00315260707940318</v>
      </c>
      <c r="G16" s="5" t="n">
        <f aca="false">IF(F16="","",IF(ABS($F16)&gt;'Trading Rule'!$J$3, 'Trading Rule'!$J$3*SIGN($F16),$F16))</f>
        <v>-0.00315260707940318</v>
      </c>
      <c r="H16" s="31" t="n">
        <f aca="false">IF(G16="","",MAX($G16,-ABS('Trading Rule'!$J$4)))</f>
        <v>-0.00315260707940318</v>
      </c>
      <c r="I16" s="33" t="str">
        <f aca="false">IF(C16="","",IF(I15="Triggered","Triggered",IF((C16-C15)/C15*H15&lt;-'Trading Rule'!$J$5,"Triggered","Inactive")))</f>
        <v>Inactive</v>
      </c>
      <c r="J16" s="31" t="n">
        <f aca="false">IF(I16="Triggered", 0, H16)</f>
        <v>-0.00315260707940318</v>
      </c>
    </row>
    <row r="17" customFormat="false" ht="15" hidden="false" customHeight="false" outlineLevel="0" collapsed="false">
      <c r="A17" s="30" t="n">
        <f aca="false">IF(J17="","",J17)</f>
        <v>-0.00454836832916964</v>
      </c>
      <c r="B17" s="4" t="n">
        <f aca="false">IF('Time Series Inputs'!A17="","",'Time Series Inputs'!A17)</f>
        <v>43780</v>
      </c>
      <c r="C17" s="5" t="n">
        <f aca="false">IF('Time Series Inputs'!B17="","",'Time Series Inputs'!B17)</f>
        <v>102.59885517962</v>
      </c>
      <c r="D17" s="5" t="n">
        <f aca="false">IF('Time Series Inputs'!C17="","",'Time Series Inputs'!C17)</f>
        <v>99.5571004585132</v>
      </c>
      <c r="E17" s="5" t="n">
        <f aca="false">IF('Unconstrained Positions'!A17="","",'Unconstrained Positions'!A17)</f>
        <v>-0.00454836832916964</v>
      </c>
      <c r="F17" s="5" t="n">
        <f aca="false">IF($E17="","",IF(ROW($E17)&lt;='Trading Rule'!$J$2,0,'Apply Constraints'!$E17))</f>
        <v>-0.00454836832916964</v>
      </c>
      <c r="G17" s="5" t="n">
        <f aca="false">IF(F17="","",IF(ABS($F17)&gt;'Trading Rule'!$J$3, 'Trading Rule'!$J$3*SIGN($F17),$F17))</f>
        <v>-0.00454836832916964</v>
      </c>
      <c r="H17" s="31" t="n">
        <f aca="false">IF(G17="","",MAX($G17,-ABS('Trading Rule'!$J$4)))</f>
        <v>-0.00454836832916964</v>
      </c>
      <c r="I17" s="33" t="str">
        <f aca="false">IF(C17="","",IF(I16="Triggered","Triggered",IF((C17-C16)/C16*H16&lt;-'Trading Rule'!$J$5,"Triggered","Inactive")))</f>
        <v>Inactive</v>
      </c>
      <c r="J17" s="31" t="n">
        <f aca="false">IF(I17="Triggered", 0, H17)</f>
        <v>-0.00454836832916964</v>
      </c>
    </row>
    <row r="18" customFormat="false" ht="15" hidden="false" customHeight="false" outlineLevel="0" collapsed="false">
      <c r="A18" s="30" t="n">
        <f aca="false">IF(J18="","",J18)</f>
        <v>-0.00505418916517265</v>
      </c>
      <c r="B18" s="4" t="n">
        <f aca="false">IF('Time Series Inputs'!A18="","",'Time Series Inputs'!A18)</f>
        <v>43781</v>
      </c>
      <c r="C18" s="5" t="n">
        <f aca="false">IF('Time Series Inputs'!B18="","",'Time Series Inputs'!B18)</f>
        <v>102.426511000844</v>
      </c>
      <c r="D18" s="5" t="n">
        <f aca="false">IF('Time Series Inputs'!C18="","",'Time Series Inputs'!C18)</f>
        <v>99.5503066714753</v>
      </c>
      <c r="E18" s="5" t="n">
        <f aca="false">IF('Unconstrained Positions'!A18="","",'Unconstrained Positions'!A18)</f>
        <v>-0.00505418916517265</v>
      </c>
      <c r="F18" s="5" t="n">
        <f aca="false">IF($E18="","",IF(ROW($E18)&lt;='Trading Rule'!$J$2,0,'Apply Constraints'!$E18))</f>
        <v>-0.00505418916517265</v>
      </c>
      <c r="G18" s="5" t="n">
        <f aca="false">IF(F18="","",IF(ABS($F18)&gt;'Trading Rule'!$J$3, 'Trading Rule'!$J$3*SIGN($F18),$F18))</f>
        <v>-0.00505418916517265</v>
      </c>
      <c r="H18" s="31" t="n">
        <f aca="false">IF(G18="","",MAX($G18,-ABS('Trading Rule'!$J$4)))</f>
        <v>-0.00505418916517265</v>
      </c>
      <c r="I18" s="33" t="str">
        <f aca="false">IF(C18="","",IF(I17="Triggered","Triggered",IF((C18-C17)/C17*H17&lt;-'Trading Rule'!$J$5,"Triggered","Inactive")))</f>
        <v>Inactive</v>
      </c>
      <c r="J18" s="31" t="n">
        <f aca="false">IF(I18="Triggered", 0, H18)</f>
        <v>-0.00505418916517265</v>
      </c>
    </row>
    <row r="19" customFormat="false" ht="15" hidden="false" customHeight="false" outlineLevel="0" collapsed="false">
      <c r="A19" s="30" t="n">
        <f aca="false">IF(J19="","",J19)</f>
        <v>-0.00571332420124812</v>
      </c>
      <c r="B19" s="4" t="n">
        <f aca="false">IF('Time Series Inputs'!A19="","",'Time Series Inputs'!A19)</f>
        <v>43782</v>
      </c>
      <c r="C19" s="5" t="n">
        <f aca="false">IF('Time Series Inputs'!B19="","",'Time Series Inputs'!B19)</f>
        <v>102.367639935813</v>
      </c>
      <c r="D19" s="5" t="n">
        <f aca="false">IF('Time Series Inputs'!C19="","",'Time Series Inputs'!C19)</f>
        <v>99.0896385531816</v>
      </c>
      <c r="E19" s="5" t="n">
        <f aca="false">IF('Unconstrained Positions'!A19="","",'Unconstrained Positions'!A19)</f>
        <v>-0.00571332420124812</v>
      </c>
      <c r="F19" s="5" t="n">
        <f aca="false">IF($E19="","",IF(ROW($E19)&lt;='Trading Rule'!$J$2,0,'Apply Constraints'!$E19))</f>
        <v>-0.00571332420124812</v>
      </c>
      <c r="G19" s="5" t="n">
        <f aca="false">IF(F19="","",IF(ABS($F19)&gt;'Trading Rule'!$J$3, 'Trading Rule'!$J$3*SIGN($F19),$F19))</f>
        <v>-0.00571332420124812</v>
      </c>
      <c r="H19" s="31" t="n">
        <f aca="false">IF(G19="","",MAX($G19,-ABS('Trading Rule'!$J$4)))</f>
        <v>-0.00571332420124812</v>
      </c>
      <c r="I19" s="33" t="str">
        <f aca="false">IF(C19="","",IF(I18="Triggered","Triggered",IF((C19-C18)/C18*H18&lt;-'Trading Rule'!$J$5,"Triggered","Inactive")))</f>
        <v>Inactive</v>
      </c>
      <c r="J19" s="31" t="n">
        <f aca="false">IF(I19="Triggered", 0, H19)</f>
        <v>-0.00571332420124812</v>
      </c>
    </row>
    <row r="20" customFormat="false" ht="15" hidden="false" customHeight="false" outlineLevel="0" collapsed="false">
      <c r="A20" s="30" t="n">
        <f aca="false">IF(J20="","",J20)</f>
        <v>-0.00599410725705228</v>
      </c>
      <c r="B20" s="4" t="n">
        <f aca="false">IF('Time Series Inputs'!A20="","",'Time Series Inputs'!A20)</f>
        <v>43783</v>
      </c>
      <c r="C20" s="5" t="n">
        <f aca="false">IF('Time Series Inputs'!B20="","",'Time Series Inputs'!B20)</f>
        <v>102.868405676503</v>
      </c>
      <c r="D20" s="5" t="n">
        <f aca="false">IF('Time Series Inputs'!C20="","",'Time Series Inputs'!C20)</f>
        <v>99.6010329323972</v>
      </c>
      <c r="E20" s="5" t="n">
        <f aca="false">IF('Unconstrained Positions'!A20="","",'Unconstrained Positions'!A20)</f>
        <v>-0.00599410725705228</v>
      </c>
      <c r="F20" s="5" t="n">
        <f aca="false">IF($E20="","",IF(ROW($E20)&lt;='Trading Rule'!$J$2,0,'Apply Constraints'!$E20))</f>
        <v>-0.00599410725705228</v>
      </c>
      <c r="G20" s="5" t="n">
        <f aca="false">IF(F20="","",IF(ABS($F20)&gt;'Trading Rule'!$J$3, 'Trading Rule'!$J$3*SIGN($F20),$F20))</f>
        <v>-0.00599410725705228</v>
      </c>
      <c r="H20" s="31" t="n">
        <f aca="false">IF(G20="","",MAX($G20,-ABS('Trading Rule'!$J$4)))</f>
        <v>-0.00599410725705228</v>
      </c>
      <c r="I20" s="33" t="str">
        <f aca="false">IF(C20="","",IF(I19="Triggered","Triggered",IF((C20-C19)/C19*H19&lt;-'Trading Rule'!$J$5,"Triggered","Inactive")))</f>
        <v>Inactive</v>
      </c>
      <c r="J20" s="31" t="n">
        <f aca="false">IF(I20="Triggered", 0, H20)</f>
        <v>-0.00599410725705228</v>
      </c>
    </row>
    <row r="21" customFormat="false" ht="15.75" hidden="false" customHeight="true" outlineLevel="0" collapsed="false">
      <c r="A21" s="30" t="n">
        <f aca="false">IF(J21="","",J21)</f>
        <v>-0.00608463538213194</v>
      </c>
      <c r="B21" s="4" t="n">
        <f aca="false">IF('Time Series Inputs'!A21="","",'Time Series Inputs'!A21)</f>
        <v>43784</v>
      </c>
      <c r="C21" s="5" t="n">
        <f aca="false">IF('Time Series Inputs'!B21="","",'Time Series Inputs'!B21)</f>
        <v>103.039585347305</v>
      </c>
      <c r="D21" s="5" t="n">
        <f aca="false">IF('Time Series Inputs'!C21="","",'Time Series Inputs'!C21)</f>
        <v>99.8331075966375</v>
      </c>
      <c r="E21" s="5" t="n">
        <f aca="false">IF('Unconstrained Positions'!A21="","",'Unconstrained Positions'!A21)</f>
        <v>-0.00608463538213194</v>
      </c>
      <c r="F21" s="5" t="n">
        <f aca="false">IF($E21="","",IF(ROW($E21)&lt;='Trading Rule'!$J$2,0,'Apply Constraints'!$E21))</f>
        <v>-0.00608463538213194</v>
      </c>
      <c r="G21" s="5" t="n">
        <f aca="false">IF(F21="","",IF(ABS($F21)&gt;'Trading Rule'!$J$3, 'Trading Rule'!$J$3*SIGN($F21),$F21))</f>
        <v>-0.00608463538213194</v>
      </c>
      <c r="H21" s="31" t="n">
        <f aca="false">IF(G21="","",MAX($G21,-ABS('Trading Rule'!$J$4)))</f>
        <v>-0.00608463538213194</v>
      </c>
      <c r="I21" s="33" t="str">
        <f aca="false">IF(C21="","",IF(I20="Triggered","Triggered",IF((C21-C20)/C20*H20&lt;-'Trading Rule'!$J$5,"Triggered","Inactive")))</f>
        <v>Inactive</v>
      </c>
      <c r="J21" s="31" t="n">
        <f aca="false">IF(I21="Triggered", 0, H21)</f>
        <v>-0.00608463538213194</v>
      </c>
    </row>
    <row r="22" customFormat="false" ht="15.75" hidden="false" customHeight="true" outlineLevel="0" collapsed="false">
      <c r="A22" s="30" t="str">
        <f aca="false">IF(J22="","",J22)</f>
        <v/>
      </c>
      <c r="B22" s="4" t="str">
        <f aca="false">IF('Time Series Inputs'!A22="","",'Time Series Inputs'!A22)</f>
        <v/>
      </c>
      <c r="C22" s="5" t="str">
        <f aca="false">IF('Time Series Inputs'!B22="","",'Time Series Inputs'!B22)</f>
        <v/>
      </c>
      <c r="D22" s="5" t="str">
        <f aca="false">IF('Time Series Inputs'!C22="","",'Time Series Inputs'!C22)</f>
        <v/>
      </c>
      <c r="E22" s="5" t="str">
        <f aca="false">IF('Unconstrained Positions'!A22="","",'Unconstrained Positions'!A22)</f>
        <v/>
      </c>
      <c r="F22" s="5" t="str">
        <f aca="false">IF($E22="","",IF(ROW($E22)&lt;='Trading Rule'!$J$2,0,'Apply Constraints'!$E22))</f>
        <v/>
      </c>
      <c r="G22" s="5" t="str">
        <f aca="false">IF(F22="","",IF(ABS($F22)&gt;'Trading Rule'!$J$3, 'Trading Rule'!$J$3*SIGN($F22),$F22))</f>
        <v/>
      </c>
      <c r="H22" s="31" t="str">
        <f aca="false">IF(G22="","",MAX($G22,-ABS('Trading Rule'!$J$4)))</f>
        <v/>
      </c>
      <c r="I22" s="33" t="str">
        <f aca="false">IF(C22="","",IF(I21="Triggered","Triggered",IF((C22-C21)/C21*H21&lt;-'Trading Rule'!$J$5,"Triggered","Inactive")))</f>
        <v/>
      </c>
      <c r="J22" s="31" t="str">
        <f aca="false">IF(I22="Triggered", 0, H22)</f>
        <v/>
      </c>
    </row>
    <row r="23" customFormat="false" ht="15.75" hidden="false" customHeight="true" outlineLevel="0" collapsed="false">
      <c r="A23" s="30" t="str">
        <f aca="false">IF(J23="","",J23)</f>
        <v/>
      </c>
      <c r="B23" s="4" t="str">
        <f aca="false">IF('Time Series Inputs'!A23="","",'Time Series Inputs'!A23)</f>
        <v/>
      </c>
      <c r="C23" s="5" t="str">
        <f aca="false">IF('Time Series Inputs'!B23="","",'Time Series Inputs'!B23)</f>
        <v/>
      </c>
      <c r="D23" s="5" t="str">
        <f aca="false">IF('Time Series Inputs'!C23="","",'Time Series Inputs'!C23)</f>
        <v/>
      </c>
      <c r="E23" s="5" t="str">
        <f aca="false">IF('Unconstrained Positions'!A23="","",'Unconstrained Positions'!A23)</f>
        <v/>
      </c>
      <c r="F23" s="5" t="str">
        <f aca="false">IF($E23="","",IF(ROW($E23)&lt;='Trading Rule'!$J$2,0,'Apply Constraints'!$E23))</f>
        <v/>
      </c>
      <c r="G23" s="5" t="str">
        <f aca="false">IF(F23="","",IF(ABS($F23)&gt;'Trading Rule'!$J$3, 'Trading Rule'!$J$3*SIGN($F23),$F23))</f>
        <v/>
      </c>
      <c r="H23" s="31" t="str">
        <f aca="false">IF(G23="","",MAX($G23,-ABS('Trading Rule'!$J$4)))</f>
        <v/>
      </c>
      <c r="I23" s="33" t="str">
        <f aca="false">IF(C23="","",IF(I22="Triggered","Triggered",IF((C23-C22)/C22*H22&lt;-'Trading Rule'!$J$5,"Triggered","Inactive")))</f>
        <v/>
      </c>
      <c r="J23" s="31" t="str">
        <f aca="false">IF(I23="Triggered", 0, H23)</f>
        <v/>
      </c>
    </row>
    <row r="24" customFormat="false" ht="15.75" hidden="false" customHeight="true" outlineLevel="0" collapsed="false">
      <c r="A24" s="30" t="str">
        <f aca="false">IF(J24="","",J24)</f>
        <v/>
      </c>
      <c r="B24" s="4" t="str">
        <f aca="false">IF('Time Series Inputs'!A24="","",'Time Series Inputs'!A24)</f>
        <v/>
      </c>
      <c r="C24" s="5" t="str">
        <f aca="false">IF('Time Series Inputs'!B24="","",'Time Series Inputs'!B24)</f>
        <v/>
      </c>
      <c r="D24" s="5" t="str">
        <f aca="false">IF('Time Series Inputs'!C24="","",'Time Series Inputs'!C24)</f>
        <v/>
      </c>
      <c r="E24" s="5" t="str">
        <f aca="false">IF('Unconstrained Positions'!A24="","",'Unconstrained Positions'!A24)</f>
        <v/>
      </c>
      <c r="F24" s="5" t="str">
        <f aca="false">IF($E24="","",IF(ROW($E24)&lt;='Trading Rule'!$J$2,0,'Apply Constraints'!$E24))</f>
        <v/>
      </c>
      <c r="G24" s="5" t="str">
        <f aca="false">IF(F24="","",IF(ABS($F24)&gt;'Trading Rule'!$J$3, 'Trading Rule'!$J$3*SIGN($F24),$F24))</f>
        <v/>
      </c>
      <c r="H24" s="31" t="str">
        <f aca="false">IF(G24="","",MAX($G24,-ABS('Trading Rule'!$J$4)))</f>
        <v/>
      </c>
      <c r="I24" s="33" t="str">
        <f aca="false">IF(C24="","",IF(I23="Triggered","Triggered",IF((C24-C23)/C23*H23&lt;-'Trading Rule'!$J$5,"Triggered","Inactive")))</f>
        <v/>
      </c>
      <c r="J24" s="31" t="str">
        <f aca="false">IF(I24="Triggered", 0, H24)</f>
        <v/>
      </c>
    </row>
    <row r="25" customFormat="false" ht="15.75" hidden="false" customHeight="true" outlineLevel="0" collapsed="false">
      <c r="A25" s="30" t="str">
        <f aca="false">IF(J25="","",J25)</f>
        <v/>
      </c>
      <c r="B25" s="4" t="str">
        <f aca="false">IF('Time Series Inputs'!A25="","",'Time Series Inputs'!A25)</f>
        <v/>
      </c>
      <c r="C25" s="5" t="str">
        <f aca="false">IF('Time Series Inputs'!B25="","",'Time Series Inputs'!B25)</f>
        <v/>
      </c>
      <c r="D25" s="5" t="str">
        <f aca="false">IF('Time Series Inputs'!C25="","",'Time Series Inputs'!C25)</f>
        <v/>
      </c>
      <c r="E25" s="5" t="str">
        <f aca="false">IF('Unconstrained Positions'!A25="","",'Unconstrained Positions'!A25)</f>
        <v/>
      </c>
      <c r="F25" s="5" t="str">
        <f aca="false">IF($E25="","",IF(ROW($E25)&lt;='Trading Rule'!$J$2,0,'Apply Constraints'!$E25))</f>
        <v/>
      </c>
      <c r="G25" s="5" t="str">
        <f aca="false">IF(F25="","",IF(ABS($F25)&gt;'Trading Rule'!$J$3, 'Trading Rule'!$J$3*SIGN($F25),$F25))</f>
        <v/>
      </c>
      <c r="H25" s="31" t="str">
        <f aca="false">IF(G25="","",MAX($G25,-ABS('Trading Rule'!$J$4)))</f>
        <v/>
      </c>
      <c r="I25" s="33" t="str">
        <f aca="false">IF(C25="","",IF(I24="Triggered","Triggered",IF((C25-C24)/C24*H24&lt;-'Trading Rule'!$J$5,"Triggered","Inactive")))</f>
        <v/>
      </c>
      <c r="J25" s="31" t="str">
        <f aca="false">IF(I25="Triggered", 0, H25)</f>
        <v/>
      </c>
    </row>
    <row r="26" customFormat="false" ht="15.75" hidden="false" customHeight="true" outlineLevel="0" collapsed="false">
      <c r="A26" s="30" t="str">
        <f aca="false">IF(J26="","",J26)</f>
        <v/>
      </c>
      <c r="B26" s="4" t="str">
        <f aca="false">IF('Time Series Inputs'!A26="","",'Time Series Inputs'!A26)</f>
        <v/>
      </c>
      <c r="C26" s="5" t="str">
        <f aca="false">IF('Time Series Inputs'!B26="","",'Time Series Inputs'!B26)</f>
        <v/>
      </c>
      <c r="D26" s="5" t="str">
        <f aca="false">IF('Time Series Inputs'!C26="","",'Time Series Inputs'!C26)</f>
        <v/>
      </c>
      <c r="E26" s="5" t="str">
        <f aca="false">IF('Unconstrained Positions'!A26="","",'Unconstrained Positions'!A26)</f>
        <v/>
      </c>
      <c r="F26" s="5" t="str">
        <f aca="false">IF($E26="","",IF(ROW($E26)&lt;='Trading Rule'!$J$2,0,'Apply Constraints'!$E26))</f>
        <v/>
      </c>
      <c r="G26" s="5" t="str">
        <f aca="false">IF(F26="","",IF(ABS($F26)&gt;'Trading Rule'!$J$3, 'Trading Rule'!$J$3*SIGN($F26),$F26))</f>
        <v/>
      </c>
      <c r="H26" s="31" t="str">
        <f aca="false">IF(G26="","",MAX($G26,-ABS('Trading Rule'!$J$4)))</f>
        <v/>
      </c>
      <c r="I26" s="33" t="str">
        <f aca="false">IF(C26="","",IF(I25="Triggered","Triggered",IF((C26-C25)/C25*H25&lt;-'Trading Rule'!$J$5,"Triggered","Inactive")))</f>
        <v/>
      </c>
      <c r="J26" s="31" t="str">
        <f aca="false">IF(I26="Triggered", 0, H26)</f>
        <v/>
      </c>
    </row>
    <row r="27" customFormat="false" ht="15.75" hidden="false" customHeight="true" outlineLevel="0" collapsed="false">
      <c r="A27" s="30" t="str">
        <f aca="false">IF(J27="","",J27)</f>
        <v/>
      </c>
      <c r="B27" s="4" t="str">
        <f aca="false">IF('Time Series Inputs'!A27="","",'Time Series Inputs'!A27)</f>
        <v/>
      </c>
      <c r="C27" s="5" t="str">
        <f aca="false">IF('Time Series Inputs'!B27="","",'Time Series Inputs'!B27)</f>
        <v/>
      </c>
      <c r="D27" s="5" t="str">
        <f aca="false">IF('Time Series Inputs'!C27="","",'Time Series Inputs'!C27)</f>
        <v/>
      </c>
      <c r="E27" s="5" t="str">
        <f aca="false">IF('Unconstrained Positions'!A27="","",'Unconstrained Positions'!A27)</f>
        <v/>
      </c>
      <c r="F27" s="5" t="str">
        <f aca="false">IF($E27="","",IF(ROW($E27)&lt;='Trading Rule'!$J$2,0,'Apply Constraints'!$E27))</f>
        <v/>
      </c>
      <c r="G27" s="5" t="str">
        <f aca="false">IF(F27="","",IF(ABS($F27)&gt;'Trading Rule'!$J$3, 'Trading Rule'!$J$3*SIGN($F27),$F27))</f>
        <v/>
      </c>
      <c r="H27" s="31" t="str">
        <f aca="false">IF(G27="","",MAX($G27,-ABS('Trading Rule'!$J$4)))</f>
        <v/>
      </c>
      <c r="I27" s="33" t="str">
        <f aca="false">IF(C27="","",IF(I26="Triggered","Triggered",IF((C27-C26)/C26*H26&lt;-'Trading Rule'!$J$5,"Triggered","Inactive")))</f>
        <v/>
      </c>
      <c r="J27" s="31" t="str">
        <f aca="false">IF(I27="Triggered", 0, H27)</f>
        <v/>
      </c>
    </row>
    <row r="28" customFormat="false" ht="15.75" hidden="false" customHeight="true" outlineLevel="0" collapsed="false">
      <c r="A28" s="30" t="str">
        <f aca="false">IF(J28="","",J28)</f>
        <v/>
      </c>
      <c r="B28" s="4" t="str">
        <f aca="false">IF('Time Series Inputs'!A28="","",'Time Series Inputs'!A28)</f>
        <v/>
      </c>
      <c r="C28" s="5" t="str">
        <f aca="false">IF('Time Series Inputs'!B28="","",'Time Series Inputs'!B28)</f>
        <v/>
      </c>
      <c r="D28" s="5" t="str">
        <f aca="false">IF('Time Series Inputs'!C28="","",'Time Series Inputs'!C28)</f>
        <v/>
      </c>
      <c r="E28" s="5" t="str">
        <f aca="false">IF('Unconstrained Positions'!A28="","",'Unconstrained Positions'!A28)</f>
        <v/>
      </c>
      <c r="F28" s="5" t="str">
        <f aca="false">IF($E28="","",IF(ROW($E28)&lt;='Trading Rule'!$J$2,0,'Apply Constraints'!$E28))</f>
        <v/>
      </c>
      <c r="G28" s="5" t="str">
        <f aca="false">IF(F28="","",IF(ABS($F28)&gt;'Trading Rule'!$J$3, 'Trading Rule'!$J$3*SIGN($F28),$F28))</f>
        <v/>
      </c>
      <c r="H28" s="31" t="str">
        <f aca="false">IF(G28="","",MAX($G28,-ABS('Trading Rule'!$J$4)))</f>
        <v/>
      </c>
      <c r="I28" s="33" t="str">
        <f aca="false">IF(C28="","",IF(I27="Triggered","Triggered",IF((C28-C27)/C27*H27&lt;-'Trading Rule'!$J$5,"Triggered","Inactive")))</f>
        <v/>
      </c>
      <c r="J28" s="31" t="str">
        <f aca="false">IF(I28="Triggered", 0, H28)</f>
        <v/>
      </c>
    </row>
    <row r="29" customFormat="false" ht="15.75" hidden="false" customHeight="true" outlineLevel="0" collapsed="false">
      <c r="A29" s="30" t="str">
        <f aca="false">IF(J29="","",J29)</f>
        <v/>
      </c>
      <c r="B29" s="4" t="str">
        <f aca="false">IF('Time Series Inputs'!A29="","",'Time Series Inputs'!A29)</f>
        <v/>
      </c>
      <c r="C29" s="5" t="str">
        <f aca="false">IF('Time Series Inputs'!B29="","",'Time Series Inputs'!B29)</f>
        <v/>
      </c>
      <c r="D29" s="5" t="str">
        <f aca="false">IF('Time Series Inputs'!C29="","",'Time Series Inputs'!C29)</f>
        <v/>
      </c>
      <c r="E29" s="5" t="str">
        <f aca="false">IF('Unconstrained Positions'!A29="","",'Unconstrained Positions'!A29)</f>
        <v/>
      </c>
      <c r="F29" s="5" t="str">
        <f aca="false">IF($E29="","",IF(ROW($E29)&lt;='Trading Rule'!$J$2,0,'Apply Constraints'!$E29))</f>
        <v/>
      </c>
      <c r="G29" s="5" t="str">
        <f aca="false">IF(F29="","",IF(ABS($F29)&gt;'Trading Rule'!$J$3, 'Trading Rule'!$J$3*SIGN($F29),$F29))</f>
        <v/>
      </c>
      <c r="H29" s="31" t="str">
        <f aca="false">IF(G29="","",MAX($G29,-ABS('Trading Rule'!$J$4)))</f>
        <v/>
      </c>
      <c r="I29" s="33" t="str">
        <f aca="false">IF(C29="","",IF(I28="Triggered","Triggered",IF((C29-C28)/C28*H28&lt;-'Trading Rule'!$J$5,"Triggered","Inactive")))</f>
        <v/>
      </c>
      <c r="J29" s="31" t="str">
        <f aca="false">IF(I29="Triggered", 0, H29)</f>
        <v/>
      </c>
    </row>
    <row r="30" customFormat="false" ht="15.75" hidden="false" customHeight="true" outlineLevel="0" collapsed="false">
      <c r="A30" s="30" t="str">
        <f aca="false">IF(J30="","",J30)</f>
        <v/>
      </c>
      <c r="B30" s="4" t="str">
        <f aca="false">IF('Time Series Inputs'!A30="","",'Time Series Inputs'!A30)</f>
        <v/>
      </c>
      <c r="C30" s="5" t="str">
        <f aca="false">IF('Time Series Inputs'!B30="","",'Time Series Inputs'!B30)</f>
        <v/>
      </c>
      <c r="D30" s="5" t="str">
        <f aca="false">IF('Time Series Inputs'!C30="","",'Time Series Inputs'!C30)</f>
        <v/>
      </c>
      <c r="E30" s="5" t="str">
        <f aca="false">IF('Unconstrained Positions'!A30="","",'Unconstrained Positions'!A30)</f>
        <v/>
      </c>
      <c r="F30" s="5" t="str">
        <f aca="false">IF($E30="","",IF(ROW($E30)&lt;='Trading Rule'!$J$2,0,'Apply Constraints'!$E30))</f>
        <v/>
      </c>
      <c r="G30" s="5" t="str">
        <f aca="false">IF(F30="","",IF(ABS($F30)&gt;'Trading Rule'!$J$3, 'Trading Rule'!$J$3*SIGN($F30),$F30))</f>
        <v/>
      </c>
      <c r="H30" s="31" t="str">
        <f aca="false">IF(G30="","",MAX($G30,-ABS('Trading Rule'!$J$4)))</f>
        <v/>
      </c>
      <c r="I30" s="33" t="str">
        <f aca="false">IF(C30="","",IF(I29="Triggered","Triggered",IF((C30-C29)/C29*H29&lt;-'Trading Rule'!$J$5,"Triggered","Inactive")))</f>
        <v/>
      </c>
      <c r="J30" s="31" t="str">
        <f aca="false">IF(I30="Triggered", 0, H30)</f>
        <v/>
      </c>
    </row>
    <row r="31" customFormat="false" ht="15.75" hidden="false" customHeight="true" outlineLevel="0" collapsed="false">
      <c r="A31" s="30" t="str">
        <f aca="false">IF(J31="","",J31)</f>
        <v/>
      </c>
      <c r="B31" s="4" t="str">
        <f aca="false">IF('Time Series Inputs'!A31="","",'Time Series Inputs'!A31)</f>
        <v/>
      </c>
      <c r="C31" s="5" t="str">
        <f aca="false">IF('Time Series Inputs'!B31="","",'Time Series Inputs'!B31)</f>
        <v/>
      </c>
      <c r="D31" s="5" t="str">
        <f aca="false">IF('Time Series Inputs'!C31="","",'Time Series Inputs'!C31)</f>
        <v/>
      </c>
      <c r="E31" s="5" t="str">
        <f aca="false">IF('Unconstrained Positions'!A31="","",'Unconstrained Positions'!A31)</f>
        <v/>
      </c>
      <c r="F31" s="5" t="str">
        <f aca="false">IF($E31="","",IF(ROW($E31)&lt;='Trading Rule'!$J$2,0,'Apply Constraints'!$E31))</f>
        <v/>
      </c>
      <c r="G31" s="5" t="str">
        <f aca="false">IF(F31="","",IF(ABS($F31)&gt;'Trading Rule'!$J$3, 'Trading Rule'!$J$3*SIGN($F31),$F31))</f>
        <v/>
      </c>
      <c r="H31" s="31" t="str">
        <f aca="false">IF(G31="","",MAX($G31,-ABS('Trading Rule'!$J$4)))</f>
        <v/>
      </c>
      <c r="I31" s="33" t="str">
        <f aca="false">IF(C31="","",IF(I30="Triggered","Triggered",IF((C31-C30)/C30*H30&lt;-'Trading Rule'!$J$5,"Triggered","Inactive")))</f>
        <v/>
      </c>
      <c r="J31" s="31" t="str">
        <f aca="false">IF(I31="Triggered", 0, H31)</f>
        <v/>
      </c>
    </row>
    <row r="32" customFormat="false" ht="15.75" hidden="false" customHeight="true" outlineLevel="0" collapsed="false">
      <c r="A32" s="30" t="str">
        <f aca="false">IF(J32="","",J32)</f>
        <v/>
      </c>
      <c r="B32" s="4" t="str">
        <f aca="false">IF('Time Series Inputs'!A32="","",'Time Series Inputs'!A32)</f>
        <v/>
      </c>
      <c r="C32" s="5" t="str">
        <f aca="false">IF('Time Series Inputs'!B32="","",'Time Series Inputs'!B32)</f>
        <v/>
      </c>
      <c r="D32" s="5" t="str">
        <f aca="false">IF('Time Series Inputs'!C32="","",'Time Series Inputs'!C32)</f>
        <v/>
      </c>
      <c r="E32" s="5" t="str">
        <f aca="false">IF('Unconstrained Positions'!A32="","",'Unconstrained Positions'!A32)</f>
        <v/>
      </c>
      <c r="F32" s="5" t="str">
        <f aca="false">IF($E32="","",IF(ROW($E32)&lt;='Trading Rule'!$J$2,0,'Apply Constraints'!$E32))</f>
        <v/>
      </c>
      <c r="G32" s="5" t="str">
        <f aca="false">IF(F32="","",IF(ABS($F32)&gt;'Trading Rule'!$J$3, 'Trading Rule'!$J$3*SIGN($F32),$F32))</f>
        <v/>
      </c>
      <c r="H32" s="31" t="str">
        <f aca="false">IF(G32="","",MAX($G32,-ABS('Trading Rule'!$J$4)))</f>
        <v/>
      </c>
      <c r="I32" s="33" t="str">
        <f aca="false">IF(C32="","",IF(I31="Triggered","Triggered",IF((C32-C31)/C31*H31&lt;-'Trading Rule'!$J$5,"Triggered","Inactive")))</f>
        <v/>
      </c>
      <c r="J32" s="31" t="str">
        <f aca="false">IF(I32="Triggered", 0, H32)</f>
        <v/>
      </c>
    </row>
    <row r="33" customFormat="false" ht="15.75" hidden="false" customHeight="true" outlineLevel="0" collapsed="false">
      <c r="A33" s="30" t="str">
        <f aca="false">IF(J33="","",J33)</f>
        <v/>
      </c>
      <c r="B33" s="4" t="str">
        <f aca="false">IF('Time Series Inputs'!A33="","",'Time Series Inputs'!A33)</f>
        <v/>
      </c>
      <c r="C33" s="5" t="str">
        <f aca="false">IF('Time Series Inputs'!B33="","",'Time Series Inputs'!B33)</f>
        <v/>
      </c>
      <c r="D33" s="5" t="str">
        <f aca="false">IF('Time Series Inputs'!C33="","",'Time Series Inputs'!C33)</f>
        <v/>
      </c>
      <c r="E33" s="5" t="str">
        <f aca="false">IF('Unconstrained Positions'!A33="","",'Unconstrained Positions'!A33)</f>
        <v/>
      </c>
      <c r="F33" s="5" t="str">
        <f aca="false">IF($E33="","",IF(ROW($E33)&lt;='Trading Rule'!$J$2,0,'Apply Constraints'!$E33))</f>
        <v/>
      </c>
      <c r="G33" s="5" t="str">
        <f aca="false">IF(F33="","",IF(ABS($F33)&gt;'Trading Rule'!$J$3, 'Trading Rule'!$J$3*SIGN($F33),$F33))</f>
        <v/>
      </c>
      <c r="H33" s="31" t="str">
        <f aca="false">IF(G33="","",MAX($G33,-ABS('Trading Rule'!$J$4)))</f>
        <v/>
      </c>
      <c r="I33" s="33" t="str">
        <f aca="false">IF(C33="","",IF(I32="Triggered","Triggered",IF((C33-C32)/C32*H32&lt;-'Trading Rule'!$J$5,"Triggered","Inactive")))</f>
        <v/>
      </c>
      <c r="J33" s="31" t="str">
        <f aca="false">IF(I33="Triggered", 0, H33)</f>
        <v/>
      </c>
    </row>
    <row r="34" customFormat="false" ht="15.75" hidden="false" customHeight="true" outlineLevel="0" collapsed="false">
      <c r="A34" s="30" t="str">
        <f aca="false">IF(J34="","",J34)</f>
        <v/>
      </c>
      <c r="B34" s="4" t="str">
        <f aca="false">IF('Time Series Inputs'!A34="","",'Time Series Inputs'!A34)</f>
        <v/>
      </c>
      <c r="C34" s="5" t="str">
        <f aca="false">IF('Time Series Inputs'!B34="","",'Time Series Inputs'!B34)</f>
        <v/>
      </c>
      <c r="D34" s="5" t="str">
        <f aca="false">IF('Time Series Inputs'!C34="","",'Time Series Inputs'!C34)</f>
        <v/>
      </c>
      <c r="E34" s="5" t="str">
        <f aca="false">IF('Unconstrained Positions'!A34="","",'Unconstrained Positions'!A34)</f>
        <v/>
      </c>
      <c r="F34" s="5" t="str">
        <f aca="false">IF($E34="","",IF(ROW($E34)&lt;='Trading Rule'!$J$2,0,'Apply Constraints'!$E34))</f>
        <v/>
      </c>
      <c r="G34" s="5" t="str">
        <f aca="false">IF(F34="","",IF(ABS($F34)&gt;'Trading Rule'!$J$3, 'Trading Rule'!$J$3*SIGN($F34),$F34))</f>
        <v/>
      </c>
      <c r="H34" s="31" t="str">
        <f aca="false">IF(G34="","",MAX($G34,-ABS('Trading Rule'!$J$4)))</f>
        <v/>
      </c>
      <c r="I34" s="33" t="str">
        <f aca="false">IF(C34="","",IF(I33="Triggered","Triggered",IF((C34-C33)/C33*H33&lt;-'Trading Rule'!$J$5,"Triggered","Inactive")))</f>
        <v/>
      </c>
      <c r="J34" s="31" t="str">
        <f aca="false">IF(I34="Triggered", 0, H34)</f>
        <v/>
      </c>
    </row>
    <row r="35" customFormat="false" ht="15.75" hidden="false" customHeight="true" outlineLevel="0" collapsed="false">
      <c r="A35" s="30" t="str">
        <f aca="false">IF(J35="","",J35)</f>
        <v/>
      </c>
      <c r="B35" s="4" t="str">
        <f aca="false">IF('Time Series Inputs'!A35="","",'Time Series Inputs'!A35)</f>
        <v/>
      </c>
      <c r="C35" s="5" t="str">
        <f aca="false">IF('Time Series Inputs'!B35="","",'Time Series Inputs'!B35)</f>
        <v/>
      </c>
      <c r="D35" s="5" t="str">
        <f aca="false">IF('Time Series Inputs'!C35="","",'Time Series Inputs'!C35)</f>
        <v/>
      </c>
      <c r="E35" s="5" t="str">
        <f aca="false">IF('Unconstrained Positions'!A35="","",'Unconstrained Positions'!A35)</f>
        <v/>
      </c>
      <c r="F35" s="5" t="str">
        <f aca="false">IF($E35="","",IF(ROW($E35)&lt;='Trading Rule'!$J$2,0,'Apply Constraints'!$E35))</f>
        <v/>
      </c>
      <c r="G35" s="5" t="str">
        <f aca="false">IF(F35="","",IF(ABS($F35)&gt;'Trading Rule'!$J$3, 'Trading Rule'!$J$3*SIGN($F35),$F35))</f>
        <v/>
      </c>
      <c r="H35" s="31" t="str">
        <f aca="false">IF(G35="","",MAX($G35,-ABS('Trading Rule'!$J$4)))</f>
        <v/>
      </c>
      <c r="I35" s="33" t="str">
        <f aca="false">IF(C35="","",IF(I34="Triggered","Triggered",IF((C35-C34)/C34*H34&lt;-'Trading Rule'!$J$5,"Triggered","Inactive")))</f>
        <v/>
      </c>
      <c r="J35" s="31" t="str">
        <f aca="false">IF(I35="Triggered", 0, H35)</f>
        <v/>
      </c>
    </row>
    <row r="36" customFormat="false" ht="15.75" hidden="false" customHeight="true" outlineLevel="0" collapsed="false">
      <c r="A36" s="30" t="str">
        <f aca="false">IF(J36="","",J36)</f>
        <v/>
      </c>
      <c r="B36" s="4" t="str">
        <f aca="false">IF('Time Series Inputs'!A36="","",'Time Series Inputs'!A36)</f>
        <v/>
      </c>
      <c r="C36" s="5" t="str">
        <f aca="false">IF('Time Series Inputs'!B36="","",'Time Series Inputs'!B36)</f>
        <v/>
      </c>
      <c r="D36" s="5" t="str">
        <f aca="false">IF('Time Series Inputs'!C36="","",'Time Series Inputs'!C36)</f>
        <v/>
      </c>
      <c r="E36" s="5" t="str">
        <f aca="false">IF('Unconstrained Positions'!A36="","",'Unconstrained Positions'!A36)</f>
        <v/>
      </c>
      <c r="F36" s="5" t="str">
        <f aca="false">IF($E36="","",IF(ROW($E36)&lt;='Trading Rule'!$J$2,0,'Apply Constraints'!$E36))</f>
        <v/>
      </c>
      <c r="G36" s="5" t="str">
        <f aca="false">IF(F36="","",IF(ABS($F36)&gt;'Trading Rule'!$J$3, 'Trading Rule'!$J$3*SIGN($F36),$F36))</f>
        <v/>
      </c>
      <c r="H36" s="31" t="str">
        <f aca="false">IF(G36="","",MAX($G36,-ABS('Trading Rule'!$J$4)))</f>
        <v/>
      </c>
      <c r="I36" s="33" t="str">
        <f aca="false">IF(C36="","",IF(I35="Triggered","Triggered",IF((C36-C35)/C35*H35&lt;-'Trading Rule'!$J$5,"Triggered","Inactive")))</f>
        <v/>
      </c>
      <c r="J36" s="31" t="str">
        <f aca="false">IF(I36="Triggered", 0, H36)</f>
        <v/>
      </c>
    </row>
    <row r="37" customFormat="false" ht="15.75" hidden="false" customHeight="true" outlineLevel="0" collapsed="false">
      <c r="A37" s="30" t="str">
        <f aca="false">IF(J37="","",J37)</f>
        <v/>
      </c>
      <c r="B37" s="4" t="str">
        <f aca="false">IF('Time Series Inputs'!A37="","",'Time Series Inputs'!A37)</f>
        <v/>
      </c>
      <c r="C37" s="5" t="str">
        <f aca="false">IF('Time Series Inputs'!B37="","",'Time Series Inputs'!B37)</f>
        <v/>
      </c>
      <c r="D37" s="5" t="str">
        <f aca="false">IF('Time Series Inputs'!C37="","",'Time Series Inputs'!C37)</f>
        <v/>
      </c>
      <c r="E37" s="5" t="str">
        <f aca="false">IF('Unconstrained Positions'!A37="","",'Unconstrained Positions'!A37)</f>
        <v/>
      </c>
      <c r="F37" s="5" t="str">
        <f aca="false">IF($E37="","",IF(ROW($E37)&lt;='Trading Rule'!$J$2,0,'Apply Constraints'!$E37))</f>
        <v/>
      </c>
      <c r="G37" s="5" t="str">
        <f aca="false">IF(F37="","",IF(ABS($F37)&gt;'Trading Rule'!$J$3, 'Trading Rule'!$J$3*SIGN($F37),$F37))</f>
        <v/>
      </c>
      <c r="H37" s="31" t="str">
        <f aca="false">IF(G37="","",MAX($G37,-ABS('Trading Rule'!$J$4)))</f>
        <v/>
      </c>
      <c r="I37" s="33" t="str">
        <f aca="false">IF(C37="","",IF(I36="Triggered","Triggered",IF((C37-C36)/C36*H36&lt;-'Trading Rule'!$J$5,"Triggered","Inactive")))</f>
        <v/>
      </c>
      <c r="J37" s="31" t="str">
        <f aca="false">IF(I37="Triggered", 0, H37)</f>
        <v/>
      </c>
    </row>
    <row r="38" customFormat="false" ht="15.75" hidden="false" customHeight="true" outlineLevel="0" collapsed="false">
      <c r="A38" s="30" t="str">
        <f aca="false">IF(J38="","",J38)</f>
        <v/>
      </c>
      <c r="B38" s="4" t="str">
        <f aca="false">IF('Time Series Inputs'!A38="","",'Time Series Inputs'!A38)</f>
        <v/>
      </c>
      <c r="C38" s="5" t="str">
        <f aca="false">IF('Time Series Inputs'!B38="","",'Time Series Inputs'!B38)</f>
        <v/>
      </c>
      <c r="D38" s="5" t="str">
        <f aca="false">IF('Time Series Inputs'!C38="","",'Time Series Inputs'!C38)</f>
        <v/>
      </c>
      <c r="E38" s="5" t="str">
        <f aca="false">IF('Unconstrained Positions'!A38="","",'Unconstrained Positions'!A38)</f>
        <v/>
      </c>
      <c r="F38" s="5" t="str">
        <f aca="false">IF($E38="","",IF(ROW($E38)&lt;='Trading Rule'!$J$2,0,'Apply Constraints'!$E38))</f>
        <v/>
      </c>
      <c r="G38" s="5" t="str">
        <f aca="false">IF(F38="","",IF(ABS($F38)&gt;'Trading Rule'!$J$3, 'Trading Rule'!$J$3*SIGN($F38),$F38))</f>
        <v/>
      </c>
      <c r="H38" s="31" t="str">
        <f aca="false">IF(G38="","",MAX($G38,-ABS('Trading Rule'!$J$4)))</f>
        <v/>
      </c>
      <c r="I38" s="33" t="str">
        <f aca="false">IF(C38="","",IF(I37="Triggered","Triggered",IF((C38-C37)/C37*H37&lt;-'Trading Rule'!$J$5,"Triggered","Inactive")))</f>
        <v/>
      </c>
      <c r="J38" s="31" t="str">
        <f aca="false">IF(I38="Triggered", 0, H38)</f>
        <v/>
      </c>
    </row>
    <row r="39" customFormat="false" ht="15.75" hidden="false" customHeight="true" outlineLevel="0" collapsed="false">
      <c r="A39" s="30" t="str">
        <f aca="false">IF(J39="","",J39)</f>
        <v/>
      </c>
      <c r="B39" s="4" t="str">
        <f aca="false">IF('Time Series Inputs'!A39="","",'Time Series Inputs'!A39)</f>
        <v/>
      </c>
      <c r="C39" s="5" t="str">
        <f aca="false">IF('Time Series Inputs'!B39="","",'Time Series Inputs'!B39)</f>
        <v/>
      </c>
      <c r="D39" s="5" t="str">
        <f aca="false">IF('Time Series Inputs'!C39="","",'Time Series Inputs'!C39)</f>
        <v/>
      </c>
      <c r="E39" s="5" t="str">
        <f aca="false">IF('Unconstrained Positions'!A39="","",'Unconstrained Positions'!A39)</f>
        <v/>
      </c>
      <c r="F39" s="5" t="str">
        <f aca="false">IF($E39="","",IF(ROW($E39)&lt;='Trading Rule'!$J$2,0,'Apply Constraints'!$E39))</f>
        <v/>
      </c>
      <c r="G39" s="5" t="str">
        <f aca="false">IF(F39="","",IF(ABS($F39)&gt;'Trading Rule'!$J$3, 'Trading Rule'!$J$3*SIGN($F39),$F39))</f>
        <v/>
      </c>
      <c r="H39" s="31" t="str">
        <f aca="false">IF(G39="","",MAX($G39,-ABS('Trading Rule'!$J$4)))</f>
        <v/>
      </c>
      <c r="I39" s="33" t="str">
        <f aca="false">IF(C39="","",IF(I38="Triggered","Triggered",IF((C39-C38)/C38*H38&lt;-'Trading Rule'!$J$5,"Triggered","Inactive")))</f>
        <v/>
      </c>
      <c r="J39" s="31" t="str">
        <f aca="false">IF(I39="Triggered", 0, H39)</f>
        <v/>
      </c>
    </row>
    <row r="40" customFormat="false" ht="15.75" hidden="false" customHeight="true" outlineLevel="0" collapsed="false">
      <c r="A40" s="30" t="str">
        <f aca="false">IF(J40="","",J40)</f>
        <v/>
      </c>
      <c r="B40" s="4" t="str">
        <f aca="false">IF('Time Series Inputs'!A40="","",'Time Series Inputs'!A40)</f>
        <v/>
      </c>
      <c r="C40" s="5" t="str">
        <f aca="false">IF('Time Series Inputs'!B40="","",'Time Series Inputs'!B40)</f>
        <v/>
      </c>
      <c r="D40" s="5" t="str">
        <f aca="false">IF('Time Series Inputs'!C40="","",'Time Series Inputs'!C40)</f>
        <v/>
      </c>
      <c r="E40" s="5" t="str">
        <f aca="false">IF('Unconstrained Positions'!A40="","",'Unconstrained Positions'!A40)</f>
        <v/>
      </c>
      <c r="F40" s="5" t="str">
        <f aca="false">IF($E40="","",IF(ROW($E40)&lt;='Trading Rule'!$J$2,0,'Apply Constraints'!$E40))</f>
        <v/>
      </c>
      <c r="G40" s="5" t="str">
        <f aca="false">IF(F40="","",IF(ABS($F40)&gt;'Trading Rule'!$J$3, 'Trading Rule'!$J$3*SIGN($F40),$F40))</f>
        <v/>
      </c>
      <c r="H40" s="31" t="str">
        <f aca="false">IF(G40="","",MAX($G40,-ABS('Trading Rule'!$J$4)))</f>
        <v/>
      </c>
      <c r="I40" s="33" t="str">
        <f aca="false">IF(C40="","",IF(I39="Triggered","Triggered",IF((C40-C39)/C39*H39&lt;-'Trading Rule'!$J$5,"Triggered","Inactive")))</f>
        <v/>
      </c>
      <c r="J40" s="31" t="str">
        <f aca="false">IF(I40="Triggered", 0, H40)</f>
        <v/>
      </c>
    </row>
    <row r="41" customFormat="false" ht="15.75" hidden="false" customHeight="true" outlineLevel="0" collapsed="false">
      <c r="A41" s="30" t="str">
        <f aca="false">IF(J41="","",J41)</f>
        <v/>
      </c>
      <c r="B41" s="4" t="str">
        <f aca="false">IF('Time Series Inputs'!A41="","",'Time Series Inputs'!A41)</f>
        <v/>
      </c>
      <c r="C41" s="5" t="str">
        <f aca="false">IF('Time Series Inputs'!B41="","",'Time Series Inputs'!B41)</f>
        <v/>
      </c>
      <c r="D41" s="5" t="str">
        <f aca="false">IF('Time Series Inputs'!C41="","",'Time Series Inputs'!C41)</f>
        <v/>
      </c>
      <c r="E41" s="5" t="str">
        <f aca="false">IF('Unconstrained Positions'!A41="","",'Unconstrained Positions'!A41)</f>
        <v/>
      </c>
      <c r="F41" s="5" t="str">
        <f aca="false">IF($E41="","",IF(ROW($E41)&lt;='Trading Rule'!$J$2,0,'Apply Constraints'!$E41))</f>
        <v/>
      </c>
      <c r="G41" s="5" t="str">
        <f aca="false">IF(F41="","",IF(ABS($F41)&gt;'Trading Rule'!$J$3, 'Trading Rule'!$J$3*SIGN($F41),$F41))</f>
        <v/>
      </c>
      <c r="H41" s="31" t="str">
        <f aca="false">IF(G41="","",MAX($G41,-ABS('Trading Rule'!$J$4)))</f>
        <v/>
      </c>
      <c r="I41" s="33" t="str">
        <f aca="false">IF(C41="","",IF(I40="Triggered","Triggered",IF((C41-C40)/C40*H40&lt;-'Trading Rule'!$J$5,"Triggered","Inactive")))</f>
        <v/>
      </c>
      <c r="J41" s="31" t="str">
        <f aca="false">IF(I41="Triggered", 0, H41)</f>
        <v/>
      </c>
    </row>
    <row r="42" customFormat="false" ht="15.75" hidden="false" customHeight="true" outlineLevel="0" collapsed="false">
      <c r="A42" s="30" t="str">
        <f aca="false">IF(J42="","",J42)</f>
        <v/>
      </c>
      <c r="B42" s="4" t="str">
        <f aca="false">IF('Time Series Inputs'!A42="","",'Time Series Inputs'!A42)</f>
        <v/>
      </c>
      <c r="C42" s="5" t="str">
        <f aca="false">IF('Time Series Inputs'!B42="","",'Time Series Inputs'!B42)</f>
        <v/>
      </c>
      <c r="D42" s="5" t="str">
        <f aca="false">IF('Time Series Inputs'!C42="","",'Time Series Inputs'!C42)</f>
        <v/>
      </c>
      <c r="E42" s="5" t="str">
        <f aca="false">IF('Unconstrained Positions'!A42="","",'Unconstrained Positions'!A42)</f>
        <v/>
      </c>
      <c r="F42" s="5" t="str">
        <f aca="false">IF($E42="","",IF(ROW($E42)&lt;='Trading Rule'!$J$2,0,'Apply Constraints'!$E42))</f>
        <v/>
      </c>
      <c r="G42" s="5" t="str">
        <f aca="false">IF(F42="","",IF(ABS($F42)&gt;'Trading Rule'!$J$3, 'Trading Rule'!$J$3*SIGN($F42),$F42))</f>
        <v/>
      </c>
      <c r="H42" s="31" t="str">
        <f aca="false">IF(G42="","",MAX($G42,-ABS('Trading Rule'!$J$4)))</f>
        <v/>
      </c>
      <c r="I42" s="33" t="str">
        <f aca="false">IF(C42="","",IF(I41="Triggered","Triggered",IF((C42-C41)/C41*H41&lt;-'Trading Rule'!$J$5,"Triggered","Inactive")))</f>
        <v/>
      </c>
      <c r="J42" s="31" t="str">
        <f aca="false">IF(I42="Triggered", 0, H42)</f>
        <v/>
      </c>
    </row>
    <row r="43" customFormat="false" ht="15.75" hidden="false" customHeight="true" outlineLevel="0" collapsed="false">
      <c r="A43" s="30" t="str">
        <f aca="false">IF(J43="","",J43)</f>
        <v/>
      </c>
      <c r="B43" s="4" t="str">
        <f aca="false">IF('Time Series Inputs'!A43="","",'Time Series Inputs'!A43)</f>
        <v/>
      </c>
      <c r="C43" s="5" t="str">
        <f aca="false">IF('Time Series Inputs'!B43="","",'Time Series Inputs'!B43)</f>
        <v/>
      </c>
      <c r="D43" s="5" t="str">
        <f aca="false">IF('Time Series Inputs'!C43="","",'Time Series Inputs'!C43)</f>
        <v/>
      </c>
      <c r="E43" s="5" t="str">
        <f aca="false">IF('Unconstrained Positions'!A43="","",'Unconstrained Positions'!A43)</f>
        <v/>
      </c>
      <c r="F43" s="5" t="str">
        <f aca="false">IF($E43="","",IF(ROW($E43)&lt;='Trading Rule'!$J$2,0,'Apply Constraints'!$E43))</f>
        <v/>
      </c>
      <c r="G43" s="5" t="str">
        <f aca="false">IF(F43="","",IF(ABS($F43)&gt;'Trading Rule'!$J$3, 'Trading Rule'!$J$3*SIGN($F43),$F43))</f>
        <v/>
      </c>
      <c r="H43" s="31" t="str">
        <f aca="false">IF(G43="","",MAX($G43,-ABS('Trading Rule'!$J$4)))</f>
        <v/>
      </c>
      <c r="I43" s="33" t="str">
        <f aca="false">IF(C43="","",IF(I42="Triggered","Triggered",IF((C43-C42)/C42*H42&lt;-'Trading Rule'!$J$5,"Triggered","Inactive")))</f>
        <v/>
      </c>
      <c r="J43" s="31" t="str">
        <f aca="false">IF(I43="Triggered", 0, H43)</f>
        <v/>
      </c>
    </row>
    <row r="44" customFormat="false" ht="15.75" hidden="false" customHeight="true" outlineLevel="0" collapsed="false">
      <c r="A44" s="30" t="str">
        <f aca="false">IF(J44="","",J44)</f>
        <v/>
      </c>
      <c r="B44" s="4" t="str">
        <f aca="false">IF('Time Series Inputs'!A44="","",'Time Series Inputs'!A44)</f>
        <v/>
      </c>
      <c r="C44" s="5" t="str">
        <f aca="false">IF('Time Series Inputs'!B44="","",'Time Series Inputs'!B44)</f>
        <v/>
      </c>
      <c r="D44" s="5" t="str">
        <f aca="false">IF('Time Series Inputs'!C44="","",'Time Series Inputs'!C44)</f>
        <v/>
      </c>
      <c r="E44" s="5" t="str">
        <f aca="false">IF('Unconstrained Positions'!A44="","",'Unconstrained Positions'!A44)</f>
        <v/>
      </c>
      <c r="F44" s="5" t="str">
        <f aca="false">IF($E44="","",IF(ROW($E44)&lt;='Trading Rule'!$J$2,0,'Apply Constraints'!$E44))</f>
        <v/>
      </c>
      <c r="G44" s="5" t="str">
        <f aca="false">IF(F44="","",IF(ABS($F44)&gt;'Trading Rule'!$J$3, 'Trading Rule'!$J$3*SIGN($F44),$F44))</f>
        <v/>
      </c>
      <c r="H44" s="31" t="str">
        <f aca="false">IF(G44="","",MAX($G44,-ABS('Trading Rule'!$J$4)))</f>
        <v/>
      </c>
      <c r="I44" s="33" t="str">
        <f aca="false">IF(C44="","",IF(I43="Triggered","Triggered",IF((C44-C43)/C43*H43&lt;-'Trading Rule'!$J$5,"Triggered","Inactive")))</f>
        <v/>
      </c>
      <c r="J44" s="31" t="str">
        <f aca="false">IF(I44="Triggered", 0, H44)</f>
        <v/>
      </c>
    </row>
    <row r="45" customFormat="false" ht="15.75" hidden="false" customHeight="true" outlineLevel="0" collapsed="false">
      <c r="A45" s="30" t="str">
        <f aca="false">IF(J45="","",J45)</f>
        <v/>
      </c>
      <c r="B45" s="4" t="str">
        <f aca="false">IF('Time Series Inputs'!A45="","",'Time Series Inputs'!A45)</f>
        <v/>
      </c>
      <c r="C45" s="5" t="str">
        <f aca="false">IF('Time Series Inputs'!B45="","",'Time Series Inputs'!B45)</f>
        <v/>
      </c>
      <c r="D45" s="5" t="str">
        <f aca="false">IF('Time Series Inputs'!C45="","",'Time Series Inputs'!C45)</f>
        <v/>
      </c>
      <c r="E45" s="5" t="str">
        <f aca="false">IF('Unconstrained Positions'!A45="","",'Unconstrained Positions'!A45)</f>
        <v/>
      </c>
      <c r="F45" s="5" t="str">
        <f aca="false">IF($E45="","",IF(ROW($E45)&lt;='Trading Rule'!$J$2,0,'Apply Constraints'!$E45))</f>
        <v/>
      </c>
      <c r="G45" s="5" t="str">
        <f aca="false">IF(F45="","",IF(ABS($F45)&gt;'Trading Rule'!$J$3, 'Trading Rule'!$J$3*SIGN($F45),$F45))</f>
        <v/>
      </c>
      <c r="H45" s="31" t="str">
        <f aca="false">IF(G45="","",MAX($G45,-ABS('Trading Rule'!$J$4)))</f>
        <v/>
      </c>
      <c r="I45" s="33" t="str">
        <f aca="false">IF(C45="","",IF(I44="Triggered","Triggered",IF((C45-C44)/C44*H44&lt;-'Trading Rule'!$J$5,"Triggered","Inactive")))</f>
        <v/>
      </c>
      <c r="J45" s="31" t="str">
        <f aca="false">IF(I45="Triggered", 0, H45)</f>
        <v/>
      </c>
    </row>
    <row r="46" customFormat="false" ht="15.75" hidden="false" customHeight="true" outlineLevel="0" collapsed="false">
      <c r="A46" s="30" t="str">
        <f aca="false">IF(J46="","",J46)</f>
        <v/>
      </c>
      <c r="B46" s="4" t="str">
        <f aca="false">IF('Time Series Inputs'!A46="","",'Time Series Inputs'!A46)</f>
        <v/>
      </c>
      <c r="C46" s="5" t="str">
        <f aca="false">IF('Time Series Inputs'!B46="","",'Time Series Inputs'!B46)</f>
        <v/>
      </c>
      <c r="D46" s="5" t="str">
        <f aca="false">IF('Time Series Inputs'!C46="","",'Time Series Inputs'!C46)</f>
        <v/>
      </c>
      <c r="E46" s="5" t="str">
        <f aca="false">IF('Unconstrained Positions'!A46="","",'Unconstrained Positions'!A46)</f>
        <v/>
      </c>
      <c r="F46" s="5" t="str">
        <f aca="false">IF($E46="","",IF(ROW($E46)&lt;='Trading Rule'!$J$2,0,'Apply Constraints'!$E46))</f>
        <v/>
      </c>
      <c r="G46" s="5" t="str">
        <f aca="false">IF(F46="","",IF(ABS($F46)&gt;'Trading Rule'!$J$3, 'Trading Rule'!$J$3*SIGN($F46),$F46))</f>
        <v/>
      </c>
      <c r="H46" s="31" t="str">
        <f aca="false">IF(G46="","",MAX($G46,-ABS('Trading Rule'!$J$4)))</f>
        <v/>
      </c>
      <c r="I46" s="33" t="str">
        <f aca="false">IF(C46="","",IF(I45="Triggered","Triggered",IF((C46-C45)/C45*H45&lt;-'Trading Rule'!$J$5,"Triggered","Inactive")))</f>
        <v/>
      </c>
      <c r="J46" s="31" t="str">
        <f aca="false">IF(I46="Triggered", 0, H46)</f>
        <v/>
      </c>
    </row>
    <row r="47" customFormat="false" ht="15.75" hidden="false" customHeight="true" outlineLevel="0" collapsed="false">
      <c r="A47" s="30" t="str">
        <f aca="false">IF(J47="","",J47)</f>
        <v/>
      </c>
      <c r="B47" s="4" t="str">
        <f aca="false">IF('Time Series Inputs'!A47="","",'Time Series Inputs'!A47)</f>
        <v/>
      </c>
      <c r="C47" s="5" t="str">
        <f aca="false">IF('Time Series Inputs'!B47="","",'Time Series Inputs'!B47)</f>
        <v/>
      </c>
      <c r="D47" s="5" t="str">
        <f aca="false">IF('Time Series Inputs'!C47="","",'Time Series Inputs'!C47)</f>
        <v/>
      </c>
      <c r="E47" s="5" t="str">
        <f aca="false">IF('Unconstrained Positions'!A47="","",'Unconstrained Positions'!A47)</f>
        <v/>
      </c>
      <c r="F47" s="5" t="str">
        <f aca="false">IF($E47="","",IF(ROW($E47)&lt;='Trading Rule'!$J$2,0,'Apply Constraints'!$E47))</f>
        <v/>
      </c>
      <c r="G47" s="5" t="str">
        <f aca="false">IF(F47="","",IF(ABS($F47)&gt;'Trading Rule'!$J$3, 'Trading Rule'!$J$3*SIGN($F47),$F47))</f>
        <v/>
      </c>
      <c r="H47" s="31" t="str">
        <f aca="false">IF(G47="","",MAX($G47,-ABS('Trading Rule'!$J$4)))</f>
        <v/>
      </c>
      <c r="I47" s="33" t="str">
        <f aca="false">IF(C47="","",IF(I46="Triggered","Triggered",IF((C47-C46)/C46*H46&lt;-'Trading Rule'!$J$5,"Triggered","Inactive")))</f>
        <v/>
      </c>
      <c r="J47" s="31" t="str">
        <f aca="false">IF(I47="Triggered", 0, H47)</f>
        <v/>
      </c>
    </row>
    <row r="48" customFormat="false" ht="15.75" hidden="false" customHeight="true" outlineLevel="0" collapsed="false">
      <c r="A48" s="30" t="str">
        <f aca="false">IF(J48="","",J48)</f>
        <v/>
      </c>
      <c r="B48" s="4" t="str">
        <f aca="false">IF('Time Series Inputs'!A48="","",'Time Series Inputs'!A48)</f>
        <v/>
      </c>
      <c r="C48" s="5" t="str">
        <f aca="false">IF('Time Series Inputs'!B48="","",'Time Series Inputs'!B48)</f>
        <v/>
      </c>
      <c r="D48" s="5" t="str">
        <f aca="false">IF('Time Series Inputs'!C48="","",'Time Series Inputs'!C48)</f>
        <v/>
      </c>
      <c r="E48" s="5" t="str">
        <f aca="false">IF('Unconstrained Positions'!A48="","",'Unconstrained Positions'!A48)</f>
        <v/>
      </c>
      <c r="F48" s="5" t="str">
        <f aca="false">IF($E48="","",IF(ROW($E48)&lt;='Trading Rule'!$J$2,0,'Apply Constraints'!$E48))</f>
        <v/>
      </c>
      <c r="G48" s="5" t="str">
        <f aca="false">IF(F48="","",IF(ABS($F48)&gt;'Trading Rule'!$J$3, 'Trading Rule'!$J$3*SIGN($F48),$F48))</f>
        <v/>
      </c>
      <c r="H48" s="31" t="str">
        <f aca="false">IF(G48="","",MAX($G48,-ABS('Trading Rule'!$J$4)))</f>
        <v/>
      </c>
      <c r="I48" s="33" t="str">
        <f aca="false">IF(C48="","",IF(I47="Triggered","Triggered",IF((C48-C47)/C47*H47&lt;-'Trading Rule'!$J$5,"Triggered","Inactive")))</f>
        <v/>
      </c>
      <c r="J48" s="31" t="str">
        <f aca="false">IF(I48="Triggered", 0, H48)</f>
        <v/>
      </c>
    </row>
    <row r="49" customFormat="false" ht="15.75" hidden="false" customHeight="true" outlineLevel="0" collapsed="false">
      <c r="A49" s="30" t="str">
        <f aca="false">IF(J49="","",J49)</f>
        <v/>
      </c>
      <c r="B49" s="4" t="str">
        <f aca="false">IF('Time Series Inputs'!A49="","",'Time Series Inputs'!A49)</f>
        <v/>
      </c>
      <c r="C49" s="5" t="str">
        <f aca="false">IF('Time Series Inputs'!B49="","",'Time Series Inputs'!B49)</f>
        <v/>
      </c>
      <c r="D49" s="5" t="str">
        <f aca="false">IF('Time Series Inputs'!C49="","",'Time Series Inputs'!C49)</f>
        <v/>
      </c>
      <c r="E49" s="5" t="str">
        <f aca="false">IF('Unconstrained Positions'!A49="","",'Unconstrained Positions'!A49)</f>
        <v/>
      </c>
      <c r="F49" s="5" t="str">
        <f aca="false">IF($E49="","",IF(ROW($E49)&lt;='Trading Rule'!$J$2,0,'Apply Constraints'!$E49))</f>
        <v/>
      </c>
      <c r="G49" s="5" t="str">
        <f aca="false">IF(F49="","",IF(ABS($F49)&gt;'Trading Rule'!$J$3, 'Trading Rule'!$J$3*SIGN($F49),$F49))</f>
        <v/>
      </c>
      <c r="H49" s="31" t="str">
        <f aca="false">IF(G49="","",MAX($G49,-ABS('Trading Rule'!$J$4)))</f>
        <v/>
      </c>
      <c r="I49" s="33" t="str">
        <f aca="false">IF(C49="","",IF(I48="Triggered","Triggered",IF((C49-C48)/C48*H48&lt;-'Trading Rule'!$J$5,"Triggered","Inactive")))</f>
        <v/>
      </c>
      <c r="J49" s="31" t="str">
        <f aca="false">IF(I49="Triggered", 0, H49)</f>
        <v/>
      </c>
    </row>
    <row r="50" customFormat="false" ht="15.75" hidden="false" customHeight="true" outlineLevel="0" collapsed="false">
      <c r="A50" s="30" t="str">
        <f aca="false">IF(J50="","",J50)</f>
        <v/>
      </c>
      <c r="B50" s="4" t="str">
        <f aca="false">IF('Time Series Inputs'!A50="","",'Time Series Inputs'!A50)</f>
        <v/>
      </c>
      <c r="C50" s="5" t="str">
        <f aca="false">IF('Time Series Inputs'!B50="","",'Time Series Inputs'!B50)</f>
        <v/>
      </c>
      <c r="D50" s="5" t="str">
        <f aca="false">IF('Time Series Inputs'!C50="","",'Time Series Inputs'!C50)</f>
        <v/>
      </c>
      <c r="E50" s="5" t="str">
        <f aca="false">IF('Unconstrained Positions'!A50="","",'Unconstrained Positions'!A50)</f>
        <v/>
      </c>
      <c r="F50" s="5" t="str">
        <f aca="false">IF($E50="","",IF(ROW($E50)&lt;='Trading Rule'!$J$2,0,'Apply Constraints'!$E50))</f>
        <v/>
      </c>
      <c r="G50" s="5" t="str">
        <f aca="false">IF(F50="","",IF(ABS($F50)&gt;'Trading Rule'!$J$3, 'Trading Rule'!$J$3*SIGN($F50),$F50))</f>
        <v/>
      </c>
      <c r="H50" s="31" t="str">
        <f aca="false">IF(G50="","",MAX($G50,-ABS('Trading Rule'!$J$4)))</f>
        <v/>
      </c>
      <c r="I50" s="33" t="str">
        <f aca="false">IF(C50="","",IF(I49="Triggered","Triggered",IF((C50-C49)/C49*H49&lt;-'Trading Rule'!$J$5,"Triggered","Inactive")))</f>
        <v/>
      </c>
      <c r="J50" s="31" t="str">
        <f aca="false">IF(I50="Triggered", 0, H50)</f>
        <v/>
      </c>
    </row>
    <row r="51" customFormat="false" ht="15.75" hidden="false" customHeight="true" outlineLevel="0" collapsed="false">
      <c r="A51" s="30" t="str">
        <f aca="false">IF(J51="","",J51)</f>
        <v/>
      </c>
      <c r="B51" s="4" t="str">
        <f aca="false">IF('Time Series Inputs'!A51="","",'Time Series Inputs'!A51)</f>
        <v/>
      </c>
      <c r="C51" s="5" t="str">
        <f aca="false">IF('Time Series Inputs'!B51="","",'Time Series Inputs'!B51)</f>
        <v/>
      </c>
      <c r="D51" s="5" t="str">
        <f aca="false">IF('Time Series Inputs'!C51="","",'Time Series Inputs'!C51)</f>
        <v/>
      </c>
      <c r="E51" s="5" t="str">
        <f aca="false">IF('Unconstrained Positions'!A51="","",'Unconstrained Positions'!A51)</f>
        <v/>
      </c>
      <c r="F51" s="5" t="str">
        <f aca="false">IF($E51="","",IF(ROW($E51)&lt;='Trading Rule'!$J$2,0,'Apply Constraints'!$E51))</f>
        <v/>
      </c>
      <c r="G51" s="5" t="str">
        <f aca="false">IF(F51="","",IF(ABS($F51)&gt;'Trading Rule'!$J$3, 'Trading Rule'!$J$3*SIGN($F51),$F51))</f>
        <v/>
      </c>
      <c r="H51" s="31" t="str">
        <f aca="false">IF(G51="","",MAX($G51,-ABS('Trading Rule'!$J$4)))</f>
        <v/>
      </c>
      <c r="I51" s="33" t="str">
        <f aca="false">IF(C51="","",IF(I50="Triggered","Triggered",IF((C51-C50)/C50*H50&lt;-'Trading Rule'!$J$5,"Triggered","Inactive")))</f>
        <v/>
      </c>
      <c r="J51" s="31" t="str">
        <f aca="false">IF(I51="Triggered", 0, H51)</f>
        <v/>
      </c>
    </row>
    <row r="52" customFormat="false" ht="15.75" hidden="false" customHeight="true" outlineLevel="0" collapsed="false">
      <c r="A52" s="30" t="str">
        <f aca="false">IF(J52="","",J52)</f>
        <v/>
      </c>
      <c r="B52" s="4" t="str">
        <f aca="false">IF('Time Series Inputs'!A52="","",'Time Series Inputs'!A52)</f>
        <v/>
      </c>
      <c r="C52" s="5" t="str">
        <f aca="false">IF('Time Series Inputs'!B52="","",'Time Series Inputs'!B52)</f>
        <v/>
      </c>
      <c r="D52" s="5" t="str">
        <f aca="false">IF('Time Series Inputs'!C52="","",'Time Series Inputs'!C52)</f>
        <v/>
      </c>
      <c r="E52" s="5" t="str">
        <f aca="false">IF('Unconstrained Positions'!A52="","",'Unconstrained Positions'!A52)</f>
        <v/>
      </c>
      <c r="F52" s="5" t="str">
        <f aca="false">IF($E52="","",IF(ROW($E52)&lt;='Trading Rule'!$J$2,0,'Apply Constraints'!$E52))</f>
        <v/>
      </c>
      <c r="G52" s="5" t="str">
        <f aca="false">IF(F52="","",IF(ABS($F52)&gt;'Trading Rule'!$J$3, 'Trading Rule'!$J$3*SIGN($F52),$F52))</f>
        <v/>
      </c>
      <c r="H52" s="31" t="str">
        <f aca="false">IF(G52="","",MAX($G52,-ABS('Trading Rule'!$J$4)))</f>
        <v/>
      </c>
      <c r="I52" s="33" t="str">
        <f aca="false">IF(C52="","",IF(I51="Triggered","Triggered",IF((C52-C51)/C51*H51&lt;-'Trading Rule'!$J$5,"Triggered","Inactive")))</f>
        <v/>
      </c>
      <c r="J52" s="31" t="str">
        <f aca="false">IF(I52="Triggered", 0, H52)</f>
        <v/>
      </c>
    </row>
    <row r="53" customFormat="false" ht="15.75" hidden="false" customHeight="true" outlineLevel="0" collapsed="false">
      <c r="A53" s="30" t="str">
        <f aca="false">IF(J53="","",J53)</f>
        <v/>
      </c>
      <c r="B53" s="4" t="str">
        <f aca="false">IF('Time Series Inputs'!A53="","",'Time Series Inputs'!A53)</f>
        <v/>
      </c>
      <c r="C53" s="5" t="str">
        <f aca="false">IF('Time Series Inputs'!B53="","",'Time Series Inputs'!B53)</f>
        <v/>
      </c>
      <c r="D53" s="5" t="str">
        <f aca="false">IF('Time Series Inputs'!C53="","",'Time Series Inputs'!C53)</f>
        <v/>
      </c>
      <c r="E53" s="5" t="str">
        <f aca="false">IF('Unconstrained Positions'!A53="","",'Unconstrained Positions'!A53)</f>
        <v/>
      </c>
      <c r="F53" s="5" t="str">
        <f aca="false">IF($E53="","",IF(ROW($E53)&lt;='Trading Rule'!$J$2,0,'Apply Constraints'!$E53))</f>
        <v/>
      </c>
      <c r="G53" s="5" t="str">
        <f aca="false">IF(F53="","",IF(ABS($F53)&gt;'Trading Rule'!$J$3, 'Trading Rule'!$J$3*SIGN($F53),$F53))</f>
        <v/>
      </c>
      <c r="H53" s="31" t="str">
        <f aca="false">IF(G53="","",MAX($G53,-ABS('Trading Rule'!$J$4)))</f>
        <v/>
      </c>
      <c r="I53" s="33" t="str">
        <f aca="false">IF(C53="","",IF(I52="Triggered","Triggered",IF((C53-C52)/C52*H52&lt;-'Trading Rule'!$J$5,"Triggered","Inactive")))</f>
        <v/>
      </c>
      <c r="J53" s="31" t="str">
        <f aca="false">IF(I53="Triggered", 0, H53)</f>
        <v/>
      </c>
    </row>
    <row r="54" customFormat="false" ht="15.75" hidden="false" customHeight="true" outlineLevel="0" collapsed="false">
      <c r="A54" s="30" t="str">
        <f aca="false">IF(J54="","",J54)</f>
        <v/>
      </c>
      <c r="B54" s="4" t="str">
        <f aca="false">IF('Time Series Inputs'!A54="","",'Time Series Inputs'!A54)</f>
        <v/>
      </c>
      <c r="C54" s="5" t="str">
        <f aca="false">IF('Time Series Inputs'!B54="","",'Time Series Inputs'!B54)</f>
        <v/>
      </c>
      <c r="D54" s="5" t="str">
        <f aca="false">IF('Time Series Inputs'!C54="","",'Time Series Inputs'!C54)</f>
        <v/>
      </c>
      <c r="E54" s="5" t="str">
        <f aca="false">IF('Unconstrained Positions'!A54="","",'Unconstrained Positions'!A54)</f>
        <v/>
      </c>
      <c r="F54" s="5" t="str">
        <f aca="false">IF($E54="","",IF(ROW($E54)&lt;='Trading Rule'!$J$2,0,'Apply Constraints'!$E54))</f>
        <v/>
      </c>
      <c r="G54" s="5" t="str">
        <f aca="false">IF(F54="","",IF(ABS($F54)&gt;'Trading Rule'!$J$3, 'Trading Rule'!$J$3*SIGN($F54),$F54))</f>
        <v/>
      </c>
      <c r="H54" s="31" t="str">
        <f aca="false">IF(G54="","",MAX($G54,-ABS('Trading Rule'!$J$4)))</f>
        <v/>
      </c>
      <c r="I54" s="33" t="str">
        <f aca="false">IF(C54="","",IF(I53="Triggered","Triggered",IF((C54-C53)/C53*H53&lt;-'Trading Rule'!$J$5,"Triggered","Inactive")))</f>
        <v/>
      </c>
      <c r="J54" s="31" t="str">
        <f aca="false">IF(I54="Triggered", 0, H54)</f>
        <v/>
      </c>
    </row>
    <row r="55" customFormat="false" ht="15.75" hidden="false" customHeight="true" outlineLevel="0" collapsed="false">
      <c r="A55" s="30" t="str">
        <f aca="false">IF(J55="","",J55)</f>
        <v/>
      </c>
      <c r="B55" s="4" t="str">
        <f aca="false">IF('Time Series Inputs'!A55="","",'Time Series Inputs'!A55)</f>
        <v/>
      </c>
      <c r="C55" s="5" t="str">
        <f aca="false">IF('Time Series Inputs'!B55="","",'Time Series Inputs'!B55)</f>
        <v/>
      </c>
      <c r="D55" s="5" t="str">
        <f aca="false">IF('Time Series Inputs'!C55="","",'Time Series Inputs'!C55)</f>
        <v/>
      </c>
      <c r="E55" s="5" t="str">
        <f aca="false">IF('Unconstrained Positions'!A55="","",'Unconstrained Positions'!A55)</f>
        <v/>
      </c>
      <c r="F55" s="5" t="str">
        <f aca="false">IF($E55="","",IF(ROW($E55)&lt;='Trading Rule'!$J$2,0,'Apply Constraints'!$E55))</f>
        <v/>
      </c>
      <c r="G55" s="5" t="str">
        <f aca="false">IF(F55="","",IF(ABS($F55)&gt;'Trading Rule'!$J$3, 'Trading Rule'!$J$3*SIGN($F55),$F55))</f>
        <v/>
      </c>
      <c r="H55" s="31" t="str">
        <f aca="false">IF(G55="","",MAX($G55,-ABS('Trading Rule'!$J$4)))</f>
        <v/>
      </c>
      <c r="I55" s="33" t="str">
        <f aca="false">IF(C55="","",IF(I54="Triggered","Triggered",IF((C55-C54)/C54*H54&lt;-'Trading Rule'!$J$5,"Triggered","Inactive")))</f>
        <v/>
      </c>
      <c r="J55" s="31" t="str">
        <f aca="false">IF(I55="Triggered", 0, H55)</f>
        <v/>
      </c>
    </row>
    <row r="56" customFormat="false" ht="15.75" hidden="false" customHeight="true" outlineLevel="0" collapsed="false">
      <c r="A56" s="30" t="str">
        <f aca="false">IF(J56="","",J56)</f>
        <v/>
      </c>
      <c r="B56" s="4" t="str">
        <f aca="false">IF('Time Series Inputs'!A56="","",'Time Series Inputs'!A56)</f>
        <v/>
      </c>
      <c r="C56" s="5" t="str">
        <f aca="false">IF('Time Series Inputs'!B56="","",'Time Series Inputs'!B56)</f>
        <v/>
      </c>
      <c r="D56" s="5" t="str">
        <f aca="false">IF('Time Series Inputs'!C56="","",'Time Series Inputs'!C56)</f>
        <v/>
      </c>
      <c r="E56" s="5" t="str">
        <f aca="false">IF('Unconstrained Positions'!A56="","",'Unconstrained Positions'!A56)</f>
        <v/>
      </c>
      <c r="F56" s="5" t="str">
        <f aca="false">IF($E56="","",IF(ROW($E56)&lt;='Trading Rule'!$J$2,0,'Apply Constraints'!$E56))</f>
        <v/>
      </c>
      <c r="G56" s="5" t="str">
        <f aca="false">IF(F56="","",IF(ABS($F56)&gt;'Trading Rule'!$J$3, 'Trading Rule'!$J$3*SIGN($F56),$F56))</f>
        <v/>
      </c>
      <c r="H56" s="31" t="str">
        <f aca="false">IF(G56="","",MAX($G56,-ABS('Trading Rule'!$J$4)))</f>
        <v/>
      </c>
      <c r="I56" s="33" t="str">
        <f aca="false">IF(C56="","",IF(I55="Triggered","Triggered",IF((C56-C55)/C55*H55&lt;-'Trading Rule'!$J$5,"Triggered","Inactive")))</f>
        <v/>
      </c>
      <c r="J56" s="31" t="str">
        <f aca="false">IF(I56="Triggered", 0, H56)</f>
        <v/>
      </c>
    </row>
    <row r="57" customFormat="false" ht="15.75" hidden="false" customHeight="true" outlineLevel="0" collapsed="false">
      <c r="A57" s="30" t="str">
        <f aca="false">IF(J57="","",J57)</f>
        <v/>
      </c>
      <c r="B57" s="4" t="str">
        <f aca="false">IF('Time Series Inputs'!A57="","",'Time Series Inputs'!A57)</f>
        <v/>
      </c>
      <c r="C57" s="5" t="str">
        <f aca="false">IF('Time Series Inputs'!B57="","",'Time Series Inputs'!B57)</f>
        <v/>
      </c>
      <c r="D57" s="5" t="str">
        <f aca="false">IF('Time Series Inputs'!C57="","",'Time Series Inputs'!C57)</f>
        <v/>
      </c>
      <c r="E57" s="5" t="str">
        <f aca="false">IF('Unconstrained Positions'!A57="","",'Unconstrained Positions'!A57)</f>
        <v/>
      </c>
      <c r="F57" s="5" t="str">
        <f aca="false">IF($E57="","",IF(ROW($E57)&lt;='Trading Rule'!$J$2,0,'Apply Constraints'!$E57))</f>
        <v/>
      </c>
      <c r="G57" s="5" t="str">
        <f aca="false">IF(F57="","",IF(ABS($F57)&gt;'Trading Rule'!$J$3, 'Trading Rule'!$J$3*SIGN($F57),$F57))</f>
        <v/>
      </c>
      <c r="H57" s="31" t="str">
        <f aca="false">IF(G57="","",MAX($G57,-ABS('Trading Rule'!$J$4)))</f>
        <v/>
      </c>
      <c r="I57" s="33" t="str">
        <f aca="false">IF(C57="","",IF(I56="Triggered","Triggered",IF((C57-C56)/C56*H56&lt;-'Trading Rule'!$J$5,"Triggered","Inactive")))</f>
        <v/>
      </c>
      <c r="J57" s="31" t="str">
        <f aca="false">IF(I57="Triggered", 0, H57)</f>
        <v/>
      </c>
    </row>
    <row r="58" customFormat="false" ht="15.75" hidden="false" customHeight="true" outlineLevel="0" collapsed="false">
      <c r="A58" s="30" t="str">
        <f aca="false">IF(J58="","",J58)</f>
        <v/>
      </c>
      <c r="B58" s="4" t="str">
        <f aca="false">IF('Time Series Inputs'!A58="","",'Time Series Inputs'!A58)</f>
        <v/>
      </c>
      <c r="C58" s="5" t="str">
        <f aca="false">IF('Time Series Inputs'!B58="","",'Time Series Inputs'!B58)</f>
        <v/>
      </c>
      <c r="D58" s="5" t="str">
        <f aca="false">IF('Time Series Inputs'!C58="","",'Time Series Inputs'!C58)</f>
        <v/>
      </c>
      <c r="E58" s="5" t="str">
        <f aca="false">IF('Unconstrained Positions'!A58="","",'Unconstrained Positions'!A58)</f>
        <v/>
      </c>
      <c r="F58" s="5" t="str">
        <f aca="false">IF($E58="","",IF(ROW($E58)&lt;='Trading Rule'!$J$2,0,'Apply Constraints'!$E58))</f>
        <v/>
      </c>
      <c r="G58" s="5" t="str">
        <f aca="false">IF(F58="","",IF(ABS($F58)&gt;'Trading Rule'!$J$3, 'Trading Rule'!$J$3*SIGN($F58),$F58))</f>
        <v/>
      </c>
      <c r="H58" s="31" t="str">
        <f aca="false">IF(G58="","",MAX($G58,-ABS('Trading Rule'!$J$4)))</f>
        <v/>
      </c>
      <c r="I58" s="33" t="str">
        <f aca="false">IF(C58="","",IF(I57="Triggered","Triggered",IF((C58-C57)/C57*H57&lt;-'Trading Rule'!$J$5,"Triggered","Inactive")))</f>
        <v/>
      </c>
      <c r="J58" s="31" t="str">
        <f aca="false">IF(I58="Triggered", 0, H58)</f>
        <v/>
      </c>
    </row>
    <row r="59" customFormat="false" ht="15.75" hidden="false" customHeight="true" outlineLevel="0" collapsed="false">
      <c r="A59" s="30" t="str">
        <f aca="false">IF(J59="","",J59)</f>
        <v/>
      </c>
      <c r="B59" s="4" t="str">
        <f aca="false">IF('Time Series Inputs'!A59="","",'Time Series Inputs'!A59)</f>
        <v/>
      </c>
      <c r="C59" s="5" t="str">
        <f aca="false">IF('Time Series Inputs'!B59="","",'Time Series Inputs'!B59)</f>
        <v/>
      </c>
      <c r="D59" s="5" t="str">
        <f aca="false">IF('Time Series Inputs'!C59="","",'Time Series Inputs'!C59)</f>
        <v/>
      </c>
      <c r="E59" s="5" t="str">
        <f aca="false">IF('Unconstrained Positions'!A59="","",'Unconstrained Positions'!A59)</f>
        <v/>
      </c>
      <c r="F59" s="5" t="str">
        <f aca="false">IF($E59="","",IF(ROW($E59)&lt;='Trading Rule'!$J$2,0,'Apply Constraints'!$E59))</f>
        <v/>
      </c>
      <c r="G59" s="5" t="str">
        <f aca="false">IF(F59="","",IF(ABS($F59)&gt;'Trading Rule'!$J$3, 'Trading Rule'!$J$3*SIGN($F59),$F59))</f>
        <v/>
      </c>
      <c r="H59" s="31" t="str">
        <f aca="false">IF(G59="","",MAX($G59,-ABS('Trading Rule'!$J$4)))</f>
        <v/>
      </c>
      <c r="I59" s="33" t="str">
        <f aca="false">IF(C59="","",IF(I58="Triggered","Triggered",IF((C59-C58)/C58*H58&lt;-'Trading Rule'!$J$5,"Triggered","Inactive")))</f>
        <v/>
      </c>
      <c r="J59" s="31" t="str">
        <f aca="false">IF(I59="Triggered", 0, H59)</f>
        <v/>
      </c>
    </row>
    <row r="60" customFormat="false" ht="15.75" hidden="false" customHeight="true" outlineLevel="0" collapsed="false">
      <c r="A60" s="30" t="str">
        <f aca="false">IF(J60="","",J60)</f>
        <v/>
      </c>
      <c r="B60" s="4" t="str">
        <f aca="false">IF('Time Series Inputs'!A60="","",'Time Series Inputs'!A60)</f>
        <v/>
      </c>
      <c r="C60" s="5" t="str">
        <f aca="false">IF('Time Series Inputs'!B60="","",'Time Series Inputs'!B60)</f>
        <v/>
      </c>
      <c r="D60" s="5" t="str">
        <f aca="false">IF('Time Series Inputs'!C60="","",'Time Series Inputs'!C60)</f>
        <v/>
      </c>
      <c r="E60" s="5" t="str">
        <f aca="false">IF('Unconstrained Positions'!A60="","",'Unconstrained Positions'!A60)</f>
        <v/>
      </c>
      <c r="F60" s="5" t="str">
        <f aca="false">IF($E60="","",IF(ROW($E60)&lt;='Trading Rule'!$J$2,0,'Apply Constraints'!$E60))</f>
        <v/>
      </c>
      <c r="G60" s="5" t="str">
        <f aca="false">IF(F60="","",IF(ABS($F60)&gt;'Trading Rule'!$J$3, 'Trading Rule'!$J$3*SIGN($F60),$F60))</f>
        <v/>
      </c>
      <c r="H60" s="31" t="str">
        <f aca="false">IF(G60="","",MAX($G60,-ABS('Trading Rule'!$J$4)))</f>
        <v/>
      </c>
      <c r="I60" s="33" t="str">
        <f aca="false">IF(C60="","",IF(I59="Triggered","Triggered",IF((C60-C59)/C59*H59&lt;-'Trading Rule'!$J$5,"Triggered","Inactive")))</f>
        <v/>
      </c>
      <c r="J60" s="31" t="str">
        <f aca="false">IF(I60="Triggered", 0, H60)</f>
        <v/>
      </c>
    </row>
    <row r="61" customFormat="false" ht="15.75" hidden="false" customHeight="true" outlineLevel="0" collapsed="false">
      <c r="A61" s="30" t="str">
        <f aca="false">IF(J61="","",J61)</f>
        <v/>
      </c>
      <c r="B61" s="4" t="str">
        <f aca="false">IF('Time Series Inputs'!A61="","",'Time Series Inputs'!A61)</f>
        <v/>
      </c>
      <c r="C61" s="5" t="str">
        <f aca="false">IF('Time Series Inputs'!B61="","",'Time Series Inputs'!B61)</f>
        <v/>
      </c>
      <c r="D61" s="5" t="str">
        <f aca="false">IF('Time Series Inputs'!C61="","",'Time Series Inputs'!C61)</f>
        <v/>
      </c>
      <c r="E61" s="5" t="str">
        <f aca="false">IF('Unconstrained Positions'!A61="","",'Unconstrained Positions'!A61)</f>
        <v/>
      </c>
      <c r="F61" s="5" t="str">
        <f aca="false">IF($E61="","",IF(ROW($E61)&lt;='Trading Rule'!$J$2,0,'Apply Constraints'!$E61))</f>
        <v/>
      </c>
      <c r="G61" s="5" t="str">
        <f aca="false">IF(F61="","",IF(ABS($F61)&gt;'Trading Rule'!$J$3, 'Trading Rule'!$J$3*SIGN($F61),$F61))</f>
        <v/>
      </c>
      <c r="H61" s="31" t="str">
        <f aca="false">IF(G61="","",MAX($G61,-ABS('Trading Rule'!$J$4)))</f>
        <v/>
      </c>
      <c r="I61" s="33" t="str">
        <f aca="false">IF(C61="","",IF(I60="Triggered","Triggered",IF((C61-C60)/C60*H60&lt;-'Trading Rule'!$J$5,"Triggered","Inactive")))</f>
        <v/>
      </c>
      <c r="J61" s="31" t="str">
        <f aca="false">IF(I61="Triggered", 0, H61)</f>
        <v/>
      </c>
    </row>
    <row r="62" customFormat="false" ht="15.75" hidden="false" customHeight="true" outlineLevel="0" collapsed="false">
      <c r="A62" s="30" t="str">
        <f aca="false">IF(J62="","",J62)</f>
        <v/>
      </c>
      <c r="B62" s="4" t="str">
        <f aca="false">IF('Time Series Inputs'!A62="","",'Time Series Inputs'!A62)</f>
        <v/>
      </c>
      <c r="C62" s="5" t="str">
        <f aca="false">IF('Time Series Inputs'!B62="","",'Time Series Inputs'!B62)</f>
        <v/>
      </c>
      <c r="D62" s="5" t="str">
        <f aca="false">IF('Time Series Inputs'!C62="","",'Time Series Inputs'!C62)</f>
        <v/>
      </c>
      <c r="E62" s="5" t="str">
        <f aca="false">IF('Unconstrained Positions'!A62="","",'Unconstrained Positions'!A62)</f>
        <v/>
      </c>
      <c r="F62" s="5" t="str">
        <f aca="false">IF($E62="","",IF(ROW($E62)&lt;='Trading Rule'!$J$2,0,'Apply Constraints'!$E62))</f>
        <v/>
      </c>
      <c r="G62" s="5" t="str">
        <f aca="false">IF(F62="","",IF(ABS($F62)&gt;'Trading Rule'!$J$3, 'Trading Rule'!$J$3*SIGN($F62),$F62))</f>
        <v/>
      </c>
      <c r="H62" s="31" t="str">
        <f aca="false">IF(G62="","",MAX($G62,-ABS('Trading Rule'!$J$4)))</f>
        <v/>
      </c>
      <c r="I62" s="33" t="str">
        <f aca="false">IF(C62="","",IF(I61="Triggered","Triggered",IF((C62-C61)/C61*H61&lt;-'Trading Rule'!$J$5,"Triggered","Inactive")))</f>
        <v/>
      </c>
      <c r="J62" s="31" t="str">
        <f aca="false">IF(I62="Triggered", 0, H62)</f>
        <v/>
      </c>
    </row>
    <row r="63" customFormat="false" ht="15.75" hidden="false" customHeight="true" outlineLevel="0" collapsed="false">
      <c r="A63" s="30" t="str">
        <f aca="false">IF(J63="","",J63)</f>
        <v/>
      </c>
      <c r="B63" s="4" t="str">
        <f aca="false">IF('Time Series Inputs'!A63="","",'Time Series Inputs'!A63)</f>
        <v/>
      </c>
      <c r="C63" s="5" t="str">
        <f aca="false">IF('Time Series Inputs'!B63="","",'Time Series Inputs'!B63)</f>
        <v/>
      </c>
      <c r="D63" s="5" t="str">
        <f aca="false">IF('Time Series Inputs'!C63="","",'Time Series Inputs'!C63)</f>
        <v/>
      </c>
      <c r="E63" s="5" t="str">
        <f aca="false">IF('Unconstrained Positions'!A63="","",'Unconstrained Positions'!A63)</f>
        <v/>
      </c>
      <c r="F63" s="5" t="str">
        <f aca="false">IF($E63="","",IF(ROW($E63)&lt;='Trading Rule'!$J$2,0,'Apply Constraints'!$E63))</f>
        <v/>
      </c>
      <c r="G63" s="5" t="str">
        <f aca="false">IF(F63="","",IF(ABS($F63)&gt;'Trading Rule'!$J$3, 'Trading Rule'!$J$3*SIGN($F63),$F63))</f>
        <v/>
      </c>
      <c r="H63" s="31" t="str">
        <f aca="false">IF(G63="","",MAX($G63,-ABS('Trading Rule'!$J$4)))</f>
        <v/>
      </c>
      <c r="I63" s="33" t="str">
        <f aca="false">IF(C63="","",IF(I62="Triggered","Triggered",IF((C63-C62)/C62*H62&lt;-'Trading Rule'!$J$5,"Triggered","Inactive")))</f>
        <v/>
      </c>
      <c r="J63" s="31" t="str">
        <f aca="false">IF(I63="Triggered", 0, H63)</f>
        <v/>
      </c>
    </row>
    <row r="64" customFormat="false" ht="15.75" hidden="false" customHeight="true" outlineLevel="0" collapsed="false">
      <c r="A64" s="30" t="str">
        <f aca="false">IF(J64="","",J64)</f>
        <v/>
      </c>
      <c r="B64" s="4" t="str">
        <f aca="false">IF('Time Series Inputs'!A64="","",'Time Series Inputs'!A64)</f>
        <v/>
      </c>
      <c r="C64" s="5" t="str">
        <f aca="false">IF('Time Series Inputs'!B64="","",'Time Series Inputs'!B64)</f>
        <v/>
      </c>
      <c r="D64" s="5" t="str">
        <f aca="false">IF('Time Series Inputs'!C64="","",'Time Series Inputs'!C64)</f>
        <v/>
      </c>
      <c r="E64" s="5" t="str">
        <f aca="false">IF('Unconstrained Positions'!A64="","",'Unconstrained Positions'!A64)</f>
        <v/>
      </c>
      <c r="F64" s="5" t="str">
        <f aca="false">IF($E64="","",IF(ROW($E64)&lt;='Trading Rule'!$J$2,0,'Apply Constraints'!$E64))</f>
        <v/>
      </c>
      <c r="G64" s="5" t="str">
        <f aca="false">IF(F64="","",IF(ABS($F64)&gt;'Trading Rule'!$J$3, 'Trading Rule'!$J$3*SIGN($F64),$F64))</f>
        <v/>
      </c>
      <c r="H64" s="31" t="str">
        <f aca="false">IF(G64="","",MAX($G64,-ABS('Trading Rule'!$J$4)))</f>
        <v/>
      </c>
      <c r="I64" s="33" t="str">
        <f aca="false">IF(C64="","",IF(I63="Triggered","Triggered",IF((C64-C63)/C63*H63&lt;-'Trading Rule'!$J$5,"Triggered","Inactive")))</f>
        <v/>
      </c>
      <c r="J64" s="31" t="str">
        <f aca="false">IF(I64="Triggered", 0, H64)</f>
        <v/>
      </c>
    </row>
    <row r="65" customFormat="false" ht="15.75" hidden="false" customHeight="true" outlineLevel="0" collapsed="false">
      <c r="A65" s="30" t="str">
        <f aca="false">IF(J65="","",J65)</f>
        <v/>
      </c>
      <c r="B65" s="4" t="str">
        <f aca="false">IF('Time Series Inputs'!A65="","",'Time Series Inputs'!A65)</f>
        <v/>
      </c>
      <c r="C65" s="5" t="str">
        <f aca="false">IF('Time Series Inputs'!B65="","",'Time Series Inputs'!B65)</f>
        <v/>
      </c>
      <c r="D65" s="5" t="str">
        <f aca="false">IF('Time Series Inputs'!C65="","",'Time Series Inputs'!C65)</f>
        <v/>
      </c>
      <c r="E65" s="5" t="str">
        <f aca="false">IF('Unconstrained Positions'!A65="","",'Unconstrained Positions'!A65)</f>
        <v/>
      </c>
      <c r="F65" s="5" t="str">
        <f aca="false">IF($E65="","",IF(ROW($E65)&lt;='Trading Rule'!$J$2,0,'Apply Constraints'!$E65))</f>
        <v/>
      </c>
      <c r="G65" s="5" t="str">
        <f aca="false">IF(F65="","",IF(ABS($F65)&gt;'Trading Rule'!$J$3, 'Trading Rule'!$J$3*SIGN($F65),$F65))</f>
        <v/>
      </c>
      <c r="H65" s="31" t="str">
        <f aca="false">IF(G65="","",MAX($G65,-ABS('Trading Rule'!$J$4)))</f>
        <v/>
      </c>
      <c r="I65" s="33" t="str">
        <f aca="false">IF(C65="","",IF(I64="Triggered","Triggered",IF((C65-C64)/C64*H64&lt;-'Trading Rule'!$J$5,"Triggered","Inactive")))</f>
        <v/>
      </c>
      <c r="J65" s="31" t="str">
        <f aca="false">IF(I65="Triggered", 0, H65)</f>
        <v/>
      </c>
    </row>
    <row r="66" customFormat="false" ht="15.75" hidden="false" customHeight="true" outlineLevel="0" collapsed="false">
      <c r="A66" s="30" t="str">
        <f aca="false">IF(J66="","",J66)</f>
        <v/>
      </c>
      <c r="B66" s="4" t="str">
        <f aca="false">IF('Time Series Inputs'!A66="","",'Time Series Inputs'!A66)</f>
        <v/>
      </c>
      <c r="C66" s="5" t="str">
        <f aca="false">IF('Time Series Inputs'!B66="","",'Time Series Inputs'!B66)</f>
        <v/>
      </c>
      <c r="D66" s="5" t="str">
        <f aca="false">IF('Time Series Inputs'!C66="","",'Time Series Inputs'!C66)</f>
        <v/>
      </c>
      <c r="E66" s="5" t="str">
        <f aca="false">IF('Unconstrained Positions'!A66="","",'Unconstrained Positions'!A66)</f>
        <v/>
      </c>
      <c r="F66" s="5" t="str">
        <f aca="false">IF($E66="","",IF(ROW($E66)&lt;='Trading Rule'!$J$2,0,'Apply Constraints'!$E66))</f>
        <v/>
      </c>
      <c r="G66" s="5" t="str">
        <f aca="false">IF(F66="","",IF(ABS($F66)&gt;'Trading Rule'!$J$3, 'Trading Rule'!$J$3*SIGN($F66),$F66))</f>
        <v/>
      </c>
      <c r="H66" s="31" t="str">
        <f aca="false">IF(G66="","",MAX($G66,-ABS('Trading Rule'!$J$4)))</f>
        <v/>
      </c>
      <c r="I66" s="33" t="str">
        <f aca="false">IF(C66="","",IF(I65="Triggered","Triggered",IF((C66-C65)/C65*H65&lt;-'Trading Rule'!$J$5,"Triggered","Inactive")))</f>
        <v/>
      </c>
      <c r="J66" s="31" t="str">
        <f aca="false">IF(I66="Triggered", 0, H66)</f>
        <v/>
      </c>
    </row>
    <row r="67" customFormat="false" ht="15.75" hidden="false" customHeight="true" outlineLevel="0" collapsed="false">
      <c r="A67" s="30" t="str">
        <f aca="false">IF(J67="","",J67)</f>
        <v/>
      </c>
      <c r="B67" s="4" t="str">
        <f aca="false">IF('Time Series Inputs'!A67="","",'Time Series Inputs'!A67)</f>
        <v/>
      </c>
      <c r="C67" s="5" t="str">
        <f aca="false">IF('Time Series Inputs'!B67="","",'Time Series Inputs'!B67)</f>
        <v/>
      </c>
      <c r="D67" s="5" t="str">
        <f aca="false">IF('Time Series Inputs'!C67="","",'Time Series Inputs'!C67)</f>
        <v/>
      </c>
      <c r="E67" s="5" t="str">
        <f aca="false">IF('Unconstrained Positions'!A67="","",'Unconstrained Positions'!A67)</f>
        <v/>
      </c>
      <c r="F67" s="5" t="str">
        <f aca="false">IF($E67="","",IF(ROW($E67)&lt;='Trading Rule'!$J$2,0,'Apply Constraints'!$E67))</f>
        <v/>
      </c>
      <c r="G67" s="5" t="str">
        <f aca="false">IF(F67="","",IF(ABS($F67)&gt;'Trading Rule'!$J$3, 'Trading Rule'!$J$3*SIGN($F67),$F67))</f>
        <v/>
      </c>
      <c r="H67" s="31" t="str">
        <f aca="false">IF(G67="","",MAX($G67,-ABS('Trading Rule'!$J$4)))</f>
        <v/>
      </c>
      <c r="I67" s="33" t="str">
        <f aca="false">IF(C67="","",IF(I66="Triggered","Triggered",IF((C67-C66)/C66*H66&lt;-'Trading Rule'!$J$5,"Triggered","Inactive")))</f>
        <v/>
      </c>
      <c r="J67" s="31" t="str">
        <f aca="false">IF(I67="Triggered", 0, H67)</f>
        <v/>
      </c>
    </row>
    <row r="68" customFormat="false" ht="15.75" hidden="false" customHeight="true" outlineLevel="0" collapsed="false">
      <c r="A68" s="30" t="str">
        <f aca="false">IF(J68="","",J68)</f>
        <v/>
      </c>
      <c r="B68" s="4" t="str">
        <f aca="false">IF('Time Series Inputs'!A68="","",'Time Series Inputs'!A68)</f>
        <v/>
      </c>
      <c r="C68" s="5" t="str">
        <f aca="false">IF('Time Series Inputs'!B68="","",'Time Series Inputs'!B68)</f>
        <v/>
      </c>
      <c r="D68" s="5" t="str">
        <f aca="false">IF('Time Series Inputs'!C68="","",'Time Series Inputs'!C68)</f>
        <v/>
      </c>
      <c r="E68" s="5" t="str">
        <f aca="false">IF('Unconstrained Positions'!A68="","",'Unconstrained Positions'!A68)</f>
        <v/>
      </c>
      <c r="F68" s="5" t="str">
        <f aca="false">IF($E68="","",IF(ROW($E68)&lt;='Trading Rule'!$J$2,0,'Apply Constraints'!$E68))</f>
        <v/>
      </c>
      <c r="G68" s="5" t="str">
        <f aca="false">IF(F68="","",IF(ABS($F68)&gt;'Trading Rule'!$J$3, 'Trading Rule'!$J$3*SIGN($F68),$F68))</f>
        <v/>
      </c>
      <c r="H68" s="31" t="str">
        <f aca="false">IF(G68="","",MAX($G68,-ABS('Trading Rule'!$J$4)))</f>
        <v/>
      </c>
      <c r="I68" s="33" t="str">
        <f aca="false">IF(C68="","",IF(I67="Triggered","Triggered",IF((C68-C67)/C67*H67&lt;-'Trading Rule'!$J$5,"Triggered","Inactive")))</f>
        <v/>
      </c>
      <c r="J68" s="31" t="str">
        <f aca="false">IF(I68="Triggered", 0, H68)</f>
        <v/>
      </c>
    </row>
    <row r="69" customFormat="false" ht="15.75" hidden="false" customHeight="true" outlineLevel="0" collapsed="false">
      <c r="A69" s="30" t="str">
        <f aca="false">IF(J69="","",J69)</f>
        <v/>
      </c>
      <c r="B69" s="4" t="str">
        <f aca="false">IF('Time Series Inputs'!A69="","",'Time Series Inputs'!A69)</f>
        <v/>
      </c>
      <c r="C69" s="5" t="str">
        <f aca="false">IF('Time Series Inputs'!B69="","",'Time Series Inputs'!B69)</f>
        <v/>
      </c>
      <c r="D69" s="5" t="str">
        <f aca="false">IF('Time Series Inputs'!C69="","",'Time Series Inputs'!C69)</f>
        <v/>
      </c>
      <c r="E69" s="5" t="str">
        <f aca="false">IF('Unconstrained Positions'!A69="","",'Unconstrained Positions'!A69)</f>
        <v/>
      </c>
      <c r="F69" s="5" t="str">
        <f aca="false">IF($E69="","",IF(ROW($E69)&lt;='Trading Rule'!$J$2,0,'Apply Constraints'!$E69))</f>
        <v/>
      </c>
      <c r="G69" s="5" t="str">
        <f aca="false">IF(F69="","",IF(ABS($F69)&gt;'Trading Rule'!$J$3, 'Trading Rule'!$J$3*SIGN($F69),$F69))</f>
        <v/>
      </c>
      <c r="H69" s="31" t="str">
        <f aca="false">IF(G69="","",MAX($G69,-ABS('Trading Rule'!$J$4)))</f>
        <v/>
      </c>
      <c r="I69" s="33" t="str">
        <f aca="false">IF(C69="","",IF(I68="Triggered","Triggered",IF((C69-C68)/C68*H68&lt;-'Trading Rule'!$J$5,"Triggered","Inactive")))</f>
        <v/>
      </c>
      <c r="J69" s="31" t="str">
        <f aca="false">IF(I69="Triggered", 0, H69)</f>
        <v/>
      </c>
    </row>
    <row r="70" customFormat="false" ht="15.75" hidden="false" customHeight="true" outlineLevel="0" collapsed="false">
      <c r="A70" s="30" t="str">
        <f aca="false">IF(J70="","",J70)</f>
        <v/>
      </c>
      <c r="B70" s="4" t="str">
        <f aca="false">IF('Time Series Inputs'!A70="","",'Time Series Inputs'!A70)</f>
        <v/>
      </c>
      <c r="C70" s="5" t="str">
        <f aca="false">IF('Time Series Inputs'!B70="","",'Time Series Inputs'!B70)</f>
        <v/>
      </c>
      <c r="D70" s="5" t="str">
        <f aca="false">IF('Time Series Inputs'!C70="","",'Time Series Inputs'!C70)</f>
        <v/>
      </c>
      <c r="E70" s="5" t="str">
        <f aca="false">IF('Unconstrained Positions'!A70="","",'Unconstrained Positions'!A70)</f>
        <v/>
      </c>
      <c r="F70" s="5" t="str">
        <f aca="false">IF($E70="","",IF(ROW($E70)&lt;='Trading Rule'!$J$2,0,'Apply Constraints'!$E70))</f>
        <v/>
      </c>
      <c r="G70" s="5" t="str">
        <f aca="false">IF(F70="","",IF(ABS($F70)&gt;'Trading Rule'!$J$3, 'Trading Rule'!$J$3*SIGN($F70),$F70))</f>
        <v/>
      </c>
      <c r="H70" s="31" t="str">
        <f aca="false">IF(G70="","",MAX($G70,-ABS('Trading Rule'!$J$4)))</f>
        <v/>
      </c>
      <c r="I70" s="33" t="str">
        <f aca="false">IF(C70="","",IF(I69="Triggered","Triggered",IF((C70-C69)/C69*H69&lt;-'Trading Rule'!$J$5,"Triggered","Inactive")))</f>
        <v/>
      </c>
      <c r="J70" s="31" t="str">
        <f aca="false">IF(I70="Triggered", 0, H70)</f>
        <v/>
      </c>
    </row>
    <row r="71" customFormat="false" ht="15.75" hidden="false" customHeight="true" outlineLevel="0" collapsed="false">
      <c r="A71" s="30" t="str">
        <f aca="false">IF(J71="","",J71)</f>
        <v/>
      </c>
      <c r="B71" s="4" t="str">
        <f aca="false">IF('Time Series Inputs'!A71="","",'Time Series Inputs'!A71)</f>
        <v/>
      </c>
      <c r="C71" s="5" t="str">
        <f aca="false">IF('Time Series Inputs'!B71="","",'Time Series Inputs'!B71)</f>
        <v/>
      </c>
      <c r="D71" s="5" t="str">
        <f aca="false">IF('Time Series Inputs'!C71="","",'Time Series Inputs'!C71)</f>
        <v/>
      </c>
      <c r="E71" s="5" t="str">
        <f aca="false">IF('Unconstrained Positions'!A71="","",'Unconstrained Positions'!A71)</f>
        <v/>
      </c>
      <c r="F71" s="5" t="str">
        <f aca="false">IF($E71="","",IF(ROW($E71)&lt;='Trading Rule'!$J$2,0,'Apply Constraints'!$E71))</f>
        <v/>
      </c>
      <c r="G71" s="5" t="str">
        <f aca="false">IF(F71="","",IF(ABS($F71)&gt;'Trading Rule'!$J$3, 'Trading Rule'!$J$3*SIGN($F71),$F71))</f>
        <v/>
      </c>
      <c r="H71" s="31" t="str">
        <f aca="false">IF(G71="","",MAX($G71,-ABS('Trading Rule'!$J$4)))</f>
        <v/>
      </c>
      <c r="I71" s="33" t="str">
        <f aca="false">IF(C71="","",IF(I70="Triggered","Triggered",IF((C71-C70)/C70*H70&lt;-'Trading Rule'!$J$5,"Triggered","Inactive")))</f>
        <v/>
      </c>
      <c r="J71" s="31" t="str">
        <f aca="false">IF(I71="Triggered", 0, H71)</f>
        <v/>
      </c>
    </row>
    <row r="72" customFormat="false" ht="15.75" hidden="false" customHeight="true" outlineLevel="0" collapsed="false">
      <c r="A72" s="30" t="str">
        <f aca="false">IF(J72="","",J72)</f>
        <v/>
      </c>
      <c r="B72" s="4" t="str">
        <f aca="false">IF('Time Series Inputs'!A72="","",'Time Series Inputs'!A72)</f>
        <v/>
      </c>
      <c r="C72" s="5" t="str">
        <f aca="false">IF('Time Series Inputs'!B72="","",'Time Series Inputs'!B72)</f>
        <v/>
      </c>
      <c r="D72" s="5" t="str">
        <f aca="false">IF('Time Series Inputs'!C72="","",'Time Series Inputs'!C72)</f>
        <v/>
      </c>
      <c r="E72" s="5" t="str">
        <f aca="false">IF('Unconstrained Positions'!A72="","",'Unconstrained Positions'!A72)</f>
        <v/>
      </c>
      <c r="F72" s="5" t="str">
        <f aca="false">IF($E72="","",IF(ROW($E72)&lt;='Trading Rule'!$J$2,0,'Apply Constraints'!$E72))</f>
        <v/>
      </c>
      <c r="G72" s="5" t="str">
        <f aca="false">IF(F72="","",IF(ABS($F72)&gt;'Trading Rule'!$J$3, 'Trading Rule'!$J$3*SIGN($F72),$F72))</f>
        <v/>
      </c>
      <c r="H72" s="31" t="str">
        <f aca="false">IF(G72="","",MAX($G72,-ABS('Trading Rule'!$J$4)))</f>
        <v/>
      </c>
      <c r="I72" s="33" t="str">
        <f aca="false">IF(C72="","",IF(I71="Triggered","Triggered",IF((C72-C71)/C71*H71&lt;-'Trading Rule'!$J$5,"Triggered","Inactive")))</f>
        <v/>
      </c>
      <c r="J72" s="31" t="str">
        <f aca="false">IF(I72="Triggered", 0, H72)</f>
        <v/>
      </c>
    </row>
    <row r="73" customFormat="false" ht="15.75" hidden="false" customHeight="true" outlineLevel="0" collapsed="false">
      <c r="A73" s="30" t="str">
        <f aca="false">IF(J73="","",J73)</f>
        <v/>
      </c>
      <c r="B73" s="4" t="str">
        <f aca="false">IF('Time Series Inputs'!A73="","",'Time Series Inputs'!A73)</f>
        <v/>
      </c>
      <c r="C73" s="5" t="str">
        <f aca="false">IF('Time Series Inputs'!B73="","",'Time Series Inputs'!B73)</f>
        <v/>
      </c>
      <c r="D73" s="5" t="str">
        <f aca="false">IF('Time Series Inputs'!C73="","",'Time Series Inputs'!C73)</f>
        <v/>
      </c>
      <c r="E73" s="5" t="str">
        <f aca="false">IF('Unconstrained Positions'!A73="","",'Unconstrained Positions'!A73)</f>
        <v/>
      </c>
      <c r="F73" s="5" t="str">
        <f aca="false">IF($E73="","",IF(ROW($E73)&lt;='Trading Rule'!$J$2,0,'Apply Constraints'!$E73))</f>
        <v/>
      </c>
      <c r="G73" s="5" t="str">
        <f aca="false">IF(F73="","",IF(ABS($F73)&gt;'Trading Rule'!$J$3, 'Trading Rule'!$J$3*SIGN($F73),$F73))</f>
        <v/>
      </c>
      <c r="H73" s="31" t="str">
        <f aca="false">IF(G73="","",MAX($G73,-ABS('Trading Rule'!$J$4)))</f>
        <v/>
      </c>
      <c r="I73" s="33" t="str">
        <f aca="false">IF(C73="","",IF(I72="Triggered","Triggered",IF((C73-C72)/C72*H72&lt;-'Trading Rule'!$J$5,"Triggered","Inactive")))</f>
        <v/>
      </c>
      <c r="J73" s="31" t="str">
        <f aca="false">IF(I73="Triggered", 0, H73)</f>
        <v/>
      </c>
    </row>
    <row r="74" customFormat="false" ht="15.75" hidden="false" customHeight="true" outlineLevel="0" collapsed="false">
      <c r="A74" s="30" t="str">
        <f aca="false">IF(J74="","",J74)</f>
        <v/>
      </c>
      <c r="B74" s="4" t="str">
        <f aca="false">IF('Time Series Inputs'!A74="","",'Time Series Inputs'!A74)</f>
        <v/>
      </c>
      <c r="C74" s="5" t="str">
        <f aca="false">IF('Time Series Inputs'!B74="","",'Time Series Inputs'!B74)</f>
        <v/>
      </c>
      <c r="D74" s="5" t="str">
        <f aca="false">IF('Time Series Inputs'!C74="","",'Time Series Inputs'!C74)</f>
        <v/>
      </c>
      <c r="E74" s="5" t="str">
        <f aca="false">IF('Unconstrained Positions'!A74="","",'Unconstrained Positions'!A74)</f>
        <v/>
      </c>
      <c r="F74" s="5" t="str">
        <f aca="false">IF($E74="","",IF(ROW($E74)&lt;='Trading Rule'!$J$2,0,'Apply Constraints'!$E74))</f>
        <v/>
      </c>
      <c r="G74" s="5" t="str">
        <f aca="false">IF(F74="","",IF(ABS($F74)&gt;'Trading Rule'!$J$3, 'Trading Rule'!$J$3*SIGN($F74),$F74))</f>
        <v/>
      </c>
      <c r="H74" s="31" t="str">
        <f aca="false">IF(G74="","",MAX($G74,-ABS('Trading Rule'!$J$4)))</f>
        <v/>
      </c>
      <c r="I74" s="33" t="str">
        <f aca="false">IF(C74="","",IF(I73="Triggered","Triggered",IF((C74-C73)/C73*H73&lt;-'Trading Rule'!$J$5,"Triggered","Inactive")))</f>
        <v/>
      </c>
      <c r="J74" s="31" t="str">
        <f aca="false">IF(I74="Triggered", 0, H74)</f>
        <v/>
      </c>
    </row>
    <row r="75" customFormat="false" ht="15.75" hidden="false" customHeight="true" outlineLevel="0" collapsed="false">
      <c r="A75" s="30" t="str">
        <f aca="false">IF(J75="","",J75)</f>
        <v/>
      </c>
      <c r="B75" s="4" t="str">
        <f aca="false">IF('Time Series Inputs'!A75="","",'Time Series Inputs'!A75)</f>
        <v/>
      </c>
      <c r="C75" s="5" t="str">
        <f aca="false">IF('Time Series Inputs'!B75="","",'Time Series Inputs'!B75)</f>
        <v/>
      </c>
      <c r="D75" s="5" t="str">
        <f aca="false">IF('Time Series Inputs'!C75="","",'Time Series Inputs'!C75)</f>
        <v/>
      </c>
      <c r="E75" s="5" t="str">
        <f aca="false">IF('Unconstrained Positions'!A75="","",'Unconstrained Positions'!A75)</f>
        <v/>
      </c>
      <c r="F75" s="5" t="str">
        <f aca="false">IF($E75="","",IF(ROW($E75)&lt;='Trading Rule'!$J$2,0,'Apply Constraints'!$E75))</f>
        <v/>
      </c>
      <c r="G75" s="5" t="str">
        <f aca="false">IF(F75="","",IF(ABS($F75)&gt;'Trading Rule'!$J$3, 'Trading Rule'!$J$3*SIGN($F75),$F75))</f>
        <v/>
      </c>
      <c r="H75" s="31" t="str">
        <f aca="false">IF(G75="","",MAX($G75,-ABS('Trading Rule'!$J$4)))</f>
        <v/>
      </c>
      <c r="I75" s="33" t="str">
        <f aca="false">IF(C75="","",IF(I74="Triggered","Triggered",IF((C75-C74)/C74*H74&lt;-'Trading Rule'!$J$5,"Triggered","Inactive")))</f>
        <v/>
      </c>
      <c r="J75" s="31" t="str">
        <f aca="false">IF(I75="Triggered", 0, H75)</f>
        <v/>
      </c>
    </row>
    <row r="76" customFormat="false" ht="15.75" hidden="false" customHeight="true" outlineLevel="0" collapsed="false">
      <c r="A76" s="30" t="str">
        <f aca="false">IF(J76="","",J76)</f>
        <v/>
      </c>
      <c r="B76" s="4" t="str">
        <f aca="false">IF('Time Series Inputs'!A76="","",'Time Series Inputs'!A76)</f>
        <v/>
      </c>
      <c r="C76" s="5" t="str">
        <f aca="false">IF('Time Series Inputs'!B76="","",'Time Series Inputs'!B76)</f>
        <v/>
      </c>
      <c r="D76" s="5" t="str">
        <f aca="false">IF('Time Series Inputs'!C76="","",'Time Series Inputs'!C76)</f>
        <v/>
      </c>
      <c r="E76" s="5" t="str">
        <f aca="false">IF('Unconstrained Positions'!A76="","",'Unconstrained Positions'!A76)</f>
        <v/>
      </c>
      <c r="F76" s="5" t="str">
        <f aca="false">IF($E76="","",IF(ROW($E76)&lt;='Trading Rule'!$J$2,0,'Apply Constraints'!$E76))</f>
        <v/>
      </c>
      <c r="G76" s="5" t="str">
        <f aca="false">IF(F76="","",IF(ABS($F76)&gt;'Trading Rule'!$J$3, 'Trading Rule'!$J$3*SIGN($F76),$F76))</f>
        <v/>
      </c>
      <c r="H76" s="31" t="str">
        <f aca="false">IF(G76="","",MAX($G76,-ABS('Trading Rule'!$J$4)))</f>
        <v/>
      </c>
      <c r="I76" s="33" t="str">
        <f aca="false">IF(C76="","",IF(I75="Triggered","Triggered",IF((C76-C75)/C75*H75&lt;-'Trading Rule'!$J$5,"Triggered","Inactive")))</f>
        <v/>
      </c>
      <c r="J76" s="31" t="str">
        <f aca="false">IF(I76="Triggered", 0, H76)</f>
        <v/>
      </c>
    </row>
    <row r="77" customFormat="false" ht="15.75" hidden="false" customHeight="true" outlineLevel="0" collapsed="false">
      <c r="A77" s="30" t="str">
        <f aca="false">IF(J77="","",J77)</f>
        <v/>
      </c>
      <c r="B77" s="4" t="str">
        <f aca="false">IF('Time Series Inputs'!A77="","",'Time Series Inputs'!A77)</f>
        <v/>
      </c>
      <c r="C77" s="5" t="str">
        <f aca="false">IF('Time Series Inputs'!B77="","",'Time Series Inputs'!B77)</f>
        <v/>
      </c>
      <c r="D77" s="5" t="str">
        <f aca="false">IF('Time Series Inputs'!C77="","",'Time Series Inputs'!C77)</f>
        <v/>
      </c>
      <c r="E77" s="5" t="str">
        <f aca="false">IF('Unconstrained Positions'!A77="","",'Unconstrained Positions'!A77)</f>
        <v/>
      </c>
      <c r="F77" s="5" t="str">
        <f aca="false">IF($E77="","",IF(ROW($E77)&lt;='Trading Rule'!$J$2,0,'Apply Constraints'!$E77))</f>
        <v/>
      </c>
      <c r="G77" s="5" t="str">
        <f aca="false">IF(F77="","",IF(ABS($F77)&gt;'Trading Rule'!$J$3, 'Trading Rule'!$J$3*SIGN($F77),$F77))</f>
        <v/>
      </c>
      <c r="H77" s="31" t="str">
        <f aca="false">IF(G77="","",MAX($G77,-ABS('Trading Rule'!$J$4)))</f>
        <v/>
      </c>
      <c r="I77" s="33" t="str">
        <f aca="false">IF(C77="","",IF(I76="Triggered","Triggered",IF((C77-C76)/C76*H76&lt;-'Trading Rule'!$J$5,"Triggered","Inactive")))</f>
        <v/>
      </c>
      <c r="J77" s="31" t="str">
        <f aca="false">IF(I77="Triggered", 0, H77)</f>
        <v/>
      </c>
    </row>
    <row r="78" customFormat="false" ht="15.75" hidden="false" customHeight="true" outlineLevel="0" collapsed="false">
      <c r="A78" s="30" t="str">
        <f aca="false">IF(J78="","",J78)</f>
        <v/>
      </c>
      <c r="B78" s="4" t="str">
        <f aca="false">IF('Time Series Inputs'!A78="","",'Time Series Inputs'!A78)</f>
        <v/>
      </c>
      <c r="C78" s="5" t="str">
        <f aca="false">IF('Time Series Inputs'!B78="","",'Time Series Inputs'!B78)</f>
        <v/>
      </c>
      <c r="D78" s="5" t="str">
        <f aca="false">IF('Time Series Inputs'!C78="","",'Time Series Inputs'!C78)</f>
        <v/>
      </c>
      <c r="E78" s="5" t="str">
        <f aca="false">IF('Unconstrained Positions'!A78="","",'Unconstrained Positions'!A78)</f>
        <v/>
      </c>
      <c r="F78" s="5" t="str">
        <f aca="false">IF($E78="","",IF(ROW($E78)&lt;='Trading Rule'!$J$2,0,'Apply Constraints'!$E78))</f>
        <v/>
      </c>
      <c r="G78" s="5" t="str">
        <f aca="false">IF(F78="","",IF(ABS($F78)&gt;'Trading Rule'!$J$3, 'Trading Rule'!$J$3*SIGN($F78),$F78))</f>
        <v/>
      </c>
      <c r="H78" s="31" t="str">
        <f aca="false">IF(G78="","",MAX($G78,-ABS('Trading Rule'!$J$4)))</f>
        <v/>
      </c>
      <c r="I78" s="33" t="str">
        <f aca="false">IF(C78="","",IF(I77="Triggered","Triggered",IF((C78-C77)/C77*H77&lt;-'Trading Rule'!$J$5,"Triggered","Inactive")))</f>
        <v/>
      </c>
      <c r="J78" s="31" t="str">
        <f aca="false">IF(I78="Triggered", 0, H78)</f>
        <v/>
      </c>
    </row>
    <row r="79" customFormat="false" ht="15.75" hidden="false" customHeight="true" outlineLevel="0" collapsed="false">
      <c r="A79" s="30" t="str">
        <f aca="false">IF(J79="","",J79)</f>
        <v/>
      </c>
      <c r="B79" s="4" t="str">
        <f aca="false">IF('Time Series Inputs'!A79="","",'Time Series Inputs'!A79)</f>
        <v/>
      </c>
      <c r="C79" s="5" t="str">
        <f aca="false">IF('Time Series Inputs'!B79="","",'Time Series Inputs'!B79)</f>
        <v/>
      </c>
      <c r="D79" s="5" t="str">
        <f aca="false">IF('Time Series Inputs'!C79="","",'Time Series Inputs'!C79)</f>
        <v/>
      </c>
      <c r="E79" s="5" t="str">
        <f aca="false">IF('Unconstrained Positions'!A79="","",'Unconstrained Positions'!A79)</f>
        <v/>
      </c>
      <c r="F79" s="5" t="str">
        <f aca="false">IF($E79="","",IF(ROW($E79)&lt;='Trading Rule'!$J$2,0,'Apply Constraints'!$E79))</f>
        <v/>
      </c>
      <c r="G79" s="5" t="str">
        <f aca="false">IF(F79="","",IF(ABS($F79)&gt;'Trading Rule'!$J$3, 'Trading Rule'!$J$3*SIGN($F79),$F79))</f>
        <v/>
      </c>
      <c r="H79" s="31" t="str">
        <f aca="false">IF(G79="","",MAX($G79,-ABS('Trading Rule'!$J$4)))</f>
        <v/>
      </c>
      <c r="I79" s="33" t="str">
        <f aca="false">IF(C79="","",IF(I78="Triggered","Triggered",IF((C79-C78)/C78*H78&lt;-'Trading Rule'!$J$5,"Triggered","Inactive")))</f>
        <v/>
      </c>
      <c r="J79" s="31" t="str">
        <f aca="false">IF(I79="Triggered", 0, H79)</f>
        <v/>
      </c>
    </row>
    <row r="80" customFormat="false" ht="15.75" hidden="false" customHeight="true" outlineLevel="0" collapsed="false">
      <c r="A80" s="30" t="str">
        <f aca="false">IF(J80="","",J80)</f>
        <v/>
      </c>
      <c r="B80" s="4" t="str">
        <f aca="false">IF('Time Series Inputs'!A80="","",'Time Series Inputs'!A80)</f>
        <v/>
      </c>
      <c r="C80" s="5" t="str">
        <f aca="false">IF('Time Series Inputs'!B80="","",'Time Series Inputs'!B80)</f>
        <v/>
      </c>
      <c r="D80" s="5" t="str">
        <f aca="false">IF('Time Series Inputs'!C80="","",'Time Series Inputs'!C80)</f>
        <v/>
      </c>
      <c r="E80" s="5" t="str">
        <f aca="false">IF('Unconstrained Positions'!A80="","",'Unconstrained Positions'!A80)</f>
        <v/>
      </c>
      <c r="F80" s="5" t="str">
        <f aca="false">IF($E80="","",IF(ROW($E80)&lt;='Trading Rule'!$J$2,0,'Apply Constraints'!$E80))</f>
        <v/>
      </c>
      <c r="G80" s="5" t="str">
        <f aca="false">IF(F80="","",IF(ABS($F80)&gt;'Trading Rule'!$J$3, 'Trading Rule'!$J$3*SIGN($F80),$F80))</f>
        <v/>
      </c>
      <c r="H80" s="31" t="str">
        <f aca="false">IF(G80="","",MAX($G80,-ABS('Trading Rule'!$J$4)))</f>
        <v/>
      </c>
      <c r="I80" s="33" t="str">
        <f aca="false">IF(C80="","",IF(I79="Triggered","Triggered",IF((C80-C79)/C79*H79&lt;-'Trading Rule'!$J$5,"Triggered","Inactive")))</f>
        <v/>
      </c>
      <c r="J80" s="31" t="str">
        <f aca="false">IF(I80="Triggered", 0, H80)</f>
        <v/>
      </c>
    </row>
    <row r="81" customFormat="false" ht="15.75" hidden="false" customHeight="true" outlineLevel="0" collapsed="false">
      <c r="A81" s="30" t="str">
        <f aca="false">IF(J81="","",J81)</f>
        <v/>
      </c>
      <c r="B81" s="4" t="str">
        <f aca="false">IF('Time Series Inputs'!A81="","",'Time Series Inputs'!A81)</f>
        <v/>
      </c>
      <c r="C81" s="5" t="str">
        <f aca="false">IF('Time Series Inputs'!B81="","",'Time Series Inputs'!B81)</f>
        <v/>
      </c>
      <c r="D81" s="5" t="str">
        <f aca="false">IF('Time Series Inputs'!C81="","",'Time Series Inputs'!C81)</f>
        <v/>
      </c>
      <c r="E81" s="5" t="str">
        <f aca="false">IF('Unconstrained Positions'!A81="","",'Unconstrained Positions'!A81)</f>
        <v/>
      </c>
      <c r="F81" s="5" t="str">
        <f aca="false">IF($E81="","",IF(ROW($E81)&lt;='Trading Rule'!$J$2,0,'Apply Constraints'!$E81))</f>
        <v/>
      </c>
      <c r="G81" s="5" t="str">
        <f aca="false">IF(F81="","",IF(ABS($F81)&gt;'Trading Rule'!$J$3, 'Trading Rule'!$J$3*SIGN($F81),$F81))</f>
        <v/>
      </c>
      <c r="H81" s="31" t="str">
        <f aca="false">IF(G81="","",MAX($G81,-ABS('Trading Rule'!$J$4)))</f>
        <v/>
      </c>
      <c r="I81" s="33" t="str">
        <f aca="false">IF(C81="","",IF(I80="Triggered","Triggered",IF((C81-C80)/C80*H80&lt;-'Trading Rule'!$J$5,"Triggered","Inactive")))</f>
        <v/>
      </c>
      <c r="J81" s="31" t="str">
        <f aca="false">IF(I81="Triggered", 0, H81)</f>
        <v/>
      </c>
    </row>
    <row r="82" customFormat="false" ht="15.75" hidden="false" customHeight="true" outlineLevel="0" collapsed="false">
      <c r="A82" s="30" t="str">
        <f aca="false">IF(J82="","",J82)</f>
        <v/>
      </c>
      <c r="B82" s="4" t="str">
        <f aca="false">IF('Time Series Inputs'!A82="","",'Time Series Inputs'!A82)</f>
        <v/>
      </c>
      <c r="C82" s="5" t="str">
        <f aca="false">IF('Time Series Inputs'!B82="","",'Time Series Inputs'!B82)</f>
        <v/>
      </c>
      <c r="D82" s="5" t="str">
        <f aca="false">IF('Time Series Inputs'!C82="","",'Time Series Inputs'!C82)</f>
        <v/>
      </c>
      <c r="E82" s="5" t="str">
        <f aca="false">IF('Unconstrained Positions'!A82="","",'Unconstrained Positions'!A82)</f>
        <v/>
      </c>
      <c r="F82" s="5" t="str">
        <f aca="false">IF($E82="","",IF(ROW($E82)&lt;='Trading Rule'!$J$2,0,'Apply Constraints'!$E82))</f>
        <v/>
      </c>
      <c r="G82" s="5" t="str">
        <f aca="false">IF(F82="","",IF(ABS($F82)&gt;'Trading Rule'!$J$3, 'Trading Rule'!$J$3*SIGN($F82),$F82))</f>
        <v/>
      </c>
      <c r="H82" s="31" t="str">
        <f aca="false">IF(G82="","",MAX($G82,-ABS('Trading Rule'!$J$4)))</f>
        <v/>
      </c>
      <c r="I82" s="33" t="str">
        <f aca="false">IF(C82="","",IF(I81="Triggered","Triggered",IF((C82-C81)/C81*H81&lt;-'Trading Rule'!$J$5,"Triggered","Inactive")))</f>
        <v/>
      </c>
      <c r="J82" s="31" t="str">
        <f aca="false">IF(I82="Triggered", 0, H82)</f>
        <v/>
      </c>
    </row>
    <row r="83" customFormat="false" ht="15.75" hidden="false" customHeight="true" outlineLevel="0" collapsed="false">
      <c r="A83" s="30" t="str">
        <f aca="false">IF(J83="","",J83)</f>
        <v/>
      </c>
      <c r="B83" s="4" t="str">
        <f aca="false">IF('Time Series Inputs'!A83="","",'Time Series Inputs'!A83)</f>
        <v/>
      </c>
      <c r="C83" s="5" t="str">
        <f aca="false">IF('Time Series Inputs'!B83="","",'Time Series Inputs'!B83)</f>
        <v/>
      </c>
      <c r="D83" s="5" t="str">
        <f aca="false">IF('Time Series Inputs'!C83="","",'Time Series Inputs'!C83)</f>
        <v/>
      </c>
      <c r="E83" s="5" t="str">
        <f aca="false">IF('Unconstrained Positions'!A83="","",'Unconstrained Positions'!A83)</f>
        <v/>
      </c>
      <c r="F83" s="5" t="str">
        <f aca="false">IF($E83="","",IF(ROW($E83)&lt;='Trading Rule'!$J$2,0,'Apply Constraints'!$E83))</f>
        <v/>
      </c>
      <c r="G83" s="5" t="str">
        <f aca="false">IF(F83="","",IF(ABS($F83)&gt;'Trading Rule'!$J$3, 'Trading Rule'!$J$3*SIGN($F83),$F83))</f>
        <v/>
      </c>
      <c r="H83" s="31" t="str">
        <f aca="false">IF(G83="","",MAX($G83,-ABS('Trading Rule'!$J$4)))</f>
        <v/>
      </c>
      <c r="I83" s="33" t="str">
        <f aca="false">IF(C83="","",IF(I82="Triggered","Triggered",IF((C83-C82)/C82*H82&lt;-'Trading Rule'!$J$5,"Triggered","Inactive")))</f>
        <v/>
      </c>
      <c r="J83" s="31" t="str">
        <f aca="false">IF(I83="Triggered", 0, H83)</f>
        <v/>
      </c>
    </row>
    <row r="84" customFormat="false" ht="15.75" hidden="false" customHeight="true" outlineLevel="0" collapsed="false">
      <c r="A84" s="30" t="str">
        <f aca="false">IF(J84="","",J84)</f>
        <v/>
      </c>
      <c r="B84" s="4" t="str">
        <f aca="false">IF('Time Series Inputs'!A84="","",'Time Series Inputs'!A84)</f>
        <v/>
      </c>
      <c r="C84" s="5" t="str">
        <f aca="false">IF('Time Series Inputs'!B84="","",'Time Series Inputs'!B84)</f>
        <v/>
      </c>
      <c r="D84" s="5" t="str">
        <f aca="false">IF('Time Series Inputs'!C84="","",'Time Series Inputs'!C84)</f>
        <v/>
      </c>
      <c r="E84" s="5" t="str">
        <f aca="false">IF('Unconstrained Positions'!A84="","",'Unconstrained Positions'!A84)</f>
        <v/>
      </c>
      <c r="F84" s="5" t="str">
        <f aca="false">IF($E84="","",IF(ROW($E84)&lt;='Trading Rule'!$J$2,0,'Apply Constraints'!$E84))</f>
        <v/>
      </c>
      <c r="G84" s="5" t="str">
        <f aca="false">IF(F84="","",IF(ABS($F84)&gt;'Trading Rule'!$J$3, 'Trading Rule'!$J$3*SIGN($F84),$F84))</f>
        <v/>
      </c>
      <c r="H84" s="31" t="str">
        <f aca="false">IF(G84="","",MAX($G84,-ABS('Trading Rule'!$J$4)))</f>
        <v/>
      </c>
      <c r="I84" s="33" t="str">
        <f aca="false">IF(C84="","",IF(I83="Triggered","Triggered",IF((C84-C83)/C83*H83&lt;-'Trading Rule'!$J$5,"Triggered","Inactive")))</f>
        <v/>
      </c>
      <c r="J84" s="31" t="str">
        <f aca="false">IF(I84="Triggered", 0, H84)</f>
        <v/>
      </c>
    </row>
    <row r="85" customFormat="false" ht="15.75" hidden="false" customHeight="true" outlineLevel="0" collapsed="false">
      <c r="A85" s="30" t="str">
        <f aca="false">IF(J85="","",J85)</f>
        <v/>
      </c>
      <c r="B85" s="4" t="str">
        <f aca="false">IF('Time Series Inputs'!A85="","",'Time Series Inputs'!A85)</f>
        <v/>
      </c>
      <c r="C85" s="5" t="str">
        <f aca="false">IF('Time Series Inputs'!B85="","",'Time Series Inputs'!B85)</f>
        <v/>
      </c>
      <c r="D85" s="5" t="str">
        <f aca="false">IF('Time Series Inputs'!C85="","",'Time Series Inputs'!C85)</f>
        <v/>
      </c>
      <c r="E85" s="5" t="str">
        <f aca="false">IF('Unconstrained Positions'!A85="","",'Unconstrained Positions'!A85)</f>
        <v/>
      </c>
      <c r="F85" s="5" t="str">
        <f aca="false">IF($E85="","",IF(ROW($E85)&lt;='Trading Rule'!$J$2,0,'Apply Constraints'!$E85))</f>
        <v/>
      </c>
      <c r="G85" s="5" t="str">
        <f aca="false">IF(F85="","",IF(ABS($F85)&gt;'Trading Rule'!$J$3, 'Trading Rule'!$J$3*SIGN($F85),$F85))</f>
        <v/>
      </c>
      <c r="H85" s="31" t="str">
        <f aca="false">IF(G85="","",MAX($G85,-ABS('Trading Rule'!$J$4)))</f>
        <v/>
      </c>
      <c r="I85" s="33" t="str">
        <f aca="false">IF(C85="","",IF(I84="Triggered","Triggered",IF((C85-C84)/C84*H84&lt;-'Trading Rule'!$J$5,"Triggered","Inactive")))</f>
        <v/>
      </c>
      <c r="J85" s="31" t="str">
        <f aca="false">IF(I85="Triggered", 0, H85)</f>
        <v/>
      </c>
    </row>
    <row r="86" customFormat="false" ht="15.75" hidden="false" customHeight="true" outlineLevel="0" collapsed="false">
      <c r="A86" s="30" t="str">
        <f aca="false">IF(J86="","",J86)</f>
        <v/>
      </c>
      <c r="B86" s="4" t="str">
        <f aca="false">IF('Time Series Inputs'!A86="","",'Time Series Inputs'!A86)</f>
        <v/>
      </c>
      <c r="C86" s="5" t="str">
        <f aca="false">IF('Time Series Inputs'!B86="","",'Time Series Inputs'!B86)</f>
        <v/>
      </c>
      <c r="D86" s="5" t="str">
        <f aca="false">IF('Time Series Inputs'!C86="","",'Time Series Inputs'!C86)</f>
        <v/>
      </c>
      <c r="E86" s="5" t="str">
        <f aca="false">IF('Unconstrained Positions'!A86="","",'Unconstrained Positions'!A86)</f>
        <v/>
      </c>
      <c r="F86" s="5" t="str">
        <f aca="false">IF($E86="","",IF(ROW($E86)&lt;='Trading Rule'!$J$2,0,'Apply Constraints'!$E86))</f>
        <v/>
      </c>
      <c r="G86" s="5" t="str">
        <f aca="false">IF(F86="","",IF(ABS($F86)&gt;'Trading Rule'!$J$3, 'Trading Rule'!$J$3*SIGN($F86),$F86))</f>
        <v/>
      </c>
      <c r="H86" s="31" t="str">
        <f aca="false">IF(G86="","",MAX($G86,-ABS('Trading Rule'!$J$4)))</f>
        <v/>
      </c>
      <c r="I86" s="33" t="str">
        <f aca="false">IF(C86="","",IF(I85="Triggered","Triggered",IF((C86-C85)/C85*H85&lt;-'Trading Rule'!$J$5,"Triggered","Inactive")))</f>
        <v/>
      </c>
      <c r="J86" s="31" t="str">
        <f aca="false">IF(I86="Triggered", 0, H86)</f>
        <v/>
      </c>
    </row>
    <row r="87" customFormat="false" ht="15.75" hidden="false" customHeight="true" outlineLevel="0" collapsed="false">
      <c r="A87" s="30" t="str">
        <f aca="false">IF(J87="","",J87)</f>
        <v/>
      </c>
      <c r="B87" s="4" t="str">
        <f aca="false">IF('Time Series Inputs'!A87="","",'Time Series Inputs'!A87)</f>
        <v/>
      </c>
      <c r="C87" s="5" t="str">
        <f aca="false">IF('Time Series Inputs'!B87="","",'Time Series Inputs'!B87)</f>
        <v/>
      </c>
      <c r="D87" s="5" t="str">
        <f aca="false">IF('Time Series Inputs'!C87="","",'Time Series Inputs'!C87)</f>
        <v/>
      </c>
      <c r="E87" s="5" t="str">
        <f aca="false">IF('Unconstrained Positions'!A87="","",'Unconstrained Positions'!A87)</f>
        <v/>
      </c>
      <c r="F87" s="5" t="str">
        <f aca="false">IF($E87="","",IF(ROW($E87)&lt;='Trading Rule'!$J$2,0,'Apply Constraints'!$E87))</f>
        <v/>
      </c>
      <c r="G87" s="5" t="str">
        <f aca="false">IF(F87="","",IF(ABS($F87)&gt;'Trading Rule'!$J$3, 'Trading Rule'!$J$3*SIGN($F87),$F87))</f>
        <v/>
      </c>
      <c r="H87" s="31" t="str">
        <f aca="false">IF(G87="","",MAX($G87,-ABS('Trading Rule'!$J$4)))</f>
        <v/>
      </c>
      <c r="I87" s="33" t="str">
        <f aca="false">IF(C87="","",IF(I86="Triggered","Triggered",IF((C87-C86)/C86*H86&lt;-'Trading Rule'!$J$5,"Triggered","Inactive")))</f>
        <v/>
      </c>
      <c r="J87" s="31" t="str">
        <f aca="false">IF(I87="Triggered", 0, H87)</f>
        <v/>
      </c>
    </row>
    <row r="88" customFormat="false" ht="15.75" hidden="false" customHeight="true" outlineLevel="0" collapsed="false">
      <c r="A88" s="30" t="str">
        <f aca="false">IF(J88="","",J88)</f>
        <v/>
      </c>
      <c r="B88" s="4" t="str">
        <f aca="false">IF('Time Series Inputs'!A88="","",'Time Series Inputs'!A88)</f>
        <v/>
      </c>
      <c r="C88" s="5" t="str">
        <f aca="false">IF('Time Series Inputs'!B88="","",'Time Series Inputs'!B88)</f>
        <v/>
      </c>
      <c r="D88" s="5" t="str">
        <f aca="false">IF('Time Series Inputs'!C88="","",'Time Series Inputs'!C88)</f>
        <v/>
      </c>
      <c r="E88" s="5" t="str">
        <f aca="false">IF('Unconstrained Positions'!A88="","",'Unconstrained Positions'!A88)</f>
        <v/>
      </c>
      <c r="F88" s="5" t="str">
        <f aca="false">IF($E88="","",IF(ROW($E88)&lt;='Trading Rule'!$J$2,0,'Apply Constraints'!$E88))</f>
        <v/>
      </c>
      <c r="G88" s="5" t="str">
        <f aca="false">IF(F88="","",IF(ABS($F88)&gt;'Trading Rule'!$J$3, 'Trading Rule'!$J$3*SIGN($F88),$F88))</f>
        <v/>
      </c>
      <c r="H88" s="31" t="str">
        <f aca="false">IF(G88="","",MAX($G88,-ABS('Trading Rule'!$J$4)))</f>
        <v/>
      </c>
      <c r="I88" s="33" t="str">
        <f aca="false">IF(C88="","",IF(I87="Triggered","Triggered",IF((C88-C87)/C87*H87&lt;-'Trading Rule'!$J$5,"Triggered","Inactive")))</f>
        <v/>
      </c>
      <c r="J88" s="31" t="str">
        <f aca="false">IF(I88="Triggered", 0, H88)</f>
        <v/>
      </c>
    </row>
    <row r="89" customFormat="false" ht="15.75" hidden="false" customHeight="true" outlineLevel="0" collapsed="false">
      <c r="A89" s="30" t="str">
        <f aca="false">IF(J89="","",J89)</f>
        <v/>
      </c>
      <c r="B89" s="4" t="str">
        <f aca="false">IF('Time Series Inputs'!A89="","",'Time Series Inputs'!A89)</f>
        <v/>
      </c>
      <c r="C89" s="5" t="str">
        <f aca="false">IF('Time Series Inputs'!B89="","",'Time Series Inputs'!B89)</f>
        <v/>
      </c>
      <c r="D89" s="5" t="str">
        <f aca="false">IF('Time Series Inputs'!C89="","",'Time Series Inputs'!C89)</f>
        <v/>
      </c>
      <c r="E89" s="5" t="str">
        <f aca="false">IF('Unconstrained Positions'!A89="","",'Unconstrained Positions'!A89)</f>
        <v/>
      </c>
      <c r="F89" s="5" t="str">
        <f aca="false">IF($E89="","",IF(ROW($E89)&lt;='Trading Rule'!$J$2,0,'Apply Constraints'!$E89))</f>
        <v/>
      </c>
      <c r="G89" s="5" t="str">
        <f aca="false">IF(F89="","",IF(ABS($F89)&gt;'Trading Rule'!$J$3, 'Trading Rule'!$J$3*SIGN($F89),$F89))</f>
        <v/>
      </c>
      <c r="H89" s="31" t="str">
        <f aca="false">IF(G89="","",MAX($G89,-ABS('Trading Rule'!$J$4)))</f>
        <v/>
      </c>
      <c r="I89" s="33" t="str">
        <f aca="false">IF(C89="","",IF(I88="Triggered","Triggered",IF((C89-C88)/C88*H88&lt;-'Trading Rule'!$J$5,"Triggered","Inactive")))</f>
        <v/>
      </c>
      <c r="J89" s="31" t="str">
        <f aca="false">IF(I89="Triggered", 0, H89)</f>
        <v/>
      </c>
    </row>
    <row r="90" customFormat="false" ht="15.75" hidden="false" customHeight="true" outlineLevel="0" collapsed="false">
      <c r="A90" s="30" t="str">
        <f aca="false">IF(J90="","",J90)</f>
        <v/>
      </c>
      <c r="B90" s="4" t="str">
        <f aca="false">IF('Time Series Inputs'!A90="","",'Time Series Inputs'!A90)</f>
        <v/>
      </c>
      <c r="C90" s="5" t="str">
        <f aca="false">IF('Time Series Inputs'!B90="","",'Time Series Inputs'!B90)</f>
        <v/>
      </c>
      <c r="D90" s="5" t="str">
        <f aca="false">IF('Time Series Inputs'!C90="","",'Time Series Inputs'!C90)</f>
        <v/>
      </c>
      <c r="E90" s="5" t="str">
        <f aca="false">IF('Unconstrained Positions'!A90="","",'Unconstrained Positions'!A90)</f>
        <v/>
      </c>
      <c r="F90" s="5" t="str">
        <f aca="false">IF($E90="","",IF(ROW($E90)&lt;='Trading Rule'!$J$2,0,'Apply Constraints'!$E90))</f>
        <v/>
      </c>
      <c r="G90" s="5" t="str">
        <f aca="false">IF(F90="","",IF(ABS($F90)&gt;'Trading Rule'!$J$3, 'Trading Rule'!$J$3*SIGN($F90),$F90))</f>
        <v/>
      </c>
      <c r="H90" s="31" t="str">
        <f aca="false">IF(G90="","",MAX($G90,-ABS('Trading Rule'!$J$4)))</f>
        <v/>
      </c>
      <c r="I90" s="33" t="str">
        <f aca="false">IF(C90="","",IF(I89="Triggered","Triggered",IF((C90-C89)/C89*H89&lt;-'Trading Rule'!$J$5,"Triggered","Inactive")))</f>
        <v/>
      </c>
      <c r="J90" s="31" t="str">
        <f aca="false">IF(I90="Triggered", 0, H90)</f>
        <v/>
      </c>
    </row>
    <row r="91" customFormat="false" ht="15.75" hidden="false" customHeight="true" outlineLevel="0" collapsed="false">
      <c r="A91" s="30" t="str">
        <f aca="false">IF(J91="","",J91)</f>
        <v/>
      </c>
      <c r="B91" s="4" t="str">
        <f aca="false">IF('Time Series Inputs'!A91="","",'Time Series Inputs'!A91)</f>
        <v/>
      </c>
      <c r="C91" s="5" t="str">
        <f aca="false">IF('Time Series Inputs'!B91="","",'Time Series Inputs'!B91)</f>
        <v/>
      </c>
      <c r="D91" s="5" t="str">
        <f aca="false">IF('Time Series Inputs'!C91="","",'Time Series Inputs'!C91)</f>
        <v/>
      </c>
      <c r="E91" s="5" t="str">
        <f aca="false">IF('Unconstrained Positions'!A91="","",'Unconstrained Positions'!A91)</f>
        <v/>
      </c>
      <c r="F91" s="5" t="str">
        <f aca="false">IF($E91="","",IF(ROW($E91)&lt;='Trading Rule'!$J$2,0,'Apply Constraints'!$E91))</f>
        <v/>
      </c>
      <c r="G91" s="5" t="str">
        <f aca="false">IF(F91="","",IF(ABS($F91)&gt;'Trading Rule'!$J$3, 'Trading Rule'!$J$3*SIGN($F91),$F91))</f>
        <v/>
      </c>
      <c r="H91" s="31" t="str">
        <f aca="false">IF(G91="","",MAX($G91,-ABS('Trading Rule'!$J$4)))</f>
        <v/>
      </c>
      <c r="I91" s="33" t="str">
        <f aca="false">IF(C91="","",IF(I90="Triggered","Triggered",IF((C91-C90)/C90*H90&lt;-'Trading Rule'!$J$5,"Triggered","Inactive")))</f>
        <v/>
      </c>
      <c r="J91" s="31" t="str">
        <f aca="false">IF(I91="Triggered", 0, H91)</f>
        <v/>
      </c>
    </row>
    <row r="92" customFormat="false" ht="15.75" hidden="false" customHeight="true" outlineLevel="0" collapsed="false">
      <c r="A92" s="30" t="str">
        <f aca="false">IF(J92="","",J92)</f>
        <v/>
      </c>
      <c r="B92" s="4" t="str">
        <f aca="false">IF('Time Series Inputs'!A92="","",'Time Series Inputs'!A92)</f>
        <v/>
      </c>
      <c r="C92" s="5" t="str">
        <f aca="false">IF('Time Series Inputs'!B92="","",'Time Series Inputs'!B92)</f>
        <v/>
      </c>
      <c r="D92" s="5" t="str">
        <f aca="false">IF('Time Series Inputs'!C92="","",'Time Series Inputs'!C92)</f>
        <v/>
      </c>
      <c r="E92" s="5" t="str">
        <f aca="false">IF('Unconstrained Positions'!A92="","",'Unconstrained Positions'!A92)</f>
        <v/>
      </c>
      <c r="F92" s="5" t="str">
        <f aca="false">IF($E92="","",IF(ROW($E92)&lt;='Trading Rule'!$J$2,0,'Apply Constraints'!$E92))</f>
        <v/>
      </c>
      <c r="G92" s="5" t="str">
        <f aca="false">IF(F92="","",IF(ABS($F92)&gt;'Trading Rule'!$J$3, 'Trading Rule'!$J$3*SIGN($F92),$F92))</f>
        <v/>
      </c>
      <c r="H92" s="31" t="str">
        <f aca="false">IF(G92="","",MAX($G92,-ABS('Trading Rule'!$J$4)))</f>
        <v/>
      </c>
      <c r="I92" s="33" t="str">
        <f aca="false">IF(C92="","",IF(I91="Triggered","Triggered",IF((C92-C91)/C91*H91&lt;-'Trading Rule'!$J$5,"Triggered","Inactive")))</f>
        <v/>
      </c>
      <c r="J92" s="31" t="str">
        <f aca="false">IF(I92="Triggered", 0, H92)</f>
        <v/>
      </c>
    </row>
    <row r="93" customFormat="false" ht="15.75" hidden="false" customHeight="true" outlineLevel="0" collapsed="false">
      <c r="A93" s="30" t="str">
        <f aca="false">IF(J93="","",J93)</f>
        <v/>
      </c>
      <c r="B93" s="4" t="str">
        <f aca="false">IF('Time Series Inputs'!A93="","",'Time Series Inputs'!A93)</f>
        <v/>
      </c>
      <c r="C93" s="5" t="str">
        <f aca="false">IF('Time Series Inputs'!B93="","",'Time Series Inputs'!B93)</f>
        <v/>
      </c>
      <c r="D93" s="5" t="str">
        <f aca="false">IF('Time Series Inputs'!C93="","",'Time Series Inputs'!C93)</f>
        <v/>
      </c>
      <c r="E93" s="5" t="str">
        <f aca="false">IF('Unconstrained Positions'!A93="","",'Unconstrained Positions'!A93)</f>
        <v/>
      </c>
      <c r="F93" s="5" t="str">
        <f aca="false">IF($E93="","",IF(ROW($E93)&lt;='Trading Rule'!$J$2,0,'Apply Constraints'!$E93))</f>
        <v/>
      </c>
      <c r="G93" s="5" t="str">
        <f aca="false">IF(F93="","",IF(ABS($F93)&gt;'Trading Rule'!$J$3, 'Trading Rule'!$J$3*SIGN($F93),$F93))</f>
        <v/>
      </c>
      <c r="H93" s="31" t="str">
        <f aca="false">IF(G93="","",MAX($G93,-ABS('Trading Rule'!$J$4)))</f>
        <v/>
      </c>
      <c r="I93" s="33" t="str">
        <f aca="false">IF(C93="","",IF(I92="Triggered","Triggered",IF((C93-C92)/C92*H92&lt;-'Trading Rule'!$J$5,"Triggered","Inactive")))</f>
        <v/>
      </c>
      <c r="J93" s="31" t="str">
        <f aca="false">IF(I93="Triggered", 0, H93)</f>
        <v/>
      </c>
    </row>
    <row r="94" customFormat="false" ht="15.75" hidden="false" customHeight="true" outlineLevel="0" collapsed="false">
      <c r="A94" s="30" t="str">
        <f aca="false">IF(J94="","",J94)</f>
        <v/>
      </c>
      <c r="B94" s="4" t="str">
        <f aca="false">IF('Time Series Inputs'!A94="","",'Time Series Inputs'!A94)</f>
        <v/>
      </c>
      <c r="C94" s="5" t="str">
        <f aca="false">IF('Time Series Inputs'!B94="","",'Time Series Inputs'!B94)</f>
        <v/>
      </c>
      <c r="D94" s="5" t="str">
        <f aca="false">IF('Time Series Inputs'!C94="","",'Time Series Inputs'!C94)</f>
        <v/>
      </c>
      <c r="E94" s="5" t="str">
        <f aca="false">IF('Unconstrained Positions'!A94="","",'Unconstrained Positions'!A94)</f>
        <v/>
      </c>
      <c r="F94" s="5" t="str">
        <f aca="false">IF($E94="","",IF(ROW($E94)&lt;='Trading Rule'!$J$2,0,'Apply Constraints'!$E94))</f>
        <v/>
      </c>
      <c r="G94" s="5" t="str">
        <f aca="false">IF(F94="","",IF(ABS($F94)&gt;'Trading Rule'!$J$3, 'Trading Rule'!$J$3*SIGN($F94),$F94))</f>
        <v/>
      </c>
      <c r="H94" s="31" t="str">
        <f aca="false">IF(G94="","",MAX($G94,-ABS('Trading Rule'!$J$4)))</f>
        <v/>
      </c>
      <c r="I94" s="33" t="str">
        <f aca="false">IF(C94="","",IF(I93="Triggered","Triggered",IF((C94-C93)/C93*H93&lt;-'Trading Rule'!$J$5,"Triggered","Inactive")))</f>
        <v/>
      </c>
      <c r="J94" s="31" t="str">
        <f aca="false">IF(I94="Triggered", 0, H94)</f>
        <v/>
      </c>
    </row>
    <row r="95" customFormat="false" ht="15.75" hidden="false" customHeight="true" outlineLevel="0" collapsed="false">
      <c r="A95" s="30" t="str">
        <f aca="false">IF(J95="","",J95)</f>
        <v/>
      </c>
      <c r="B95" s="4" t="str">
        <f aca="false">IF('Time Series Inputs'!A95="","",'Time Series Inputs'!A95)</f>
        <v/>
      </c>
      <c r="C95" s="5" t="str">
        <f aca="false">IF('Time Series Inputs'!B95="","",'Time Series Inputs'!B95)</f>
        <v/>
      </c>
      <c r="D95" s="5" t="str">
        <f aca="false">IF('Time Series Inputs'!C95="","",'Time Series Inputs'!C95)</f>
        <v/>
      </c>
      <c r="E95" s="5" t="str">
        <f aca="false">IF('Unconstrained Positions'!A95="","",'Unconstrained Positions'!A95)</f>
        <v/>
      </c>
      <c r="F95" s="5" t="str">
        <f aca="false">IF($E95="","",IF(ROW($E95)&lt;='Trading Rule'!$J$2,0,'Apply Constraints'!$E95))</f>
        <v/>
      </c>
      <c r="G95" s="5" t="str">
        <f aca="false">IF(F95="","",IF(ABS($F95)&gt;'Trading Rule'!$J$3, 'Trading Rule'!$J$3*SIGN($F95),$F95))</f>
        <v/>
      </c>
      <c r="H95" s="31" t="str">
        <f aca="false">IF(G95="","",MAX($G95,-ABS('Trading Rule'!$J$4)))</f>
        <v/>
      </c>
      <c r="I95" s="33" t="str">
        <f aca="false">IF(C95="","",IF(I94="Triggered","Triggered",IF((C95-C94)/C94*H94&lt;-'Trading Rule'!$J$5,"Triggered","Inactive")))</f>
        <v/>
      </c>
      <c r="J95" s="31" t="str">
        <f aca="false">IF(I95="Triggered", 0, H95)</f>
        <v/>
      </c>
    </row>
    <row r="96" customFormat="false" ht="15.75" hidden="false" customHeight="true" outlineLevel="0" collapsed="false">
      <c r="A96" s="30" t="str">
        <f aca="false">IF(J96="","",J96)</f>
        <v/>
      </c>
      <c r="B96" s="4" t="str">
        <f aca="false">IF('Time Series Inputs'!A96="","",'Time Series Inputs'!A96)</f>
        <v/>
      </c>
      <c r="C96" s="5" t="str">
        <f aca="false">IF('Time Series Inputs'!B96="","",'Time Series Inputs'!B96)</f>
        <v/>
      </c>
      <c r="D96" s="5" t="str">
        <f aca="false">IF('Time Series Inputs'!C96="","",'Time Series Inputs'!C96)</f>
        <v/>
      </c>
      <c r="E96" s="5" t="str">
        <f aca="false">IF('Unconstrained Positions'!A96="","",'Unconstrained Positions'!A96)</f>
        <v/>
      </c>
      <c r="F96" s="5" t="str">
        <f aca="false">IF($E96="","",IF(ROW($E96)&lt;='Trading Rule'!$J$2,0,'Apply Constraints'!$E96))</f>
        <v/>
      </c>
      <c r="G96" s="5" t="str">
        <f aca="false">IF(F96="","",IF(ABS($F96)&gt;'Trading Rule'!$J$3, 'Trading Rule'!$J$3*SIGN($F96),$F96))</f>
        <v/>
      </c>
      <c r="H96" s="31" t="str">
        <f aca="false">IF(G96="","",MAX($G96,-ABS('Trading Rule'!$J$4)))</f>
        <v/>
      </c>
      <c r="I96" s="33" t="str">
        <f aca="false">IF(C96="","",IF(I95="Triggered","Triggered",IF((C96-C95)/C95*H95&lt;-'Trading Rule'!$J$5,"Triggered","Inactive")))</f>
        <v/>
      </c>
      <c r="J96" s="31" t="str">
        <f aca="false">IF(I96="Triggered", 0, H96)</f>
        <v/>
      </c>
    </row>
    <row r="97" customFormat="false" ht="15.75" hidden="false" customHeight="true" outlineLevel="0" collapsed="false">
      <c r="A97" s="30" t="str">
        <f aca="false">IF(J97="","",J97)</f>
        <v/>
      </c>
      <c r="B97" s="4" t="str">
        <f aca="false">IF('Time Series Inputs'!A97="","",'Time Series Inputs'!A97)</f>
        <v/>
      </c>
      <c r="C97" s="5" t="str">
        <f aca="false">IF('Time Series Inputs'!B97="","",'Time Series Inputs'!B97)</f>
        <v/>
      </c>
      <c r="D97" s="5" t="str">
        <f aca="false">IF('Time Series Inputs'!C97="","",'Time Series Inputs'!C97)</f>
        <v/>
      </c>
      <c r="E97" s="5" t="str">
        <f aca="false">IF('Unconstrained Positions'!A97="","",'Unconstrained Positions'!A97)</f>
        <v/>
      </c>
      <c r="F97" s="5" t="str">
        <f aca="false">IF($E97="","",IF(ROW($E97)&lt;='Trading Rule'!$J$2,0,'Apply Constraints'!$E97))</f>
        <v/>
      </c>
      <c r="G97" s="5" t="str">
        <f aca="false">IF(F97="","",IF(ABS($F97)&gt;'Trading Rule'!$J$3, 'Trading Rule'!$J$3*SIGN($F97),$F97))</f>
        <v/>
      </c>
      <c r="H97" s="31" t="str">
        <f aca="false">IF(G97="","",MAX($G97,-ABS('Trading Rule'!$J$4)))</f>
        <v/>
      </c>
      <c r="I97" s="33" t="str">
        <f aca="false">IF(C97="","",IF(I96="Triggered","Triggered",IF((C97-C96)/C96*H96&lt;-'Trading Rule'!$J$5,"Triggered","Inactive")))</f>
        <v/>
      </c>
      <c r="J97" s="31" t="str">
        <f aca="false">IF(I97="Triggered", 0, H97)</f>
        <v/>
      </c>
    </row>
    <row r="98" customFormat="false" ht="15.75" hidden="false" customHeight="true" outlineLevel="0" collapsed="false">
      <c r="A98" s="30" t="str">
        <f aca="false">IF(J98="","",J98)</f>
        <v/>
      </c>
      <c r="B98" s="4" t="str">
        <f aca="false">IF('Time Series Inputs'!A98="","",'Time Series Inputs'!A98)</f>
        <v/>
      </c>
      <c r="C98" s="5" t="str">
        <f aca="false">IF('Time Series Inputs'!B98="","",'Time Series Inputs'!B98)</f>
        <v/>
      </c>
      <c r="D98" s="5" t="str">
        <f aca="false">IF('Time Series Inputs'!C98="","",'Time Series Inputs'!C98)</f>
        <v/>
      </c>
      <c r="E98" s="5" t="str">
        <f aca="false">IF('Unconstrained Positions'!A98="","",'Unconstrained Positions'!A98)</f>
        <v/>
      </c>
      <c r="F98" s="5" t="str">
        <f aca="false">IF($E98="","",IF(ROW($E98)&lt;='Trading Rule'!$J$2,0,'Apply Constraints'!$E98))</f>
        <v/>
      </c>
      <c r="G98" s="5" t="str">
        <f aca="false">IF(F98="","",IF(ABS($F98)&gt;'Trading Rule'!$J$3, 'Trading Rule'!$J$3*SIGN($F98),$F98))</f>
        <v/>
      </c>
      <c r="H98" s="31" t="str">
        <f aca="false">IF(G98="","",MAX($G98,-ABS('Trading Rule'!$J$4)))</f>
        <v/>
      </c>
      <c r="I98" s="33" t="str">
        <f aca="false">IF(C98="","",IF(I97="Triggered","Triggered",IF((C98-C97)/C97*H97&lt;-'Trading Rule'!$J$5,"Triggered","Inactive")))</f>
        <v/>
      </c>
      <c r="J98" s="31" t="str">
        <f aca="false">IF(I98="Triggered", 0, H98)</f>
        <v/>
      </c>
    </row>
    <row r="99" customFormat="false" ht="15.75" hidden="false" customHeight="true" outlineLevel="0" collapsed="false">
      <c r="A99" s="30" t="str">
        <f aca="false">IF(J99="","",J99)</f>
        <v/>
      </c>
      <c r="B99" s="4" t="str">
        <f aca="false">IF('Time Series Inputs'!A99="","",'Time Series Inputs'!A99)</f>
        <v/>
      </c>
      <c r="C99" s="5" t="str">
        <f aca="false">IF('Time Series Inputs'!B99="","",'Time Series Inputs'!B99)</f>
        <v/>
      </c>
      <c r="D99" s="5" t="str">
        <f aca="false">IF('Time Series Inputs'!C99="","",'Time Series Inputs'!C99)</f>
        <v/>
      </c>
      <c r="E99" s="5" t="str">
        <f aca="false">IF('Unconstrained Positions'!A99="","",'Unconstrained Positions'!A99)</f>
        <v/>
      </c>
      <c r="F99" s="5" t="str">
        <f aca="false">IF($E99="","",IF(ROW($E99)&lt;='Trading Rule'!$J$2,0,'Apply Constraints'!$E99))</f>
        <v/>
      </c>
      <c r="G99" s="5" t="str">
        <f aca="false">IF(F99="","",IF(ABS($F99)&gt;'Trading Rule'!$J$3, 'Trading Rule'!$J$3*SIGN($F99),$F99))</f>
        <v/>
      </c>
      <c r="H99" s="31" t="str">
        <f aca="false">IF(G99="","",MAX($G99,-ABS('Trading Rule'!$J$4)))</f>
        <v/>
      </c>
      <c r="I99" s="33" t="str">
        <f aca="false">IF(C99="","",IF(I98="Triggered","Triggered",IF((C99-C98)/C98*H98&lt;-'Trading Rule'!$J$5,"Triggered","Inactive")))</f>
        <v/>
      </c>
      <c r="J99" s="31" t="str">
        <f aca="false">IF(I99="Triggered", 0, H99)</f>
        <v/>
      </c>
    </row>
    <row r="100" customFormat="false" ht="15.75" hidden="false" customHeight="true" outlineLevel="0" collapsed="false">
      <c r="A100" s="30" t="str">
        <f aca="false">IF(J100="","",J100)</f>
        <v/>
      </c>
      <c r="B100" s="4" t="str">
        <f aca="false">IF('Time Series Inputs'!A100="","",'Time Series Inputs'!A100)</f>
        <v/>
      </c>
      <c r="C100" s="5" t="str">
        <f aca="false">IF('Time Series Inputs'!B100="","",'Time Series Inputs'!B100)</f>
        <v/>
      </c>
      <c r="D100" s="5" t="str">
        <f aca="false">IF('Time Series Inputs'!C100="","",'Time Series Inputs'!C100)</f>
        <v/>
      </c>
      <c r="E100" s="5" t="str">
        <f aca="false">IF('Unconstrained Positions'!A100="","",'Unconstrained Positions'!A100)</f>
        <v/>
      </c>
      <c r="F100" s="5" t="str">
        <f aca="false">IF($E100="","",IF(ROW($E100)&lt;='Trading Rule'!$J$2,0,'Apply Constraints'!$E100))</f>
        <v/>
      </c>
      <c r="G100" s="5" t="str">
        <f aca="false">IF(F100="","",IF(ABS($F100)&gt;'Trading Rule'!$J$3, 'Trading Rule'!$J$3*SIGN($F100),$F100))</f>
        <v/>
      </c>
      <c r="H100" s="31" t="str">
        <f aca="false">IF(G100="","",MAX($G100,-ABS('Trading Rule'!$J$4)))</f>
        <v/>
      </c>
      <c r="I100" s="33" t="str">
        <f aca="false">IF(C100="","",IF(I99="Triggered","Triggered",IF((C100-C99)/C99*H99&lt;-'Trading Rule'!$J$5,"Triggered","Inactive")))</f>
        <v/>
      </c>
      <c r="J100" s="31" t="str">
        <f aca="false">IF(I100="Triggered", 0, H100)</f>
        <v/>
      </c>
    </row>
    <row r="101" customFormat="false" ht="15.75" hidden="false" customHeight="true" outlineLevel="0" collapsed="false">
      <c r="A101" s="30" t="str">
        <f aca="false">IF(J101="","",J101)</f>
        <v/>
      </c>
      <c r="B101" s="4" t="str">
        <f aca="false">IF('Time Series Inputs'!A101="","",'Time Series Inputs'!A101)</f>
        <v/>
      </c>
      <c r="C101" s="5" t="str">
        <f aca="false">IF('Time Series Inputs'!B101="","",'Time Series Inputs'!B101)</f>
        <v/>
      </c>
      <c r="D101" s="5" t="str">
        <f aca="false">IF('Time Series Inputs'!C101="","",'Time Series Inputs'!C101)</f>
        <v/>
      </c>
      <c r="E101" s="5" t="str">
        <f aca="false">IF('Unconstrained Positions'!A101="","",'Unconstrained Positions'!A101)</f>
        <v/>
      </c>
      <c r="F101" s="5" t="str">
        <f aca="false">IF($E101="","",IF(ROW($E101)&lt;='Trading Rule'!$J$2,0,'Apply Constraints'!$E101))</f>
        <v/>
      </c>
      <c r="G101" s="5" t="str">
        <f aca="false">IF(F101="","",IF(ABS($F101)&gt;'Trading Rule'!$J$3, 'Trading Rule'!$J$3*SIGN($F101),$F101))</f>
        <v/>
      </c>
      <c r="H101" s="31" t="str">
        <f aca="false">IF(G101="","",MAX($G101,-ABS('Trading Rule'!$J$4)))</f>
        <v/>
      </c>
      <c r="I101" s="33" t="str">
        <f aca="false">IF(C101="","",IF(I100="Triggered","Triggered",IF((C101-C100)/C100*H100&lt;-'Trading Rule'!$J$5,"Triggered","Inactive")))</f>
        <v/>
      </c>
      <c r="J101" s="31" t="str">
        <f aca="false">IF(I101="Triggered", 0, H101)</f>
        <v/>
      </c>
    </row>
    <row r="102" customFormat="false" ht="15.75" hidden="false" customHeight="true" outlineLevel="0" collapsed="false">
      <c r="A102" s="30" t="str">
        <f aca="false">IF(J102="","",J102)</f>
        <v/>
      </c>
      <c r="B102" s="4" t="str">
        <f aca="false">IF('Time Series Inputs'!A102="","",'Time Series Inputs'!A102)</f>
        <v/>
      </c>
      <c r="C102" s="5" t="str">
        <f aca="false">IF('Time Series Inputs'!B102="","",'Time Series Inputs'!B102)</f>
        <v/>
      </c>
      <c r="D102" s="5" t="str">
        <f aca="false">IF('Time Series Inputs'!C102="","",'Time Series Inputs'!C102)</f>
        <v/>
      </c>
      <c r="E102" s="5" t="str">
        <f aca="false">IF('Unconstrained Positions'!A102="","",'Unconstrained Positions'!A102)</f>
        <v/>
      </c>
      <c r="F102" s="5" t="str">
        <f aca="false">IF($E102="","",IF(ROW($E102)&lt;='Trading Rule'!$J$2,0,'Apply Constraints'!$E102))</f>
        <v/>
      </c>
      <c r="G102" s="5" t="str">
        <f aca="false">IF(F102="","",IF(ABS($F102)&gt;'Trading Rule'!$J$3, 'Trading Rule'!$J$3*SIGN($F102),$F102))</f>
        <v/>
      </c>
      <c r="H102" s="31" t="str">
        <f aca="false">IF(G102="","",MAX($G102,-ABS('Trading Rule'!$J$4)))</f>
        <v/>
      </c>
      <c r="I102" s="33" t="str">
        <f aca="false">IF(C102="","",IF(I101="Triggered","Triggered",IF((C102-C101)/C101*H101&lt;-'Trading Rule'!$J$5,"Triggered","Inactive")))</f>
        <v/>
      </c>
      <c r="J102" s="31" t="str">
        <f aca="false">IF(I102="Triggered", 0, H102)</f>
        <v/>
      </c>
    </row>
    <row r="103" customFormat="false" ht="15.75" hidden="false" customHeight="true" outlineLevel="0" collapsed="false">
      <c r="A103" s="30" t="str">
        <f aca="false">IF(J103="","",J103)</f>
        <v/>
      </c>
      <c r="B103" s="4" t="str">
        <f aca="false">IF('Time Series Inputs'!A103="","",'Time Series Inputs'!A103)</f>
        <v/>
      </c>
      <c r="C103" s="5" t="str">
        <f aca="false">IF('Time Series Inputs'!B103="","",'Time Series Inputs'!B103)</f>
        <v/>
      </c>
      <c r="D103" s="5" t="str">
        <f aca="false">IF('Time Series Inputs'!C103="","",'Time Series Inputs'!C103)</f>
        <v/>
      </c>
      <c r="E103" s="5" t="str">
        <f aca="false">IF('Unconstrained Positions'!A103="","",'Unconstrained Positions'!A103)</f>
        <v/>
      </c>
      <c r="F103" s="5" t="str">
        <f aca="false">IF($E103="","",IF(ROW($E103)&lt;='Trading Rule'!$J$2,0,'Apply Constraints'!$E103))</f>
        <v/>
      </c>
      <c r="G103" s="5" t="str">
        <f aca="false">IF(F103="","",IF(ABS($F103)&gt;'Trading Rule'!$J$3, 'Trading Rule'!$J$3*SIGN($F103),$F103))</f>
        <v/>
      </c>
      <c r="H103" s="31" t="str">
        <f aca="false">IF(G103="","",MAX($G103,-ABS('Trading Rule'!$J$4)))</f>
        <v/>
      </c>
      <c r="I103" s="33" t="str">
        <f aca="false">IF(C103="","",IF(I102="Triggered","Triggered",IF((C103-C102)/C102*H102&lt;-'Trading Rule'!$J$5,"Triggered","Inactive")))</f>
        <v/>
      </c>
      <c r="J103" s="31" t="str">
        <f aca="false">IF(I103="Triggered", 0, H103)</f>
        <v/>
      </c>
    </row>
    <row r="104" customFormat="false" ht="15.75" hidden="false" customHeight="true" outlineLevel="0" collapsed="false">
      <c r="A104" s="30" t="str">
        <f aca="false">IF(J104="","",J104)</f>
        <v/>
      </c>
      <c r="B104" s="4" t="str">
        <f aca="false">IF('Time Series Inputs'!A104="","",'Time Series Inputs'!A104)</f>
        <v/>
      </c>
      <c r="C104" s="5" t="str">
        <f aca="false">IF('Time Series Inputs'!B104="","",'Time Series Inputs'!B104)</f>
        <v/>
      </c>
      <c r="D104" s="5" t="str">
        <f aca="false">IF('Time Series Inputs'!C104="","",'Time Series Inputs'!C104)</f>
        <v/>
      </c>
      <c r="E104" s="5" t="str">
        <f aca="false">IF('Unconstrained Positions'!A104="","",'Unconstrained Positions'!A104)</f>
        <v/>
      </c>
      <c r="F104" s="5" t="str">
        <f aca="false">IF($E104="","",IF(ROW($E104)&lt;='Trading Rule'!$J$2,0,'Apply Constraints'!$E104))</f>
        <v/>
      </c>
      <c r="G104" s="5" t="str">
        <f aca="false">IF(F104="","",IF(ABS($F104)&gt;'Trading Rule'!$J$3, 'Trading Rule'!$J$3*SIGN($F104),$F104))</f>
        <v/>
      </c>
      <c r="H104" s="31" t="str">
        <f aca="false">IF(G104="","",MAX($G104,-ABS('Trading Rule'!$J$4)))</f>
        <v/>
      </c>
      <c r="I104" s="33" t="str">
        <f aca="false">IF(C104="","",IF(I103="Triggered","Triggered",IF((C104-C103)/C103*H103&lt;-'Trading Rule'!$J$5,"Triggered","Inactive")))</f>
        <v/>
      </c>
      <c r="J104" s="31" t="str">
        <f aca="false">IF(I104="Triggered", 0, H104)</f>
        <v/>
      </c>
    </row>
    <row r="105" customFormat="false" ht="15.75" hidden="false" customHeight="true" outlineLevel="0" collapsed="false">
      <c r="A105" s="30" t="str">
        <f aca="false">IF(J105="","",J105)</f>
        <v/>
      </c>
      <c r="B105" s="4" t="str">
        <f aca="false">IF('Time Series Inputs'!A105="","",'Time Series Inputs'!A105)</f>
        <v/>
      </c>
      <c r="C105" s="5" t="str">
        <f aca="false">IF('Time Series Inputs'!B105="","",'Time Series Inputs'!B105)</f>
        <v/>
      </c>
      <c r="D105" s="5" t="str">
        <f aca="false">IF('Time Series Inputs'!C105="","",'Time Series Inputs'!C105)</f>
        <v/>
      </c>
      <c r="E105" s="5" t="str">
        <f aca="false">IF('Unconstrained Positions'!A105="","",'Unconstrained Positions'!A105)</f>
        <v/>
      </c>
      <c r="F105" s="5" t="str">
        <f aca="false">IF($E105="","",IF(ROW($E105)&lt;='Trading Rule'!$J$2,0,'Apply Constraints'!$E105))</f>
        <v/>
      </c>
      <c r="G105" s="5" t="str">
        <f aca="false">IF(F105="","",IF(ABS($F105)&gt;'Trading Rule'!$J$3, 'Trading Rule'!$J$3*SIGN($F105),$F105))</f>
        <v/>
      </c>
      <c r="H105" s="31" t="str">
        <f aca="false">IF(G105="","",MAX($G105,-ABS('Trading Rule'!$J$4)))</f>
        <v/>
      </c>
      <c r="I105" s="33" t="str">
        <f aca="false">IF(C105="","",IF(I104="Triggered","Triggered",IF((C105-C104)/C104*H104&lt;-'Trading Rule'!$J$5,"Triggered","Inactive")))</f>
        <v/>
      </c>
      <c r="J105" s="31" t="str">
        <f aca="false">IF(I105="Triggered", 0, H105)</f>
        <v/>
      </c>
    </row>
    <row r="106" customFormat="false" ht="15.75" hidden="false" customHeight="true" outlineLevel="0" collapsed="false">
      <c r="A106" s="30" t="str">
        <f aca="false">IF(J106="","",J106)</f>
        <v/>
      </c>
      <c r="B106" s="4" t="str">
        <f aca="false">IF('Time Series Inputs'!A106="","",'Time Series Inputs'!A106)</f>
        <v/>
      </c>
      <c r="C106" s="5" t="str">
        <f aca="false">IF('Time Series Inputs'!B106="","",'Time Series Inputs'!B106)</f>
        <v/>
      </c>
      <c r="D106" s="5" t="str">
        <f aca="false">IF('Time Series Inputs'!C106="","",'Time Series Inputs'!C106)</f>
        <v/>
      </c>
      <c r="E106" s="5" t="str">
        <f aca="false">IF('Unconstrained Positions'!A106="","",'Unconstrained Positions'!A106)</f>
        <v/>
      </c>
      <c r="F106" s="5" t="str">
        <f aca="false">IF($E106="","",IF(ROW($E106)&lt;='Trading Rule'!$J$2,0,'Apply Constraints'!$E106))</f>
        <v/>
      </c>
      <c r="G106" s="5" t="str">
        <f aca="false">IF(F106="","",IF(ABS($F106)&gt;'Trading Rule'!$J$3, 'Trading Rule'!$J$3*SIGN($F106),$F106))</f>
        <v/>
      </c>
      <c r="H106" s="31" t="str">
        <f aca="false">IF(G106="","",MAX($G106,-ABS('Trading Rule'!$J$4)))</f>
        <v/>
      </c>
      <c r="I106" s="33" t="str">
        <f aca="false">IF(C106="","",IF(I105="Triggered","Triggered",IF((C106-C105)/C105*H105&lt;-'Trading Rule'!$J$5,"Triggered","Inactive")))</f>
        <v/>
      </c>
      <c r="J106" s="31" t="str">
        <f aca="false">IF(I106="Triggered", 0, H106)</f>
        <v/>
      </c>
    </row>
    <row r="107" customFormat="false" ht="15.75" hidden="false" customHeight="true" outlineLevel="0" collapsed="false">
      <c r="A107" s="30" t="str">
        <f aca="false">IF(J107="","",J107)</f>
        <v/>
      </c>
      <c r="B107" s="4" t="str">
        <f aca="false">IF('Time Series Inputs'!A107="","",'Time Series Inputs'!A107)</f>
        <v/>
      </c>
      <c r="C107" s="5" t="str">
        <f aca="false">IF('Time Series Inputs'!B107="","",'Time Series Inputs'!B107)</f>
        <v/>
      </c>
      <c r="D107" s="5" t="str">
        <f aca="false">IF('Time Series Inputs'!C107="","",'Time Series Inputs'!C107)</f>
        <v/>
      </c>
      <c r="E107" s="5" t="str">
        <f aca="false">IF('Unconstrained Positions'!A107="","",'Unconstrained Positions'!A107)</f>
        <v/>
      </c>
      <c r="F107" s="5" t="str">
        <f aca="false">IF($E107="","",IF(ROW($E107)&lt;='Trading Rule'!$J$2,0,'Apply Constraints'!$E107))</f>
        <v/>
      </c>
      <c r="G107" s="5" t="str">
        <f aca="false">IF(F107="","",IF(ABS($F107)&gt;'Trading Rule'!$J$3, 'Trading Rule'!$J$3*SIGN($F107),$F107))</f>
        <v/>
      </c>
      <c r="H107" s="31" t="str">
        <f aca="false">IF(G107="","",MAX($G107,-ABS('Trading Rule'!$J$4)))</f>
        <v/>
      </c>
      <c r="I107" s="33" t="str">
        <f aca="false">IF(C107="","",IF(I106="Triggered","Triggered",IF((C107-C106)/C106*H106&lt;-'Trading Rule'!$J$5,"Triggered","Inactive")))</f>
        <v/>
      </c>
      <c r="J107" s="31" t="str">
        <f aca="false">IF(I107="Triggered", 0, H107)</f>
        <v/>
      </c>
    </row>
    <row r="108" customFormat="false" ht="15.75" hidden="false" customHeight="true" outlineLevel="0" collapsed="false">
      <c r="A108" s="30" t="str">
        <f aca="false">IF(J108="","",J108)</f>
        <v/>
      </c>
      <c r="B108" s="4" t="str">
        <f aca="false">IF('Time Series Inputs'!A108="","",'Time Series Inputs'!A108)</f>
        <v/>
      </c>
      <c r="C108" s="5" t="str">
        <f aca="false">IF('Time Series Inputs'!B108="","",'Time Series Inputs'!B108)</f>
        <v/>
      </c>
      <c r="D108" s="5" t="str">
        <f aca="false">IF('Time Series Inputs'!C108="","",'Time Series Inputs'!C108)</f>
        <v/>
      </c>
      <c r="E108" s="5" t="str">
        <f aca="false">IF('Unconstrained Positions'!A108="","",'Unconstrained Positions'!A108)</f>
        <v/>
      </c>
      <c r="F108" s="5" t="str">
        <f aca="false">IF($E108="","",IF(ROW($E108)&lt;='Trading Rule'!$J$2,0,'Apply Constraints'!$E108))</f>
        <v/>
      </c>
      <c r="G108" s="5" t="str">
        <f aca="false">IF(F108="","",IF(ABS($F108)&gt;'Trading Rule'!$J$3, 'Trading Rule'!$J$3*SIGN($F108),$F108))</f>
        <v/>
      </c>
      <c r="H108" s="31" t="str">
        <f aca="false">IF(G108="","",MAX($G108,-ABS('Trading Rule'!$J$4)))</f>
        <v/>
      </c>
      <c r="I108" s="33" t="str">
        <f aca="false">IF(C108="","",IF(I107="Triggered","Triggered",IF((C108-C107)/C107*H107&lt;-'Trading Rule'!$J$5,"Triggered","Inactive")))</f>
        <v/>
      </c>
      <c r="J108" s="31" t="str">
        <f aca="false">IF(I108="Triggered", 0, H108)</f>
        <v/>
      </c>
    </row>
    <row r="109" customFormat="false" ht="15.75" hidden="false" customHeight="true" outlineLevel="0" collapsed="false">
      <c r="A109" s="30" t="str">
        <f aca="false">IF(J109="","",J109)</f>
        <v/>
      </c>
      <c r="B109" s="4" t="str">
        <f aca="false">IF('Time Series Inputs'!A109="","",'Time Series Inputs'!A109)</f>
        <v/>
      </c>
      <c r="C109" s="5" t="str">
        <f aca="false">IF('Time Series Inputs'!B109="","",'Time Series Inputs'!B109)</f>
        <v/>
      </c>
      <c r="D109" s="5" t="str">
        <f aca="false">IF('Time Series Inputs'!C109="","",'Time Series Inputs'!C109)</f>
        <v/>
      </c>
      <c r="E109" s="5" t="str">
        <f aca="false">IF('Unconstrained Positions'!A109="","",'Unconstrained Positions'!A109)</f>
        <v/>
      </c>
      <c r="F109" s="5" t="str">
        <f aca="false">IF($E109="","",IF(ROW($E109)&lt;='Trading Rule'!$J$2,0,'Apply Constraints'!$E109))</f>
        <v/>
      </c>
      <c r="G109" s="5" t="str">
        <f aca="false">IF(F109="","",IF(ABS($F109)&gt;'Trading Rule'!$J$3, 'Trading Rule'!$J$3*SIGN($F109),$F109))</f>
        <v/>
      </c>
      <c r="H109" s="31" t="str">
        <f aca="false">IF(G109="","",MAX($G109,-ABS('Trading Rule'!$J$4)))</f>
        <v/>
      </c>
      <c r="I109" s="33" t="str">
        <f aca="false">IF(C109="","",IF(I108="Triggered","Triggered",IF((C109-C108)/C108*H108&lt;-'Trading Rule'!$J$5,"Triggered","Inactive")))</f>
        <v/>
      </c>
      <c r="J109" s="31" t="str">
        <f aca="false">IF(I109="Triggered", 0, H109)</f>
        <v/>
      </c>
    </row>
    <row r="110" customFormat="false" ht="15.75" hidden="false" customHeight="true" outlineLevel="0" collapsed="false">
      <c r="A110" s="30" t="str">
        <f aca="false">IF(J110="","",J110)</f>
        <v/>
      </c>
      <c r="B110" s="4" t="str">
        <f aca="false">IF('Time Series Inputs'!A110="","",'Time Series Inputs'!A110)</f>
        <v/>
      </c>
      <c r="C110" s="5" t="str">
        <f aca="false">IF('Time Series Inputs'!B110="","",'Time Series Inputs'!B110)</f>
        <v/>
      </c>
      <c r="D110" s="5" t="str">
        <f aca="false">IF('Time Series Inputs'!C110="","",'Time Series Inputs'!C110)</f>
        <v/>
      </c>
      <c r="E110" s="5" t="str">
        <f aca="false">IF('Unconstrained Positions'!A110="","",'Unconstrained Positions'!A110)</f>
        <v/>
      </c>
      <c r="F110" s="5" t="str">
        <f aca="false">IF($E110="","",IF(ROW($E110)&lt;='Trading Rule'!$J$2,0,'Apply Constraints'!$E110))</f>
        <v/>
      </c>
      <c r="G110" s="5" t="str">
        <f aca="false">IF(F110="","",IF(ABS($F110)&gt;'Trading Rule'!$J$3, 'Trading Rule'!$J$3*SIGN($F110),$F110))</f>
        <v/>
      </c>
      <c r="H110" s="31" t="str">
        <f aca="false">IF(G110="","",MAX($G110,-ABS('Trading Rule'!$J$4)))</f>
        <v/>
      </c>
      <c r="I110" s="33" t="str">
        <f aca="false">IF(C110="","",IF(I109="Triggered","Triggered",IF((C110-C109)/C109*H109&lt;-'Trading Rule'!$J$5,"Triggered","Inactive")))</f>
        <v/>
      </c>
      <c r="J110" s="31" t="str">
        <f aca="false">IF(I110="Triggered", 0, H110)</f>
        <v/>
      </c>
    </row>
    <row r="111" customFormat="false" ht="15.75" hidden="false" customHeight="true" outlineLevel="0" collapsed="false">
      <c r="A111" s="30" t="str">
        <f aca="false">IF(J111="","",J111)</f>
        <v/>
      </c>
      <c r="B111" s="4" t="str">
        <f aca="false">IF('Time Series Inputs'!A111="","",'Time Series Inputs'!A111)</f>
        <v/>
      </c>
      <c r="C111" s="5" t="str">
        <f aca="false">IF('Time Series Inputs'!B111="","",'Time Series Inputs'!B111)</f>
        <v/>
      </c>
      <c r="D111" s="5" t="str">
        <f aca="false">IF('Time Series Inputs'!C111="","",'Time Series Inputs'!C111)</f>
        <v/>
      </c>
      <c r="E111" s="5" t="str">
        <f aca="false">IF('Unconstrained Positions'!A111="","",'Unconstrained Positions'!A111)</f>
        <v/>
      </c>
      <c r="F111" s="5" t="str">
        <f aca="false">IF($E111="","",IF(ROW($E111)&lt;='Trading Rule'!$J$2,0,'Apply Constraints'!$E111))</f>
        <v/>
      </c>
      <c r="G111" s="5" t="str">
        <f aca="false">IF(F111="","",IF(ABS($F111)&gt;'Trading Rule'!$J$3, 'Trading Rule'!$J$3*SIGN($F111),$F111))</f>
        <v/>
      </c>
      <c r="H111" s="31" t="str">
        <f aca="false">IF(G111="","",MAX($G111,-ABS('Trading Rule'!$J$4)))</f>
        <v/>
      </c>
      <c r="I111" s="33" t="str">
        <f aca="false">IF(C111="","",IF(I110="Triggered","Triggered",IF((C111-C110)/C110*H110&lt;-'Trading Rule'!$J$5,"Triggered","Inactive")))</f>
        <v/>
      </c>
      <c r="J111" s="31" t="str">
        <f aca="false">IF(I111="Triggered", 0, H111)</f>
        <v/>
      </c>
    </row>
    <row r="112" customFormat="false" ht="15.75" hidden="false" customHeight="true" outlineLevel="0" collapsed="false">
      <c r="A112" s="30" t="str">
        <f aca="false">IF(J112="","",J112)</f>
        <v/>
      </c>
      <c r="B112" s="4" t="str">
        <f aca="false">IF('Time Series Inputs'!A112="","",'Time Series Inputs'!A112)</f>
        <v/>
      </c>
      <c r="C112" s="5" t="str">
        <f aca="false">IF('Time Series Inputs'!B112="","",'Time Series Inputs'!B112)</f>
        <v/>
      </c>
      <c r="D112" s="5" t="str">
        <f aca="false">IF('Time Series Inputs'!C112="","",'Time Series Inputs'!C112)</f>
        <v/>
      </c>
      <c r="E112" s="5" t="str">
        <f aca="false">IF('Unconstrained Positions'!A112="","",'Unconstrained Positions'!A112)</f>
        <v/>
      </c>
      <c r="F112" s="5" t="str">
        <f aca="false">IF($E112="","",IF(ROW($E112)&lt;='Trading Rule'!$J$2,0,'Apply Constraints'!$E112))</f>
        <v/>
      </c>
      <c r="G112" s="5" t="str">
        <f aca="false">IF(F112="","",IF(ABS($F112)&gt;'Trading Rule'!$J$3, 'Trading Rule'!$J$3*SIGN($F112),$F112))</f>
        <v/>
      </c>
      <c r="H112" s="31" t="str">
        <f aca="false">IF(G112="","",MAX($G112,-ABS('Trading Rule'!$J$4)))</f>
        <v/>
      </c>
      <c r="I112" s="33" t="str">
        <f aca="false">IF(C112="","",IF(I111="Triggered","Triggered",IF((C112-C111)/C111*H111&lt;-'Trading Rule'!$J$5,"Triggered","Inactive")))</f>
        <v/>
      </c>
      <c r="J112" s="31" t="str">
        <f aca="false">IF(I112="Triggered", 0, H112)</f>
        <v/>
      </c>
    </row>
    <row r="113" customFormat="false" ht="15.75" hidden="false" customHeight="true" outlineLevel="0" collapsed="false">
      <c r="A113" s="30" t="str">
        <f aca="false">IF(J113="","",J113)</f>
        <v/>
      </c>
      <c r="B113" s="4" t="str">
        <f aca="false">IF('Time Series Inputs'!A113="","",'Time Series Inputs'!A113)</f>
        <v/>
      </c>
      <c r="C113" s="5" t="str">
        <f aca="false">IF('Time Series Inputs'!B113="","",'Time Series Inputs'!B113)</f>
        <v/>
      </c>
      <c r="D113" s="5" t="str">
        <f aca="false">IF('Time Series Inputs'!C113="","",'Time Series Inputs'!C113)</f>
        <v/>
      </c>
      <c r="E113" s="5" t="str">
        <f aca="false">IF('Unconstrained Positions'!A113="","",'Unconstrained Positions'!A113)</f>
        <v/>
      </c>
      <c r="F113" s="5" t="str">
        <f aca="false">IF($E113="","",IF(ROW($E113)&lt;='Trading Rule'!$J$2,0,'Apply Constraints'!$E113))</f>
        <v/>
      </c>
      <c r="G113" s="5" t="str">
        <f aca="false">IF(F113="","",IF(ABS($F113)&gt;'Trading Rule'!$J$3, 'Trading Rule'!$J$3*SIGN($F113),$F113))</f>
        <v/>
      </c>
      <c r="H113" s="31" t="str">
        <f aca="false">IF(G113="","",MAX($G113,-ABS('Trading Rule'!$J$4)))</f>
        <v/>
      </c>
      <c r="I113" s="33" t="str">
        <f aca="false">IF(C113="","",IF(I112="Triggered","Triggered",IF((C113-C112)/C112*H112&lt;-'Trading Rule'!$J$5,"Triggered","Inactive")))</f>
        <v/>
      </c>
      <c r="J113" s="31" t="str">
        <f aca="false">IF(I113="Triggered", 0, H113)</f>
        <v/>
      </c>
    </row>
    <row r="114" customFormat="false" ht="15.75" hidden="false" customHeight="true" outlineLevel="0" collapsed="false">
      <c r="A114" s="30" t="str">
        <f aca="false">IF(J114="","",J114)</f>
        <v/>
      </c>
      <c r="B114" s="4" t="str">
        <f aca="false">IF('Time Series Inputs'!A114="","",'Time Series Inputs'!A114)</f>
        <v/>
      </c>
      <c r="C114" s="5" t="str">
        <f aca="false">IF('Time Series Inputs'!B114="","",'Time Series Inputs'!B114)</f>
        <v/>
      </c>
      <c r="D114" s="5" t="str">
        <f aca="false">IF('Time Series Inputs'!C114="","",'Time Series Inputs'!C114)</f>
        <v/>
      </c>
      <c r="E114" s="5" t="str">
        <f aca="false">IF('Unconstrained Positions'!A114="","",'Unconstrained Positions'!A114)</f>
        <v/>
      </c>
      <c r="F114" s="5" t="str">
        <f aca="false">IF($E114="","",IF(ROW($E114)&lt;='Trading Rule'!$J$2,0,'Apply Constraints'!$E114))</f>
        <v/>
      </c>
      <c r="G114" s="5" t="str">
        <f aca="false">IF(F114="","",IF(ABS($F114)&gt;'Trading Rule'!$J$3, 'Trading Rule'!$J$3*SIGN($F114),$F114))</f>
        <v/>
      </c>
      <c r="H114" s="31" t="str">
        <f aca="false">IF(G114="","",MAX($G114,-ABS('Trading Rule'!$J$4)))</f>
        <v/>
      </c>
      <c r="I114" s="33" t="str">
        <f aca="false">IF(C114="","",IF(I113="Triggered","Triggered",IF((C114-C113)/C113*H113&lt;-'Trading Rule'!$J$5,"Triggered","Inactive")))</f>
        <v/>
      </c>
      <c r="J114" s="31" t="str">
        <f aca="false">IF(I114="Triggered", 0, H114)</f>
        <v/>
      </c>
    </row>
    <row r="115" customFormat="false" ht="15.75" hidden="false" customHeight="true" outlineLevel="0" collapsed="false">
      <c r="A115" s="30" t="str">
        <f aca="false">IF(J115="","",J115)</f>
        <v/>
      </c>
      <c r="B115" s="4" t="str">
        <f aca="false">IF('Time Series Inputs'!A115="","",'Time Series Inputs'!A115)</f>
        <v/>
      </c>
      <c r="C115" s="5" t="str">
        <f aca="false">IF('Time Series Inputs'!B115="","",'Time Series Inputs'!B115)</f>
        <v/>
      </c>
      <c r="D115" s="5" t="str">
        <f aca="false">IF('Time Series Inputs'!C115="","",'Time Series Inputs'!C115)</f>
        <v/>
      </c>
      <c r="E115" s="5" t="str">
        <f aca="false">IF('Unconstrained Positions'!A115="","",'Unconstrained Positions'!A115)</f>
        <v/>
      </c>
      <c r="F115" s="5" t="str">
        <f aca="false">IF($E115="","",IF(ROW($E115)&lt;='Trading Rule'!$J$2,0,'Apply Constraints'!$E115))</f>
        <v/>
      </c>
      <c r="G115" s="5" t="str">
        <f aca="false">IF(F115="","",IF(ABS($F115)&gt;'Trading Rule'!$J$3, 'Trading Rule'!$J$3*SIGN($F115),$F115))</f>
        <v/>
      </c>
      <c r="H115" s="31" t="str">
        <f aca="false">IF(G115="","",MAX($G115,-ABS('Trading Rule'!$J$4)))</f>
        <v/>
      </c>
      <c r="I115" s="33" t="str">
        <f aca="false">IF(C115="","",IF(I114="Triggered","Triggered",IF((C115-C114)/C114*H114&lt;-'Trading Rule'!$J$5,"Triggered","Inactive")))</f>
        <v/>
      </c>
      <c r="J115" s="31" t="str">
        <f aca="false">IF(I115="Triggered", 0, H115)</f>
        <v/>
      </c>
    </row>
    <row r="116" customFormat="false" ht="15.75" hidden="false" customHeight="true" outlineLevel="0" collapsed="false">
      <c r="A116" s="30" t="str">
        <f aca="false">IF(J116="","",J116)</f>
        <v/>
      </c>
      <c r="B116" s="4" t="str">
        <f aca="false">IF('Time Series Inputs'!A116="","",'Time Series Inputs'!A116)</f>
        <v/>
      </c>
      <c r="C116" s="5" t="str">
        <f aca="false">IF('Time Series Inputs'!B116="","",'Time Series Inputs'!B116)</f>
        <v/>
      </c>
      <c r="D116" s="5" t="str">
        <f aca="false">IF('Time Series Inputs'!C116="","",'Time Series Inputs'!C116)</f>
        <v/>
      </c>
      <c r="E116" s="5" t="str">
        <f aca="false">IF('Unconstrained Positions'!A116="","",'Unconstrained Positions'!A116)</f>
        <v/>
      </c>
      <c r="F116" s="5" t="str">
        <f aca="false">IF($E116="","",IF(ROW($E116)&lt;='Trading Rule'!$J$2,0,'Apply Constraints'!$E116))</f>
        <v/>
      </c>
      <c r="G116" s="5" t="str">
        <f aca="false">IF(F116="","",IF(ABS($F116)&gt;'Trading Rule'!$J$3, 'Trading Rule'!$J$3*SIGN($F116),$F116))</f>
        <v/>
      </c>
      <c r="H116" s="31" t="str">
        <f aca="false">IF(G116="","",MAX($G116,-ABS('Trading Rule'!$J$4)))</f>
        <v/>
      </c>
      <c r="I116" s="33" t="str">
        <f aca="false">IF(C116="","",IF(I115="Triggered","Triggered",IF((C116-C115)/C115*H115&lt;-'Trading Rule'!$J$5,"Triggered","Inactive")))</f>
        <v/>
      </c>
      <c r="J116" s="31" t="str">
        <f aca="false">IF(I116="Triggered", 0, H116)</f>
        <v/>
      </c>
    </row>
    <row r="117" customFormat="false" ht="15.75" hidden="false" customHeight="true" outlineLevel="0" collapsed="false">
      <c r="A117" s="30" t="str">
        <f aca="false">IF(J117="","",J117)</f>
        <v/>
      </c>
      <c r="B117" s="4" t="str">
        <f aca="false">IF('Time Series Inputs'!A117="","",'Time Series Inputs'!A117)</f>
        <v/>
      </c>
      <c r="C117" s="5" t="str">
        <f aca="false">IF('Time Series Inputs'!B117="","",'Time Series Inputs'!B117)</f>
        <v/>
      </c>
      <c r="D117" s="5" t="str">
        <f aca="false">IF('Time Series Inputs'!C117="","",'Time Series Inputs'!C117)</f>
        <v/>
      </c>
      <c r="E117" s="5" t="str">
        <f aca="false">IF('Unconstrained Positions'!A117="","",'Unconstrained Positions'!A117)</f>
        <v/>
      </c>
      <c r="F117" s="5" t="str">
        <f aca="false">IF($E117="","",IF(ROW($E117)&lt;='Trading Rule'!$J$2,0,'Apply Constraints'!$E117))</f>
        <v/>
      </c>
      <c r="G117" s="5" t="str">
        <f aca="false">IF(F117="","",IF(ABS($F117)&gt;'Trading Rule'!$J$3, 'Trading Rule'!$J$3*SIGN($F117),$F117))</f>
        <v/>
      </c>
      <c r="H117" s="31" t="str">
        <f aca="false">IF(G117="","",MAX($G117,-ABS('Trading Rule'!$J$4)))</f>
        <v/>
      </c>
      <c r="I117" s="33" t="str">
        <f aca="false">IF(C117="","",IF(I116="Triggered","Triggered",IF((C117-C116)/C116*H116&lt;-'Trading Rule'!$J$5,"Triggered","Inactive")))</f>
        <v/>
      </c>
      <c r="J117" s="31" t="str">
        <f aca="false">IF(I117="Triggered", 0, H117)</f>
        <v/>
      </c>
    </row>
    <row r="118" customFormat="false" ht="15.75" hidden="false" customHeight="true" outlineLevel="0" collapsed="false">
      <c r="A118" s="30" t="str">
        <f aca="false">IF(J118="","",J118)</f>
        <v/>
      </c>
      <c r="B118" s="4" t="str">
        <f aca="false">IF('Time Series Inputs'!A118="","",'Time Series Inputs'!A118)</f>
        <v/>
      </c>
      <c r="C118" s="5" t="str">
        <f aca="false">IF('Time Series Inputs'!B118="","",'Time Series Inputs'!B118)</f>
        <v/>
      </c>
      <c r="D118" s="5" t="str">
        <f aca="false">IF('Time Series Inputs'!C118="","",'Time Series Inputs'!C118)</f>
        <v/>
      </c>
      <c r="E118" s="5" t="str">
        <f aca="false">IF('Unconstrained Positions'!A118="","",'Unconstrained Positions'!A118)</f>
        <v/>
      </c>
      <c r="F118" s="5" t="str">
        <f aca="false">IF($E118="","",IF(ROW($E118)&lt;='Trading Rule'!$J$2,0,'Apply Constraints'!$E118))</f>
        <v/>
      </c>
      <c r="G118" s="5" t="str">
        <f aca="false">IF(F118="","",IF(ABS($F118)&gt;'Trading Rule'!$J$3, 'Trading Rule'!$J$3*SIGN($F118),$F118))</f>
        <v/>
      </c>
      <c r="H118" s="31" t="str">
        <f aca="false">IF(G118="","",MAX($G118,-ABS('Trading Rule'!$J$4)))</f>
        <v/>
      </c>
      <c r="I118" s="33" t="str">
        <f aca="false">IF(C118="","",IF(I117="Triggered","Triggered",IF((C118-C117)/C117*H117&lt;-'Trading Rule'!$J$5,"Triggered","Inactive")))</f>
        <v/>
      </c>
      <c r="J118" s="31" t="str">
        <f aca="false">IF(I118="Triggered", 0, H118)</f>
        <v/>
      </c>
    </row>
    <row r="119" customFormat="false" ht="15.75" hidden="false" customHeight="true" outlineLevel="0" collapsed="false">
      <c r="A119" s="30" t="str">
        <f aca="false">IF(J119="","",J119)</f>
        <v/>
      </c>
      <c r="B119" s="4" t="str">
        <f aca="false">IF('Time Series Inputs'!A119="","",'Time Series Inputs'!A119)</f>
        <v/>
      </c>
      <c r="C119" s="5" t="str">
        <f aca="false">IF('Time Series Inputs'!B119="","",'Time Series Inputs'!B119)</f>
        <v/>
      </c>
      <c r="D119" s="5" t="str">
        <f aca="false">IF('Time Series Inputs'!C119="","",'Time Series Inputs'!C119)</f>
        <v/>
      </c>
      <c r="E119" s="5" t="str">
        <f aca="false">IF('Unconstrained Positions'!A119="","",'Unconstrained Positions'!A119)</f>
        <v/>
      </c>
      <c r="F119" s="5" t="str">
        <f aca="false">IF($E119="","",IF(ROW($E119)&lt;='Trading Rule'!$J$2,0,'Apply Constraints'!$E119))</f>
        <v/>
      </c>
      <c r="G119" s="5" t="str">
        <f aca="false">IF(F119="","",IF(ABS($F119)&gt;'Trading Rule'!$J$3, 'Trading Rule'!$J$3*SIGN($F119),$F119))</f>
        <v/>
      </c>
      <c r="H119" s="31" t="str">
        <f aca="false">IF(G119="","",MAX($G119,-ABS('Trading Rule'!$J$4)))</f>
        <v/>
      </c>
      <c r="I119" s="33" t="str">
        <f aca="false">IF(C119="","",IF(I118="Triggered","Triggered",IF((C119-C118)/C118*H118&lt;-'Trading Rule'!$J$5,"Triggered","Inactive")))</f>
        <v/>
      </c>
      <c r="J119" s="31" t="str">
        <f aca="false">IF(I119="Triggered", 0, H119)</f>
        <v/>
      </c>
    </row>
    <row r="120" customFormat="false" ht="15.75" hidden="false" customHeight="true" outlineLevel="0" collapsed="false">
      <c r="A120" s="30" t="str">
        <f aca="false">IF(J120="","",J120)</f>
        <v/>
      </c>
      <c r="B120" s="4" t="str">
        <f aca="false">IF('Time Series Inputs'!A120="","",'Time Series Inputs'!A120)</f>
        <v/>
      </c>
      <c r="C120" s="5" t="str">
        <f aca="false">IF('Time Series Inputs'!B120="","",'Time Series Inputs'!B120)</f>
        <v/>
      </c>
      <c r="D120" s="5" t="str">
        <f aca="false">IF('Time Series Inputs'!C120="","",'Time Series Inputs'!C120)</f>
        <v/>
      </c>
      <c r="E120" s="5" t="str">
        <f aca="false">IF('Unconstrained Positions'!A120="","",'Unconstrained Positions'!A120)</f>
        <v/>
      </c>
      <c r="F120" s="5" t="str">
        <f aca="false">IF($E120="","",IF(ROW($E120)&lt;='Trading Rule'!$J$2,0,'Apply Constraints'!$E120))</f>
        <v/>
      </c>
      <c r="G120" s="5" t="str">
        <f aca="false">IF(F120="","",IF(ABS($F120)&gt;'Trading Rule'!$J$3, 'Trading Rule'!$J$3*SIGN($F120),$F120))</f>
        <v/>
      </c>
      <c r="H120" s="31" t="str">
        <f aca="false">IF(G120="","",MAX($G120,-ABS('Trading Rule'!$J$4)))</f>
        <v/>
      </c>
      <c r="I120" s="33" t="str">
        <f aca="false">IF(C120="","",IF(I119="Triggered","Triggered",IF((C120-C119)/C119*H119&lt;-'Trading Rule'!$J$5,"Triggered","Inactive")))</f>
        <v/>
      </c>
      <c r="J120" s="31" t="str">
        <f aca="false">IF(I120="Triggered", 0, H120)</f>
        <v/>
      </c>
    </row>
    <row r="121" customFormat="false" ht="15.75" hidden="false" customHeight="true" outlineLevel="0" collapsed="false">
      <c r="A121" s="30" t="str">
        <f aca="false">IF(J121="","",J121)</f>
        <v/>
      </c>
      <c r="B121" s="4" t="str">
        <f aca="false">IF('Time Series Inputs'!A121="","",'Time Series Inputs'!A121)</f>
        <v/>
      </c>
      <c r="C121" s="5" t="str">
        <f aca="false">IF('Time Series Inputs'!B121="","",'Time Series Inputs'!B121)</f>
        <v/>
      </c>
      <c r="D121" s="5" t="str">
        <f aca="false">IF('Time Series Inputs'!C121="","",'Time Series Inputs'!C121)</f>
        <v/>
      </c>
      <c r="E121" s="5" t="str">
        <f aca="false">IF('Unconstrained Positions'!A121="","",'Unconstrained Positions'!A121)</f>
        <v/>
      </c>
      <c r="F121" s="5" t="str">
        <f aca="false">IF($E121="","",IF(ROW($E121)&lt;='Trading Rule'!$J$2,0,'Apply Constraints'!$E121))</f>
        <v/>
      </c>
      <c r="G121" s="5" t="str">
        <f aca="false">IF(F121="","",IF(ABS($F121)&gt;'Trading Rule'!$J$3, 'Trading Rule'!$J$3*SIGN($F121),$F121))</f>
        <v/>
      </c>
      <c r="H121" s="31" t="str">
        <f aca="false">IF(G121="","",MAX($G121,-ABS('Trading Rule'!$J$4)))</f>
        <v/>
      </c>
      <c r="I121" s="33" t="str">
        <f aca="false">IF(C121="","",IF(I120="Triggered","Triggered",IF((C121-C120)/C120*H120&lt;-'Trading Rule'!$J$5,"Triggered","Inactive")))</f>
        <v/>
      </c>
      <c r="J121" s="31" t="str">
        <f aca="false">IF(I121="Triggered", 0, H121)</f>
        <v/>
      </c>
    </row>
    <row r="122" customFormat="false" ht="15.75" hidden="false" customHeight="true" outlineLevel="0" collapsed="false">
      <c r="A122" s="30" t="str">
        <f aca="false">IF(J122="","",J122)</f>
        <v/>
      </c>
      <c r="B122" s="4" t="str">
        <f aca="false">IF('Time Series Inputs'!A122="","",'Time Series Inputs'!A122)</f>
        <v/>
      </c>
      <c r="C122" s="5" t="str">
        <f aca="false">IF('Time Series Inputs'!B122="","",'Time Series Inputs'!B122)</f>
        <v/>
      </c>
      <c r="D122" s="5" t="str">
        <f aca="false">IF('Time Series Inputs'!C122="","",'Time Series Inputs'!C122)</f>
        <v/>
      </c>
      <c r="E122" s="5" t="str">
        <f aca="false">IF('Unconstrained Positions'!A122="","",'Unconstrained Positions'!A122)</f>
        <v/>
      </c>
      <c r="F122" s="5" t="str">
        <f aca="false">IF($E122="","",IF(ROW($E122)&lt;='Trading Rule'!$J$2,0,'Apply Constraints'!$E122))</f>
        <v/>
      </c>
      <c r="G122" s="5" t="str">
        <f aca="false">IF(F122="","",IF(ABS($F122)&gt;'Trading Rule'!$J$3, 'Trading Rule'!$J$3*SIGN($F122),$F122))</f>
        <v/>
      </c>
      <c r="H122" s="31" t="str">
        <f aca="false">IF(G122="","",MAX($G122,-ABS('Trading Rule'!$J$4)))</f>
        <v/>
      </c>
      <c r="I122" s="33" t="str">
        <f aca="false">IF(C122="","",IF(I121="Triggered","Triggered",IF((C122-C121)/C121*H121&lt;-'Trading Rule'!$J$5,"Triggered","Inactive")))</f>
        <v/>
      </c>
      <c r="J122" s="31" t="str">
        <f aca="false">IF(I122="Triggered", 0, H122)</f>
        <v/>
      </c>
    </row>
    <row r="123" customFormat="false" ht="15.75" hidden="false" customHeight="true" outlineLevel="0" collapsed="false">
      <c r="A123" s="30" t="str">
        <f aca="false">IF(J123="","",J123)</f>
        <v/>
      </c>
      <c r="B123" s="4" t="str">
        <f aca="false">IF('Time Series Inputs'!A123="","",'Time Series Inputs'!A123)</f>
        <v/>
      </c>
      <c r="C123" s="5" t="str">
        <f aca="false">IF('Time Series Inputs'!B123="","",'Time Series Inputs'!B123)</f>
        <v/>
      </c>
      <c r="D123" s="5" t="str">
        <f aca="false">IF('Time Series Inputs'!C123="","",'Time Series Inputs'!C123)</f>
        <v/>
      </c>
      <c r="E123" s="5" t="str">
        <f aca="false">IF('Unconstrained Positions'!A123="","",'Unconstrained Positions'!A123)</f>
        <v/>
      </c>
      <c r="F123" s="5" t="str">
        <f aca="false">IF($E123="","",IF(ROW($E123)&lt;='Trading Rule'!$J$2,0,'Apply Constraints'!$E123))</f>
        <v/>
      </c>
      <c r="G123" s="5" t="str">
        <f aca="false">IF(F123="","",IF(ABS($F123)&gt;'Trading Rule'!$J$3, 'Trading Rule'!$J$3*SIGN($F123),$F123))</f>
        <v/>
      </c>
      <c r="H123" s="31" t="str">
        <f aca="false">IF(G123="","",MAX($G123,-ABS('Trading Rule'!$J$4)))</f>
        <v/>
      </c>
      <c r="I123" s="33" t="str">
        <f aca="false">IF(C123="","",IF(I122="Triggered","Triggered",IF((C123-C122)/C122*H122&lt;-'Trading Rule'!$J$5,"Triggered","Inactive")))</f>
        <v/>
      </c>
      <c r="J123" s="31" t="str">
        <f aca="false">IF(I123="Triggered", 0, H123)</f>
        <v/>
      </c>
    </row>
    <row r="124" customFormat="false" ht="15.75" hidden="false" customHeight="true" outlineLevel="0" collapsed="false">
      <c r="A124" s="30" t="str">
        <f aca="false">IF(J124="","",J124)</f>
        <v/>
      </c>
      <c r="B124" s="4" t="str">
        <f aca="false">IF('Time Series Inputs'!A124="","",'Time Series Inputs'!A124)</f>
        <v/>
      </c>
      <c r="C124" s="5" t="str">
        <f aca="false">IF('Time Series Inputs'!B124="","",'Time Series Inputs'!B124)</f>
        <v/>
      </c>
      <c r="D124" s="5" t="str">
        <f aca="false">IF('Time Series Inputs'!C124="","",'Time Series Inputs'!C124)</f>
        <v/>
      </c>
      <c r="E124" s="5" t="str">
        <f aca="false">IF('Unconstrained Positions'!A124="","",'Unconstrained Positions'!A124)</f>
        <v/>
      </c>
      <c r="F124" s="5" t="str">
        <f aca="false">IF($E124="","",IF(ROW($E124)&lt;='Trading Rule'!$J$2,0,'Apply Constraints'!$E124))</f>
        <v/>
      </c>
      <c r="G124" s="5" t="str">
        <f aca="false">IF(F124="","",IF(ABS($F124)&gt;'Trading Rule'!$J$3, 'Trading Rule'!$J$3*SIGN($F124),$F124))</f>
        <v/>
      </c>
      <c r="H124" s="31" t="str">
        <f aca="false">IF(G124="","",MAX($G124,-ABS('Trading Rule'!$J$4)))</f>
        <v/>
      </c>
      <c r="I124" s="33" t="str">
        <f aca="false">IF(C124="","",IF(I123="Triggered","Triggered",IF((C124-C123)/C123*H123&lt;-'Trading Rule'!$J$5,"Triggered","Inactive")))</f>
        <v/>
      </c>
      <c r="J124" s="31" t="str">
        <f aca="false">IF(I124="Triggered", 0, H124)</f>
        <v/>
      </c>
    </row>
    <row r="125" customFormat="false" ht="15.75" hidden="false" customHeight="true" outlineLevel="0" collapsed="false">
      <c r="A125" s="30" t="str">
        <f aca="false">IF(J125="","",J125)</f>
        <v/>
      </c>
      <c r="B125" s="4" t="str">
        <f aca="false">IF('Time Series Inputs'!A125="","",'Time Series Inputs'!A125)</f>
        <v/>
      </c>
      <c r="C125" s="5" t="str">
        <f aca="false">IF('Time Series Inputs'!B125="","",'Time Series Inputs'!B125)</f>
        <v/>
      </c>
      <c r="D125" s="5" t="str">
        <f aca="false">IF('Time Series Inputs'!C125="","",'Time Series Inputs'!C125)</f>
        <v/>
      </c>
      <c r="E125" s="5" t="str">
        <f aca="false">IF('Unconstrained Positions'!A125="","",'Unconstrained Positions'!A125)</f>
        <v/>
      </c>
      <c r="F125" s="5" t="str">
        <f aca="false">IF($E125="","",IF(ROW($E125)&lt;='Trading Rule'!$J$2,0,'Apply Constraints'!$E125))</f>
        <v/>
      </c>
      <c r="G125" s="5" t="str">
        <f aca="false">IF(F125="","",IF(ABS($F125)&gt;'Trading Rule'!$J$3, 'Trading Rule'!$J$3*SIGN($F125),$F125))</f>
        <v/>
      </c>
      <c r="H125" s="31" t="str">
        <f aca="false">IF(G125="","",MAX($G125,-ABS('Trading Rule'!$J$4)))</f>
        <v/>
      </c>
      <c r="I125" s="33" t="str">
        <f aca="false">IF(C125="","",IF(I124="Triggered","Triggered",IF((C125-C124)/C124*H124&lt;-'Trading Rule'!$J$5,"Triggered","Inactive")))</f>
        <v/>
      </c>
      <c r="J125" s="31" t="str">
        <f aca="false">IF(I125="Triggered", 0, H125)</f>
        <v/>
      </c>
    </row>
    <row r="126" customFormat="false" ht="15.75" hidden="false" customHeight="true" outlineLevel="0" collapsed="false">
      <c r="A126" s="30" t="str">
        <f aca="false">IF(J126="","",J126)</f>
        <v/>
      </c>
      <c r="B126" s="4" t="str">
        <f aca="false">IF('Time Series Inputs'!A126="","",'Time Series Inputs'!A126)</f>
        <v/>
      </c>
      <c r="C126" s="5" t="str">
        <f aca="false">IF('Time Series Inputs'!B126="","",'Time Series Inputs'!B126)</f>
        <v/>
      </c>
      <c r="D126" s="5" t="str">
        <f aca="false">IF('Time Series Inputs'!C126="","",'Time Series Inputs'!C126)</f>
        <v/>
      </c>
      <c r="E126" s="5" t="str">
        <f aca="false">IF('Unconstrained Positions'!A126="","",'Unconstrained Positions'!A126)</f>
        <v/>
      </c>
      <c r="F126" s="5" t="str">
        <f aca="false">IF($E126="","",IF(ROW($E126)&lt;='Trading Rule'!$J$2,0,'Apply Constraints'!$E126))</f>
        <v/>
      </c>
      <c r="G126" s="5" t="str">
        <f aca="false">IF(F126="","",IF(ABS($F126)&gt;'Trading Rule'!$J$3, 'Trading Rule'!$J$3*SIGN($F126),$F126))</f>
        <v/>
      </c>
      <c r="H126" s="31" t="str">
        <f aca="false">IF(G126="","",MAX($G126,-ABS('Trading Rule'!$J$4)))</f>
        <v/>
      </c>
      <c r="I126" s="33" t="str">
        <f aca="false">IF(C126="","",IF(I125="Triggered","Triggered",IF((C126-C125)/C125*H125&lt;-'Trading Rule'!$J$5,"Triggered","Inactive")))</f>
        <v/>
      </c>
      <c r="J126" s="31" t="str">
        <f aca="false">IF(I126="Triggered", 0, H126)</f>
        <v/>
      </c>
    </row>
    <row r="127" customFormat="false" ht="15.75" hidden="false" customHeight="true" outlineLevel="0" collapsed="false">
      <c r="A127" s="30" t="str">
        <f aca="false">IF(J127="","",J127)</f>
        <v/>
      </c>
      <c r="B127" s="4" t="str">
        <f aca="false">IF('Time Series Inputs'!A127="","",'Time Series Inputs'!A127)</f>
        <v/>
      </c>
      <c r="C127" s="5" t="str">
        <f aca="false">IF('Time Series Inputs'!B127="","",'Time Series Inputs'!B127)</f>
        <v/>
      </c>
      <c r="D127" s="5" t="str">
        <f aca="false">IF('Time Series Inputs'!C127="","",'Time Series Inputs'!C127)</f>
        <v/>
      </c>
      <c r="E127" s="5" t="str">
        <f aca="false">IF('Unconstrained Positions'!A127="","",'Unconstrained Positions'!A127)</f>
        <v/>
      </c>
      <c r="F127" s="5" t="str">
        <f aca="false">IF($E127="","",IF(ROW($E127)&lt;='Trading Rule'!$J$2,0,'Apply Constraints'!$E127))</f>
        <v/>
      </c>
      <c r="G127" s="5" t="str">
        <f aca="false">IF(F127="","",IF(ABS($F127)&gt;'Trading Rule'!$J$3, 'Trading Rule'!$J$3*SIGN($F127),$F127))</f>
        <v/>
      </c>
      <c r="H127" s="31" t="str">
        <f aca="false">IF(G127="","",MAX($G127,-ABS('Trading Rule'!$J$4)))</f>
        <v/>
      </c>
      <c r="I127" s="33" t="str">
        <f aca="false">IF(C127="","",IF(I126="Triggered","Triggered",IF((C127-C126)/C126*H126&lt;-'Trading Rule'!$J$5,"Triggered","Inactive")))</f>
        <v/>
      </c>
      <c r="J127" s="31" t="str">
        <f aca="false">IF(I127="Triggered", 0, H127)</f>
        <v/>
      </c>
    </row>
    <row r="128" customFormat="false" ht="15.75" hidden="false" customHeight="true" outlineLevel="0" collapsed="false">
      <c r="A128" s="30" t="str">
        <f aca="false">IF(J128="","",J128)</f>
        <v/>
      </c>
      <c r="B128" s="4" t="str">
        <f aca="false">IF('Time Series Inputs'!A128="","",'Time Series Inputs'!A128)</f>
        <v/>
      </c>
      <c r="C128" s="5" t="str">
        <f aca="false">IF('Time Series Inputs'!B128="","",'Time Series Inputs'!B128)</f>
        <v/>
      </c>
      <c r="D128" s="5" t="str">
        <f aca="false">IF('Time Series Inputs'!C128="","",'Time Series Inputs'!C128)</f>
        <v/>
      </c>
      <c r="E128" s="5" t="str">
        <f aca="false">IF('Unconstrained Positions'!A128="","",'Unconstrained Positions'!A128)</f>
        <v/>
      </c>
      <c r="F128" s="5" t="str">
        <f aca="false">IF($E128="","",IF(ROW($E128)&lt;='Trading Rule'!$J$2,0,'Apply Constraints'!$E128))</f>
        <v/>
      </c>
      <c r="G128" s="5" t="str">
        <f aca="false">IF(F128="","",IF(ABS($F128)&gt;'Trading Rule'!$J$3, 'Trading Rule'!$J$3*SIGN($F128),$F128))</f>
        <v/>
      </c>
      <c r="H128" s="31" t="str">
        <f aca="false">IF(G128="","",MAX($G128,-ABS('Trading Rule'!$J$4)))</f>
        <v/>
      </c>
      <c r="I128" s="33" t="str">
        <f aca="false">IF(C128="","",IF(I127="Triggered","Triggered",IF((C128-C127)/C127*H127&lt;-'Trading Rule'!$J$5,"Triggered","Inactive")))</f>
        <v/>
      </c>
      <c r="J128" s="31" t="str">
        <f aca="false">IF(I128="Triggered", 0, H128)</f>
        <v/>
      </c>
    </row>
    <row r="129" customFormat="false" ht="15.75" hidden="false" customHeight="true" outlineLevel="0" collapsed="false">
      <c r="A129" s="30" t="str">
        <f aca="false">IF(J129="","",J129)</f>
        <v/>
      </c>
      <c r="B129" s="4" t="str">
        <f aca="false">IF('Time Series Inputs'!A129="","",'Time Series Inputs'!A129)</f>
        <v/>
      </c>
      <c r="C129" s="5" t="str">
        <f aca="false">IF('Time Series Inputs'!B129="","",'Time Series Inputs'!B129)</f>
        <v/>
      </c>
      <c r="D129" s="5" t="str">
        <f aca="false">IF('Time Series Inputs'!C129="","",'Time Series Inputs'!C129)</f>
        <v/>
      </c>
      <c r="E129" s="5" t="str">
        <f aca="false">IF('Unconstrained Positions'!A129="","",'Unconstrained Positions'!A129)</f>
        <v/>
      </c>
      <c r="F129" s="5" t="str">
        <f aca="false">IF($E129="","",IF(ROW($E129)&lt;='Trading Rule'!$J$2,0,'Apply Constraints'!$E129))</f>
        <v/>
      </c>
      <c r="G129" s="5" t="str">
        <f aca="false">IF(F129="","",IF(ABS($F129)&gt;'Trading Rule'!$J$3, 'Trading Rule'!$J$3*SIGN($F129),$F129))</f>
        <v/>
      </c>
      <c r="H129" s="31" t="str">
        <f aca="false">IF(G129="","",MAX($G129,-ABS('Trading Rule'!$J$4)))</f>
        <v/>
      </c>
      <c r="I129" s="33" t="str">
        <f aca="false">IF(C129="","",IF(I128="Triggered","Triggered",IF((C129-C128)/C128*H128&lt;-'Trading Rule'!$J$5,"Triggered","Inactive")))</f>
        <v/>
      </c>
      <c r="J129" s="31" t="str">
        <f aca="false">IF(I129="Triggered", 0, H129)</f>
        <v/>
      </c>
    </row>
    <row r="130" customFormat="false" ht="15.75" hidden="false" customHeight="true" outlineLevel="0" collapsed="false">
      <c r="A130" s="30" t="str">
        <f aca="false">IF(J130="","",J130)</f>
        <v/>
      </c>
      <c r="B130" s="4" t="str">
        <f aca="false">IF('Time Series Inputs'!A130="","",'Time Series Inputs'!A130)</f>
        <v/>
      </c>
      <c r="C130" s="5" t="str">
        <f aca="false">IF('Time Series Inputs'!B130="","",'Time Series Inputs'!B130)</f>
        <v/>
      </c>
      <c r="D130" s="5" t="str">
        <f aca="false">IF('Time Series Inputs'!C130="","",'Time Series Inputs'!C130)</f>
        <v/>
      </c>
      <c r="E130" s="5" t="str">
        <f aca="false">IF('Unconstrained Positions'!A130="","",'Unconstrained Positions'!A130)</f>
        <v/>
      </c>
      <c r="F130" s="5" t="str">
        <f aca="false">IF($E130="","",IF(ROW($E130)&lt;='Trading Rule'!$J$2,0,'Apply Constraints'!$E130))</f>
        <v/>
      </c>
      <c r="G130" s="5" t="str">
        <f aca="false">IF(F130="","",IF(ABS($F130)&gt;'Trading Rule'!$J$3, 'Trading Rule'!$J$3*SIGN($F130),$F130))</f>
        <v/>
      </c>
      <c r="H130" s="31" t="str">
        <f aca="false">IF(G130="","",MAX($G130,-ABS('Trading Rule'!$J$4)))</f>
        <v/>
      </c>
      <c r="I130" s="33" t="str">
        <f aca="false">IF(C130="","",IF(I129="Triggered","Triggered",IF((C130-C129)/C129*H129&lt;-'Trading Rule'!$J$5,"Triggered","Inactive")))</f>
        <v/>
      </c>
      <c r="J130" s="31" t="str">
        <f aca="false">IF(I130="Triggered", 0, H130)</f>
        <v/>
      </c>
    </row>
    <row r="131" customFormat="false" ht="15.75" hidden="false" customHeight="true" outlineLevel="0" collapsed="false">
      <c r="A131" s="30" t="str">
        <f aca="false">IF(J131="","",J131)</f>
        <v/>
      </c>
      <c r="B131" s="4" t="str">
        <f aca="false">IF('Time Series Inputs'!A131="","",'Time Series Inputs'!A131)</f>
        <v/>
      </c>
      <c r="C131" s="5" t="str">
        <f aca="false">IF('Time Series Inputs'!B131="","",'Time Series Inputs'!B131)</f>
        <v/>
      </c>
      <c r="D131" s="5" t="str">
        <f aca="false">IF('Time Series Inputs'!C131="","",'Time Series Inputs'!C131)</f>
        <v/>
      </c>
      <c r="E131" s="5" t="str">
        <f aca="false">IF('Unconstrained Positions'!A131="","",'Unconstrained Positions'!A131)</f>
        <v/>
      </c>
      <c r="F131" s="5" t="str">
        <f aca="false">IF($E131="","",IF(ROW($E131)&lt;='Trading Rule'!$J$2,0,'Apply Constraints'!$E131))</f>
        <v/>
      </c>
      <c r="G131" s="5" t="str">
        <f aca="false">IF(F131="","",IF(ABS($F131)&gt;'Trading Rule'!$J$3, 'Trading Rule'!$J$3*SIGN($F131),$F131))</f>
        <v/>
      </c>
      <c r="H131" s="31" t="str">
        <f aca="false">IF(G131="","",MAX($G131,-ABS('Trading Rule'!$J$4)))</f>
        <v/>
      </c>
      <c r="I131" s="33" t="str">
        <f aca="false">IF(C131="","",IF(I130="Triggered","Triggered",IF((C131-C130)/C130*H130&lt;-'Trading Rule'!$J$5,"Triggered","Inactive")))</f>
        <v/>
      </c>
      <c r="J131" s="31" t="str">
        <f aca="false">IF(I131="Triggered", 0, H131)</f>
        <v/>
      </c>
    </row>
    <row r="132" customFormat="false" ht="15.75" hidden="false" customHeight="true" outlineLevel="0" collapsed="false">
      <c r="A132" s="30" t="str">
        <f aca="false">IF(J132="","",J132)</f>
        <v/>
      </c>
      <c r="B132" s="4" t="str">
        <f aca="false">IF('Time Series Inputs'!A132="","",'Time Series Inputs'!A132)</f>
        <v/>
      </c>
      <c r="C132" s="5" t="str">
        <f aca="false">IF('Time Series Inputs'!B132="","",'Time Series Inputs'!B132)</f>
        <v/>
      </c>
      <c r="D132" s="5" t="str">
        <f aca="false">IF('Time Series Inputs'!C132="","",'Time Series Inputs'!C132)</f>
        <v/>
      </c>
      <c r="E132" s="5" t="str">
        <f aca="false">IF('Unconstrained Positions'!A132="","",'Unconstrained Positions'!A132)</f>
        <v/>
      </c>
      <c r="F132" s="5" t="str">
        <f aca="false">IF($E132="","",IF(ROW($E132)&lt;='Trading Rule'!$J$2,0,'Apply Constraints'!$E132))</f>
        <v/>
      </c>
      <c r="G132" s="5" t="str">
        <f aca="false">IF(F132="","",IF(ABS($F132)&gt;'Trading Rule'!$J$3, 'Trading Rule'!$J$3*SIGN($F132),$F132))</f>
        <v/>
      </c>
      <c r="H132" s="31" t="str">
        <f aca="false">IF(G132="","",MAX($G132,-ABS('Trading Rule'!$J$4)))</f>
        <v/>
      </c>
      <c r="I132" s="33" t="str">
        <f aca="false">IF(C132="","",IF(I131="Triggered","Triggered",IF((C132-C131)/C131*H131&lt;-'Trading Rule'!$J$5,"Triggered","Inactive")))</f>
        <v/>
      </c>
      <c r="J132" s="31" t="str">
        <f aca="false">IF(I132="Triggered", 0, H132)</f>
        <v/>
      </c>
    </row>
    <row r="133" customFormat="false" ht="15.75" hidden="false" customHeight="true" outlineLevel="0" collapsed="false">
      <c r="A133" s="30" t="str">
        <f aca="false">IF(J133="","",J133)</f>
        <v/>
      </c>
      <c r="B133" s="4" t="str">
        <f aca="false">IF('Time Series Inputs'!A133="","",'Time Series Inputs'!A133)</f>
        <v/>
      </c>
      <c r="C133" s="5" t="str">
        <f aca="false">IF('Time Series Inputs'!B133="","",'Time Series Inputs'!B133)</f>
        <v/>
      </c>
      <c r="D133" s="5" t="str">
        <f aca="false">IF('Time Series Inputs'!C133="","",'Time Series Inputs'!C133)</f>
        <v/>
      </c>
      <c r="E133" s="5" t="str">
        <f aca="false">IF('Unconstrained Positions'!A133="","",'Unconstrained Positions'!A133)</f>
        <v/>
      </c>
      <c r="F133" s="5" t="str">
        <f aca="false">IF($E133="","",IF(ROW($E133)&lt;='Trading Rule'!$J$2,0,'Apply Constraints'!$E133))</f>
        <v/>
      </c>
      <c r="G133" s="5" t="str">
        <f aca="false">IF(F133="","",IF(ABS($F133)&gt;'Trading Rule'!$J$3, 'Trading Rule'!$J$3*SIGN($F133),$F133))</f>
        <v/>
      </c>
      <c r="H133" s="31" t="str">
        <f aca="false">IF(G133="","",MAX($G133,-ABS('Trading Rule'!$J$4)))</f>
        <v/>
      </c>
      <c r="I133" s="33" t="str">
        <f aca="false">IF(C133="","",IF(I132="Triggered","Triggered",IF((C133-C132)/C132*H132&lt;-'Trading Rule'!$J$5,"Triggered","Inactive")))</f>
        <v/>
      </c>
      <c r="J133" s="31" t="str">
        <f aca="false">IF(I133="Triggered", 0, H133)</f>
        <v/>
      </c>
    </row>
    <row r="134" customFormat="false" ht="15.75" hidden="false" customHeight="true" outlineLevel="0" collapsed="false">
      <c r="A134" s="30" t="str">
        <f aca="false">IF(J134="","",J134)</f>
        <v/>
      </c>
      <c r="B134" s="4" t="str">
        <f aca="false">IF('Time Series Inputs'!A134="","",'Time Series Inputs'!A134)</f>
        <v/>
      </c>
      <c r="C134" s="5" t="str">
        <f aca="false">IF('Time Series Inputs'!B134="","",'Time Series Inputs'!B134)</f>
        <v/>
      </c>
      <c r="D134" s="5" t="str">
        <f aca="false">IF('Time Series Inputs'!C134="","",'Time Series Inputs'!C134)</f>
        <v/>
      </c>
      <c r="E134" s="5" t="str">
        <f aca="false">IF('Unconstrained Positions'!A134="","",'Unconstrained Positions'!A134)</f>
        <v/>
      </c>
      <c r="F134" s="5" t="str">
        <f aca="false">IF($E134="","",IF(ROW($E134)&lt;='Trading Rule'!$J$2,0,'Apply Constraints'!$E134))</f>
        <v/>
      </c>
      <c r="G134" s="5" t="str">
        <f aca="false">IF(F134="","",IF(ABS($F134)&gt;'Trading Rule'!$J$3, 'Trading Rule'!$J$3*SIGN($F134),$F134))</f>
        <v/>
      </c>
      <c r="H134" s="31" t="str">
        <f aca="false">IF(G134="","",MAX($G134,-ABS('Trading Rule'!$J$4)))</f>
        <v/>
      </c>
      <c r="I134" s="33" t="str">
        <f aca="false">IF(C134="","",IF(I133="Triggered","Triggered",IF((C134-C133)/C133*H133&lt;-'Trading Rule'!$J$5,"Triggered","Inactive")))</f>
        <v/>
      </c>
      <c r="J134" s="31" t="str">
        <f aca="false">IF(I134="Triggered", 0, H134)</f>
        <v/>
      </c>
    </row>
    <row r="135" customFormat="false" ht="15.75" hidden="false" customHeight="true" outlineLevel="0" collapsed="false">
      <c r="A135" s="30" t="str">
        <f aca="false">IF(J135="","",J135)</f>
        <v/>
      </c>
      <c r="B135" s="4" t="str">
        <f aca="false">IF('Time Series Inputs'!A135="","",'Time Series Inputs'!A135)</f>
        <v/>
      </c>
      <c r="C135" s="5" t="str">
        <f aca="false">IF('Time Series Inputs'!B135="","",'Time Series Inputs'!B135)</f>
        <v/>
      </c>
      <c r="D135" s="5" t="str">
        <f aca="false">IF('Time Series Inputs'!C135="","",'Time Series Inputs'!C135)</f>
        <v/>
      </c>
      <c r="E135" s="5" t="str">
        <f aca="false">IF('Unconstrained Positions'!A135="","",'Unconstrained Positions'!A135)</f>
        <v/>
      </c>
      <c r="F135" s="5" t="str">
        <f aca="false">IF($E135="","",IF(ROW($E135)&lt;='Trading Rule'!$J$2,0,'Apply Constraints'!$E135))</f>
        <v/>
      </c>
      <c r="G135" s="5" t="str">
        <f aca="false">IF(F135="","",IF(ABS($F135)&gt;'Trading Rule'!$J$3, 'Trading Rule'!$J$3*SIGN($F135),$F135))</f>
        <v/>
      </c>
      <c r="H135" s="31" t="str">
        <f aca="false">IF(G135="","",MAX($G135,-ABS('Trading Rule'!$J$4)))</f>
        <v/>
      </c>
      <c r="I135" s="33" t="str">
        <f aca="false">IF(C135="","",IF(I134="Triggered","Triggered",IF((C135-C134)/C134*H134&lt;-'Trading Rule'!$J$5,"Triggered","Inactive")))</f>
        <v/>
      </c>
      <c r="J135" s="31" t="str">
        <f aca="false">IF(I135="Triggered", 0, H135)</f>
        <v/>
      </c>
    </row>
    <row r="136" customFormat="false" ht="15.75" hidden="false" customHeight="true" outlineLevel="0" collapsed="false">
      <c r="A136" s="30" t="str">
        <f aca="false">IF(J136="","",J136)</f>
        <v/>
      </c>
      <c r="B136" s="4" t="str">
        <f aca="false">IF('Time Series Inputs'!A136="","",'Time Series Inputs'!A136)</f>
        <v/>
      </c>
      <c r="C136" s="5" t="str">
        <f aca="false">IF('Time Series Inputs'!B136="","",'Time Series Inputs'!B136)</f>
        <v/>
      </c>
      <c r="D136" s="5" t="str">
        <f aca="false">IF('Time Series Inputs'!C136="","",'Time Series Inputs'!C136)</f>
        <v/>
      </c>
      <c r="E136" s="5" t="str">
        <f aca="false">IF('Unconstrained Positions'!A136="","",'Unconstrained Positions'!A136)</f>
        <v/>
      </c>
      <c r="F136" s="5" t="str">
        <f aca="false">IF($E136="","",IF(ROW($E136)&lt;='Trading Rule'!$J$2,0,'Apply Constraints'!$E136))</f>
        <v/>
      </c>
      <c r="G136" s="5" t="str">
        <f aca="false">IF(F136="","",IF(ABS($F136)&gt;'Trading Rule'!$J$3, 'Trading Rule'!$J$3*SIGN($F136),$F136))</f>
        <v/>
      </c>
      <c r="H136" s="31" t="str">
        <f aca="false">IF(G136="","",MAX($G136,-ABS('Trading Rule'!$J$4)))</f>
        <v/>
      </c>
      <c r="I136" s="33" t="str">
        <f aca="false">IF(C136="","",IF(I135="Triggered","Triggered",IF((C136-C135)/C135*H135&lt;-'Trading Rule'!$J$5,"Triggered","Inactive")))</f>
        <v/>
      </c>
      <c r="J136" s="31" t="str">
        <f aca="false">IF(I136="Triggered", 0, H136)</f>
        <v/>
      </c>
    </row>
    <row r="137" customFormat="false" ht="15.75" hidden="false" customHeight="true" outlineLevel="0" collapsed="false">
      <c r="A137" s="30" t="str">
        <f aca="false">IF(J137="","",J137)</f>
        <v/>
      </c>
      <c r="B137" s="4" t="str">
        <f aca="false">IF('Time Series Inputs'!A137="","",'Time Series Inputs'!A137)</f>
        <v/>
      </c>
      <c r="C137" s="5" t="str">
        <f aca="false">IF('Time Series Inputs'!B137="","",'Time Series Inputs'!B137)</f>
        <v/>
      </c>
      <c r="D137" s="5" t="str">
        <f aca="false">IF('Time Series Inputs'!C137="","",'Time Series Inputs'!C137)</f>
        <v/>
      </c>
      <c r="E137" s="5" t="str">
        <f aca="false">IF('Unconstrained Positions'!A137="","",'Unconstrained Positions'!A137)</f>
        <v/>
      </c>
      <c r="F137" s="5" t="str">
        <f aca="false">IF($E137="","",IF(ROW($E137)&lt;='Trading Rule'!$J$2,0,'Apply Constraints'!$E137))</f>
        <v/>
      </c>
      <c r="G137" s="5" t="str">
        <f aca="false">IF(F137="","",IF(ABS($F137)&gt;'Trading Rule'!$J$3, 'Trading Rule'!$J$3*SIGN($F137),$F137))</f>
        <v/>
      </c>
      <c r="H137" s="31" t="str">
        <f aca="false">IF(G137="","",MAX($G137,-ABS('Trading Rule'!$J$4)))</f>
        <v/>
      </c>
      <c r="I137" s="33" t="str">
        <f aca="false">IF(C137="","",IF(I136="Triggered","Triggered",IF((C137-C136)/C136*H136&lt;-'Trading Rule'!$J$5,"Triggered","Inactive")))</f>
        <v/>
      </c>
      <c r="J137" s="31" t="str">
        <f aca="false">IF(I137="Triggered", 0, H137)</f>
        <v/>
      </c>
    </row>
    <row r="138" customFormat="false" ht="15.75" hidden="false" customHeight="true" outlineLevel="0" collapsed="false">
      <c r="A138" s="30" t="str">
        <f aca="false">IF(J138="","",J138)</f>
        <v/>
      </c>
      <c r="B138" s="4" t="str">
        <f aca="false">IF('Time Series Inputs'!A138="","",'Time Series Inputs'!A138)</f>
        <v/>
      </c>
      <c r="C138" s="5" t="str">
        <f aca="false">IF('Time Series Inputs'!B138="","",'Time Series Inputs'!B138)</f>
        <v/>
      </c>
      <c r="D138" s="5" t="str">
        <f aca="false">IF('Time Series Inputs'!C138="","",'Time Series Inputs'!C138)</f>
        <v/>
      </c>
      <c r="E138" s="5" t="str">
        <f aca="false">IF('Unconstrained Positions'!A138="","",'Unconstrained Positions'!A138)</f>
        <v/>
      </c>
      <c r="F138" s="5" t="str">
        <f aca="false">IF($E138="","",IF(ROW($E138)&lt;='Trading Rule'!$J$2,0,'Apply Constraints'!$E138))</f>
        <v/>
      </c>
      <c r="G138" s="5" t="str">
        <f aca="false">IF(F138="","",IF(ABS($F138)&gt;'Trading Rule'!$J$3, 'Trading Rule'!$J$3*SIGN($F138),$F138))</f>
        <v/>
      </c>
      <c r="H138" s="31" t="str">
        <f aca="false">IF(G138="","",MAX($G138,-ABS('Trading Rule'!$J$4)))</f>
        <v/>
      </c>
      <c r="I138" s="33" t="str">
        <f aca="false">IF(C138="","",IF(I137="Triggered","Triggered",IF((C138-C137)/C137*H137&lt;-'Trading Rule'!$J$5,"Triggered","Inactive")))</f>
        <v/>
      </c>
      <c r="J138" s="31" t="str">
        <f aca="false">IF(I138="Triggered", 0, H138)</f>
        <v/>
      </c>
    </row>
    <row r="139" customFormat="false" ht="15.75" hidden="false" customHeight="true" outlineLevel="0" collapsed="false">
      <c r="A139" s="30" t="str">
        <f aca="false">IF(J139="","",J139)</f>
        <v/>
      </c>
      <c r="B139" s="4" t="str">
        <f aca="false">IF('Time Series Inputs'!A139="","",'Time Series Inputs'!A139)</f>
        <v/>
      </c>
      <c r="C139" s="5" t="str">
        <f aca="false">IF('Time Series Inputs'!B139="","",'Time Series Inputs'!B139)</f>
        <v/>
      </c>
      <c r="D139" s="5" t="str">
        <f aca="false">IF('Time Series Inputs'!C139="","",'Time Series Inputs'!C139)</f>
        <v/>
      </c>
      <c r="E139" s="5" t="str">
        <f aca="false">IF('Unconstrained Positions'!A139="","",'Unconstrained Positions'!A139)</f>
        <v/>
      </c>
      <c r="F139" s="5" t="str">
        <f aca="false">IF($E139="","",IF(ROW($E139)&lt;='Trading Rule'!$J$2,0,'Apply Constraints'!$E139))</f>
        <v/>
      </c>
      <c r="G139" s="5" t="str">
        <f aca="false">IF(F139="","",IF(ABS($F139)&gt;'Trading Rule'!$J$3, 'Trading Rule'!$J$3*SIGN($F139),$F139))</f>
        <v/>
      </c>
      <c r="H139" s="31" t="str">
        <f aca="false">IF(G139="","",MAX($G139,-ABS('Trading Rule'!$J$4)))</f>
        <v/>
      </c>
      <c r="I139" s="33" t="str">
        <f aca="false">IF(C139="","",IF(I138="Triggered","Triggered",IF((C139-C138)/C138*H138&lt;-'Trading Rule'!$J$5,"Triggered","Inactive")))</f>
        <v/>
      </c>
      <c r="J139" s="31" t="str">
        <f aca="false">IF(I139="Triggered", 0, H139)</f>
        <v/>
      </c>
    </row>
    <row r="140" customFormat="false" ht="15.75" hidden="false" customHeight="true" outlineLevel="0" collapsed="false">
      <c r="A140" s="30" t="str">
        <f aca="false">IF(J140="","",J140)</f>
        <v/>
      </c>
      <c r="B140" s="4" t="str">
        <f aca="false">IF('Time Series Inputs'!A140="","",'Time Series Inputs'!A140)</f>
        <v/>
      </c>
      <c r="C140" s="5" t="str">
        <f aca="false">IF('Time Series Inputs'!B140="","",'Time Series Inputs'!B140)</f>
        <v/>
      </c>
      <c r="D140" s="5" t="str">
        <f aca="false">IF('Time Series Inputs'!C140="","",'Time Series Inputs'!C140)</f>
        <v/>
      </c>
      <c r="E140" s="5" t="str">
        <f aca="false">IF('Unconstrained Positions'!A140="","",'Unconstrained Positions'!A140)</f>
        <v/>
      </c>
      <c r="F140" s="5" t="str">
        <f aca="false">IF($E140="","",IF(ROW($E140)&lt;='Trading Rule'!$J$2,0,'Apply Constraints'!$E140))</f>
        <v/>
      </c>
      <c r="G140" s="5" t="str">
        <f aca="false">IF(F140="","",IF(ABS($F140)&gt;'Trading Rule'!$J$3, 'Trading Rule'!$J$3*SIGN($F140),$F140))</f>
        <v/>
      </c>
      <c r="H140" s="31" t="str">
        <f aca="false">IF(G140="","",MAX($G140,-ABS('Trading Rule'!$J$4)))</f>
        <v/>
      </c>
      <c r="I140" s="33" t="str">
        <f aca="false">IF(C140="","",IF(I139="Triggered","Triggered",IF((C140-C139)/C139*H139&lt;-'Trading Rule'!$J$5,"Triggered","Inactive")))</f>
        <v/>
      </c>
      <c r="J140" s="31" t="str">
        <f aca="false">IF(I140="Triggered", 0, H140)</f>
        <v/>
      </c>
    </row>
    <row r="141" customFormat="false" ht="15.75" hidden="false" customHeight="true" outlineLevel="0" collapsed="false">
      <c r="A141" s="30" t="str">
        <f aca="false">IF(J141="","",J141)</f>
        <v/>
      </c>
      <c r="B141" s="4" t="str">
        <f aca="false">IF('Time Series Inputs'!A141="","",'Time Series Inputs'!A141)</f>
        <v/>
      </c>
      <c r="C141" s="5" t="str">
        <f aca="false">IF('Time Series Inputs'!B141="","",'Time Series Inputs'!B141)</f>
        <v/>
      </c>
      <c r="D141" s="5" t="str">
        <f aca="false">IF('Time Series Inputs'!C141="","",'Time Series Inputs'!C141)</f>
        <v/>
      </c>
      <c r="E141" s="5" t="str">
        <f aca="false">IF('Unconstrained Positions'!A141="","",'Unconstrained Positions'!A141)</f>
        <v/>
      </c>
      <c r="F141" s="5" t="str">
        <f aca="false">IF($E141="","",IF(ROW($E141)&lt;='Trading Rule'!$J$2,0,'Apply Constraints'!$E141))</f>
        <v/>
      </c>
      <c r="G141" s="5" t="str">
        <f aca="false">IF(F141="","",IF(ABS($F141)&gt;'Trading Rule'!$J$3, 'Trading Rule'!$J$3*SIGN($F141),$F141))</f>
        <v/>
      </c>
      <c r="H141" s="31" t="str">
        <f aca="false">IF(G141="","",MAX($G141,-ABS('Trading Rule'!$J$4)))</f>
        <v/>
      </c>
      <c r="I141" s="33" t="str">
        <f aca="false">IF(C141="","",IF(I140="Triggered","Triggered",IF((C141-C140)/C140*H140&lt;-'Trading Rule'!$J$5,"Triggered","Inactive")))</f>
        <v/>
      </c>
      <c r="J141" s="31" t="str">
        <f aca="false">IF(I141="Triggered", 0, H141)</f>
        <v/>
      </c>
    </row>
    <row r="142" customFormat="false" ht="15.75" hidden="false" customHeight="true" outlineLevel="0" collapsed="false">
      <c r="A142" s="30" t="str">
        <f aca="false">IF(J142="","",J142)</f>
        <v/>
      </c>
      <c r="B142" s="4" t="str">
        <f aca="false">IF('Time Series Inputs'!A142="","",'Time Series Inputs'!A142)</f>
        <v/>
      </c>
      <c r="C142" s="5" t="str">
        <f aca="false">IF('Time Series Inputs'!B142="","",'Time Series Inputs'!B142)</f>
        <v/>
      </c>
      <c r="D142" s="5" t="str">
        <f aca="false">IF('Time Series Inputs'!C142="","",'Time Series Inputs'!C142)</f>
        <v/>
      </c>
      <c r="E142" s="5" t="str">
        <f aca="false">IF('Unconstrained Positions'!A142="","",'Unconstrained Positions'!A142)</f>
        <v/>
      </c>
      <c r="F142" s="5" t="str">
        <f aca="false">IF($E142="","",IF(ROW($E142)&lt;='Trading Rule'!$J$2,0,'Apply Constraints'!$E142))</f>
        <v/>
      </c>
      <c r="G142" s="5" t="str">
        <f aca="false">IF(F142="","",IF(ABS($F142)&gt;'Trading Rule'!$J$3, 'Trading Rule'!$J$3*SIGN($F142),$F142))</f>
        <v/>
      </c>
      <c r="H142" s="31" t="str">
        <f aca="false">IF(G142="","",MAX($G142,-ABS('Trading Rule'!$J$4)))</f>
        <v/>
      </c>
      <c r="I142" s="33" t="str">
        <f aca="false">IF(C142="","",IF(I141="Triggered","Triggered",IF((C142-C141)/C141*H141&lt;-'Trading Rule'!$J$5,"Triggered","Inactive")))</f>
        <v/>
      </c>
      <c r="J142" s="31" t="str">
        <f aca="false">IF(I142="Triggered", 0, H142)</f>
        <v/>
      </c>
    </row>
    <row r="143" customFormat="false" ht="15.75" hidden="false" customHeight="true" outlineLevel="0" collapsed="false">
      <c r="A143" s="30" t="str">
        <f aca="false">IF(J143="","",J143)</f>
        <v/>
      </c>
      <c r="B143" s="4" t="str">
        <f aca="false">IF('Time Series Inputs'!A143="","",'Time Series Inputs'!A143)</f>
        <v/>
      </c>
      <c r="C143" s="5" t="str">
        <f aca="false">IF('Time Series Inputs'!B143="","",'Time Series Inputs'!B143)</f>
        <v/>
      </c>
      <c r="D143" s="5" t="str">
        <f aca="false">IF('Time Series Inputs'!C143="","",'Time Series Inputs'!C143)</f>
        <v/>
      </c>
      <c r="E143" s="5" t="str">
        <f aca="false">IF('Unconstrained Positions'!A143="","",'Unconstrained Positions'!A143)</f>
        <v/>
      </c>
      <c r="F143" s="5" t="str">
        <f aca="false">IF($E143="","",IF(ROW($E143)&lt;='Trading Rule'!$J$2,0,'Apply Constraints'!$E143))</f>
        <v/>
      </c>
      <c r="G143" s="5" t="str">
        <f aca="false">IF(F143="","",IF(ABS($F143)&gt;'Trading Rule'!$J$3, 'Trading Rule'!$J$3*SIGN($F143),$F143))</f>
        <v/>
      </c>
      <c r="H143" s="31" t="str">
        <f aca="false">IF(G143="","",MAX($G143,-ABS('Trading Rule'!$J$4)))</f>
        <v/>
      </c>
      <c r="I143" s="33" t="str">
        <f aca="false">IF(C143="","",IF(I142="Triggered","Triggered",IF((C143-C142)/C142*H142&lt;-'Trading Rule'!$J$5,"Triggered","Inactive")))</f>
        <v/>
      </c>
      <c r="J143" s="31" t="str">
        <f aca="false">IF(I143="Triggered", 0, H143)</f>
        <v/>
      </c>
    </row>
    <row r="144" customFormat="false" ht="15.75" hidden="false" customHeight="true" outlineLevel="0" collapsed="false">
      <c r="A144" s="30" t="str">
        <f aca="false">IF(J144="","",J144)</f>
        <v/>
      </c>
      <c r="B144" s="4" t="str">
        <f aca="false">IF('Time Series Inputs'!A144="","",'Time Series Inputs'!A144)</f>
        <v/>
      </c>
      <c r="C144" s="5" t="str">
        <f aca="false">IF('Time Series Inputs'!B144="","",'Time Series Inputs'!B144)</f>
        <v/>
      </c>
      <c r="D144" s="5" t="str">
        <f aca="false">IF('Time Series Inputs'!C144="","",'Time Series Inputs'!C144)</f>
        <v/>
      </c>
      <c r="E144" s="5" t="str">
        <f aca="false">IF('Unconstrained Positions'!A144="","",'Unconstrained Positions'!A144)</f>
        <v/>
      </c>
      <c r="F144" s="5" t="str">
        <f aca="false">IF($E144="","",IF(ROW($E144)&lt;='Trading Rule'!$J$2,0,'Apply Constraints'!$E144))</f>
        <v/>
      </c>
      <c r="G144" s="5" t="str">
        <f aca="false">IF(F144="","",IF(ABS($F144)&gt;'Trading Rule'!$J$3, 'Trading Rule'!$J$3*SIGN($F144),$F144))</f>
        <v/>
      </c>
      <c r="H144" s="31" t="str">
        <f aca="false">IF(G144="","",MAX($G144,-ABS('Trading Rule'!$J$4)))</f>
        <v/>
      </c>
      <c r="I144" s="33" t="str">
        <f aca="false">IF(C144="","",IF(I143="Triggered","Triggered",IF((C144-C143)/C143*H143&lt;-'Trading Rule'!$J$5,"Triggered","Inactive")))</f>
        <v/>
      </c>
      <c r="J144" s="31" t="str">
        <f aca="false">IF(I144="Triggered", 0, H144)</f>
        <v/>
      </c>
    </row>
    <row r="145" customFormat="false" ht="15.75" hidden="false" customHeight="true" outlineLevel="0" collapsed="false">
      <c r="A145" s="30" t="str">
        <f aca="false">IF(J145="","",J145)</f>
        <v/>
      </c>
      <c r="B145" s="4" t="str">
        <f aca="false">IF('Time Series Inputs'!A145="","",'Time Series Inputs'!A145)</f>
        <v/>
      </c>
      <c r="C145" s="5" t="str">
        <f aca="false">IF('Time Series Inputs'!B145="","",'Time Series Inputs'!B145)</f>
        <v/>
      </c>
      <c r="D145" s="5" t="str">
        <f aca="false">IF('Time Series Inputs'!C145="","",'Time Series Inputs'!C145)</f>
        <v/>
      </c>
      <c r="E145" s="5" t="str">
        <f aca="false">IF('Unconstrained Positions'!A145="","",'Unconstrained Positions'!A145)</f>
        <v/>
      </c>
      <c r="F145" s="5" t="str">
        <f aca="false">IF($E145="","",IF(ROW($E145)&lt;='Trading Rule'!$J$2,0,'Apply Constraints'!$E145))</f>
        <v/>
      </c>
      <c r="G145" s="5" t="str">
        <f aca="false">IF(F145="","",IF(ABS($F145)&gt;'Trading Rule'!$J$3, 'Trading Rule'!$J$3*SIGN($F145),$F145))</f>
        <v/>
      </c>
      <c r="H145" s="31" t="str">
        <f aca="false">IF(G145="","",MAX($G145,-ABS('Trading Rule'!$J$4)))</f>
        <v/>
      </c>
      <c r="I145" s="33" t="str">
        <f aca="false">IF(C145="","",IF(I144="Triggered","Triggered",IF((C145-C144)/C144*H144&lt;-'Trading Rule'!$J$5,"Triggered","Inactive")))</f>
        <v/>
      </c>
      <c r="J145" s="31" t="str">
        <f aca="false">IF(I145="Triggered", 0, H145)</f>
        <v/>
      </c>
    </row>
    <row r="146" customFormat="false" ht="15.75" hidden="false" customHeight="true" outlineLevel="0" collapsed="false">
      <c r="A146" s="30" t="str">
        <f aca="false">IF(J146="","",J146)</f>
        <v/>
      </c>
      <c r="B146" s="4" t="str">
        <f aca="false">IF('Time Series Inputs'!A146="","",'Time Series Inputs'!A146)</f>
        <v/>
      </c>
      <c r="C146" s="5" t="str">
        <f aca="false">IF('Time Series Inputs'!B146="","",'Time Series Inputs'!B146)</f>
        <v/>
      </c>
      <c r="D146" s="5" t="str">
        <f aca="false">IF('Time Series Inputs'!C146="","",'Time Series Inputs'!C146)</f>
        <v/>
      </c>
      <c r="E146" s="5" t="str">
        <f aca="false">IF('Unconstrained Positions'!A146="","",'Unconstrained Positions'!A146)</f>
        <v/>
      </c>
      <c r="F146" s="5" t="str">
        <f aca="false">IF($E146="","",IF(ROW($E146)&lt;='Trading Rule'!$J$2,0,'Apply Constraints'!$E146))</f>
        <v/>
      </c>
      <c r="G146" s="5" t="str">
        <f aca="false">IF(F146="","",IF(ABS($F146)&gt;'Trading Rule'!$J$3, 'Trading Rule'!$J$3*SIGN($F146),$F146))</f>
        <v/>
      </c>
      <c r="H146" s="31" t="str">
        <f aca="false">IF(G146="","",MAX($G146,-ABS('Trading Rule'!$J$4)))</f>
        <v/>
      </c>
      <c r="I146" s="33" t="str">
        <f aca="false">IF(C146="","",IF(I145="Triggered","Triggered",IF((C146-C145)/C145*H145&lt;-'Trading Rule'!$J$5,"Triggered","Inactive")))</f>
        <v/>
      </c>
      <c r="J146" s="31" t="str">
        <f aca="false">IF(I146="Triggered", 0, H146)</f>
        <v/>
      </c>
    </row>
    <row r="147" customFormat="false" ht="15.75" hidden="false" customHeight="true" outlineLevel="0" collapsed="false">
      <c r="A147" s="30" t="str">
        <f aca="false">IF(J147="","",J147)</f>
        <v/>
      </c>
      <c r="B147" s="4" t="str">
        <f aca="false">IF('Time Series Inputs'!A147="","",'Time Series Inputs'!A147)</f>
        <v/>
      </c>
      <c r="C147" s="5" t="str">
        <f aca="false">IF('Time Series Inputs'!B147="","",'Time Series Inputs'!B147)</f>
        <v/>
      </c>
      <c r="D147" s="5" t="str">
        <f aca="false">IF('Time Series Inputs'!C147="","",'Time Series Inputs'!C147)</f>
        <v/>
      </c>
      <c r="E147" s="5" t="str">
        <f aca="false">IF('Unconstrained Positions'!A147="","",'Unconstrained Positions'!A147)</f>
        <v/>
      </c>
      <c r="F147" s="5" t="str">
        <f aca="false">IF($E147="","",IF(ROW($E147)&lt;='Trading Rule'!$J$2,0,'Apply Constraints'!$E147))</f>
        <v/>
      </c>
      <c r="G147" s="5" t="str">
        <f aca="false">IF(F147="","",IF(ABS($F147)&gt;'Trading Rule'!$J$3, 'Trading Rule'!$J$3*SIGN($F147),$F147))</f>
        <v/>
      </c>
      <c r="H147" s="31" t="str">
        <f aca="false">IF(G147="","",MAX($G147,-ABS('Trading Rule'!$J$4)))</f>
        <v/>
      </c>
      <c r="I147" s="33" t="str">
        <f aca="false">IF(C147="","",IF(I146="Triggered","Triggered",IF((C147-C146)/C146*H146&lt;-'Trading Rule'!$J$5,"Triggered","Inactive")))</f>
        <v/>
      </c>
      <c r="J147" s="31" t="str">
        <f aca="false">IF(I147="Triggered", 0, H147)</f>
        <v/>
      </c>
    </row>
    <row r="148" customFormat="false" ht="15.75" hidden="false" customHeight="true" outlineLevel="0" collapsed="false">
      <c r="A148" s="30" t="str">
        <f aca="false">IF(J148="","",J148)</f>
        <v/>
      </c>
      <c r="B148" s="4" t="str">
        <f aca="false">IF('Time Series Inputs'!A148="","",'Time Series Inputs'!A148)</f>
        <v/>
      </c>
      <c r="C148" s="5" t="str">
        <f aca="false">IF('Time Series Inputs'!B148="","",'Time Series Inputs'!B148)</f>
        <v/>
      </c>
      <c r="D148" s="5" t="str">
        <f aca="false">IF('Time Series Inputs'!C148="","",'Time Series Inputs'!C148)</f>
        <v/>
      </c>
      <c r="E148" s="5" t="str">
        <f aca="false">IF('Unconstrained Positions'!A148="","",'Unconstrained Positions'!A148)</f>
        <v/>
      </c>
      <c r="F148" s="5" t="str">
        <f aca="false">IF($E148="","",IF(ROW($E148)&lt;='Trading Rule'!$J$2,0,'Apply Constraints'!$E148))</f>
        <v/>
      </c>
      <c r="G148" s="5" t="str">
        <f aca="false">IF(F148="","",IF(ABS($F148)&gt;'Trading Rule'!$J$3, 'Trading Rule'!$J$3*SIGN($F148),$F148))</f>
        <v/>
      </c>
      <c r="H148" s="31" t="str">
        <f aca="false">IF(G148="","",MAX($G148,-ABS('Trading Rule'!$J$4)))</f>
        <v/>
      </c>
      <c r="I148" s="33" t="str">
        <f aca="false">IF(C148="","",IF(I147="Triggered","Triggered",IF((C148-C147)/C147*H147&lt;-'Trading Rule'!$J$5,"Triggered","Inactive")))</f>
        <v/>
      </c>
      <c r="J148" s="31" t="str">
        <f aca="false">IF(I148="Triggered", 0, H148)</f>
        <v/>
      </c>
    </row>
    <row r="149" customFormat="false" ht="15.75" hidden="false" customHeight="true" outlineLevel="0" collapsed="false">
      <c r="A149" s="30" t="str">
        <f aca="false">IF(J149="","",J149)</f>
        <v/>
      </c>
      <c r="B149" s="4" t="str">
        <f aca="false">IF('Time Series Inputs'!A149="","",'Time Series Inputs'!A149)</f>
        <v/>
      </c>
      <c r="C149" s="5" t="str">
        <f aca="false">IF('Time Series Inputs'!B149="","",'Time Series Inputs'!B149)</f>
        <v/>
      </c>
      <c r="D149" s="5" t="str">
        <f aca="false">IF('Time Series Inputs'!C149="","",'Time Series Inputs'!C149)</f>
        <v/>
      </c>
      <c r="E149" s="5" t="str">
        <f aca="false">IF('Unconstrained Positions'!A149="","",'Unconstrained Positions'!A149)</f>
        <v/>
      </c>
      <c r="F149" s="5" t="str">
        <f aca="false">IF($E149="","",IF(ROW($E149)&lt;='Trading Rule'!$J$2,0,'Apply Constraints'!$E149))</f>
        <v/>
      </c>
      <c r="G149" s="5" t="str">
        <f aca="false">IF(F149="","",IF(ABS($F149)&gt;'Trading Rule'!$J$3, 'Trading Rule'!$J$3*SIGN($F149),$F149))</f>
        <v/>
      </c>
      <c r="H149" s="31" t="str">
        <f aca="false">IF(G149="","",MAX($G149,-ABS('Trading Rule'!$J$4)))</f>
        <v/>
      </c>
      <c r="I149" s="33" t="str">
        <f aca="false">IF(C149="","",IF(I148="Triggered","Triggered",IF((C149-C148)/C148*H148&lt;-'Trading Rule'!$J$5,"Triggered","Inactive")))</f>
        <v/>
      </c>
      <c r="J149" s="31" t="str">
        <f aca="false">IF(I149="Triggered", 0, H149)</f>
        <v/>
      </c>
    </row>
    <row r="150" customFormat="false" ht="15.75" hidden="false" customHeight="true" outlineLevel="0" collapsed="false">
      <c r="A150" s="30" t="str">
        <f aca="false">IF(J150="","",J150)</f>
        <v/>
      </c>
      <c r="B150" s="4" t="str">
        <f aca="false">IF('Time Series Inputs'!A150="","",'Time Series Inputs'!A150)</f>
        <v/>
      </c>
      <c r="C150" s="5" t="str">
        <f aca="false">IF('Time Series Inputs'!B150="","",'Time Series Inputs'!B150)</f>
        <v/>
      </c>
      <c r="D150" s="5" t="str">
        <f aca="false">IF('Time Series Inputs'!C150="","",'Time Series Inputs'!C150)</f>
        <v/>
      </c>
      <c r="E150" s="5" t="str">
        <f aca="false">IF('Unconstrained Positions'!A150="","",'Unconstrained Positions'!A150)</f>
        <v/>
      </c>
      <c r="F150" s="5" t="str">
        <f aca="false">IF($E150="","",IF(ROW($E150)&lt;='Trading Rule'!$J$2,0,'Apply Constraints'!$E150))</f>
        <v/>
      </c>
      <c r="G150" s="5" t="str">
        <f aca="false">IF(F150="","",IF(ABS($F150)&gt;'Trading Rule'!$J$3, 'Trading Rule'!$J$3*SIGN($F150),$F150))</f>
        <v/>
      </c>
      <c r="H150" s="31" t="str">
        <f aca="false">IF(G150="","",MAX($G150,-ABS('Trading Rule'!$J$4)))</f>
        <v/>
      </c>
      <c r="I150" s="33" t="str">
        <f aca="false">IF(C150="","",IF(I149="Triggered","Triggered",IF((C150-C149)/C149*H149&lt;-'Trading Rule'!$J$5,"Triggered","Inactive")))</f>
        <v/>
      </c>
      <c r="J150" s="31" t="str">
        <f aca="false">IF(I150="Triggered", 0, H150)</f>
        <v/>
      </c>
    </row>
    <row r="151" customFormat="false" ht="15.75" hidden="false" customHeight="true" outlineLevel="0" collapsed="false">
      <c r="A151" s="30" t="str">
        <f aca="false">IF(J151="","",J151)</f>
        <v/>
      </c>
      <c r="B151" s="4" t="str">
        <f aca="false">IF('Time Series Inputs'!A151="","",'Time Series Inputs'!A151)</f>
        <v/>
      </c>
      <c r="C151" s="5" t="str">
        <f aca="false">IF('Time Series Inputs'!B151="","",'Time Series Inputs'!B151)</f>
        <v/>
      </c>
      <c r="D151" s="5" t="str">
        <f aca="false">IF('Time Series Inputs'!C151="","",'Time Series Inputs'!C151)</f>
        <v/>
      </c>
      <c r="E151" s="5" t="str">
        <f aca="false">IF('Unconstrained Positions'!A151="","",'Unconstrained Positions'!A151)</f>
        <v/>
      </c>
      <c r="F151" s="5" t="str">
        <f aca="false">IF($E151="","",IF(ROW($E151)&lt;='Trading Rule'!$J$2,0,'Apply Constraints'!$E151))</f>
        <v/>
      </c>
      <c r="G151" s="5" t="str">
        <f aca="false">IF(F151="","",IF(ABS($F151)&gt;'Trading Rule'!$J$3, 'Trading Rule'!$J$3*SIGN($F151),$F151))</f>
        <v/>
      </c>
      <c r="H151" s="31" t="str">
        <f aca="false">IF(G151="","",MAX($G151,-ABS('Trading Rule'!$J$4)))</f>
        <v/>
      </c>
      <c r="I151" s="33" t="str">
        <f aca="false">IF(C151="","",IF(I150="Triggered","Triggered",IF((C151-C150)/C150*H150&lt;-'Trading Rule'!$J$5,"Triggered","Inactive")))</f>
        <v/>
      </c>
      <c r="J151" s="31" t="str">
        <f aca="false">IF(I151="Triggered", 0, H151)</f>
        <v/>
      </c>
    </row>
    <row r="152" customFormat="false" ht="15.75" hidden="false" customHeight="true" outlineLevel="0" collapsed="false">
      <c r="A152" s="30" t="str">
        <f aca="false">IF(J152="","",J152)</f>
        <v/>
      </c>
      <c r="B152" s="4" t="str">
        <f aca="false">IF('Time Series Inputs'!A152="","",'Time Series Inputs'!A152)</f>
        <v/>
      </c>
      <c r="C152" s="5" t="str">
        <f aca="false">IF('Time Series Inputs'!B152="","",'Time Series Inputs'!B152)</f>
        <v/>
      </c>
      <c r="D152" s="5" t="str">
        <f aca="false">IF('Time Series Inputs'!C152="","",'Time Series Inputs'!C152)</f>
        <v/>
      </c>
      <c r="E152" s="5" t="str">
        <f aca="false">IF('Unconstrained Positions'!A152="","",'Unconstrained Positions'!A152)</f>
        <v/>
      </c>
      <c r="F152" s="5" t="str">
        <f aca="false">IF($E152="","",IF(ROW($E152)&lt;='Trading Rule'!$J$2,0,'Apply Constraints'!$E152))</f>
        <v/>
      </c>
      <c r="G152" s="5" t="str">
        <f aca="false">IF(F152="","",IF(ABS($F152)&gt;'Trading Rule'!$J$3, 'Trading Rule'!$J$3*SIGN($F152),$F152))</f>
        <v/>
      </c>
      <c r="H152" s="31" t="str">
        <f aca="false">IF(G152="","",MAX($G152,-ABS('Trading Rule'!$J$4)))</f>
        <v/>
      </c>
      <c r="I152" s="33" t="str">
        <f aca="false">IF(C152="","",IF(I151="Triggered","Triggered",IF((C152-C151)/C151*H151&lt;-'Trading Rule'!$J$5,"Triggered","Inactive")))</f>
        <v/>
      </c>
      <c r="J152" s="31" t="str">
        <f aca="false">IF(I152="Triggered", 0, H152)</f>
        <v/>
      </c>
    </row>
    <row r="153" customFormat="false" ht="15.75" hidden="false" customHeight="true" outlineLevel="0" collapsed="false">
      <c r="A153" s="30" t="str">
        <f aca="false">IF(J153="","",J153)</f>
        <v/>
      </c>
      <c r="B153" s="4" t="str">
        <f aca="false">IF('Time Series Inputs'!A153="","",'Time Series Inputs'!A153)</f>
        <v/>
      </c>
      <c r="C153" s="5" t="str">
        <f aca="false">IF('Time Series Inputs'!B153="","",'Time Series Inputs'!B153)</f>
        <v/>
      </c>
      <c r="D153" s="5" t="str">
        <f aca="false">IF('Time Series Inputs'!C153="","",'Time Series Inputs'!C153)</f>
        <v/>
      </c>
      <c r="E153" s="5" t="str">
        <f aca="false">IF('Unconstrained Positions'!A153="","",'Unconstrained Positions'!A153)</f>
        <v/>
      </c>
      <c r="F153" s="5" t="str">
        <f aca="false">IF($E153="","",IF(ROW($E153)&lt;='Trading Rule'!$J$2,0,'Apply Constraints'!$E153))</f>
        <v/>
      </c>
      <c r="G153" s="5" t="str">
        <f aca="false">IF(F153="","",IF(ABS($F153)&gt;'Trading Rule'!$J$3, 'Trading Rule'!$J$3*SIGN($F153),$F153))</f>
        <v/>
      </c>
      <c r="H153" s="31" t="str">
        <f aca="false">IF(G153="","",MAX($G153,-ABS('Trading Rule'!$J$4)))</f>
        <v/>
      </c>
      <c r="I153" s="33" t="str">
        <f aca="false">IF(C153="","",IF(I152="Triggered","Triggered",IF((C153-C152)/C152*H152&lt;-'Trading Rule'!$J$5,"Triggered","Inactive")))</f>
        <v/>
      </c>
      <c r="J153" s="31" t="str">
        <f aca="false">IF(I153="Triggered", 0, H153)</f>
        <v/>
      </c>
    </row>
    <row r="154" customFormat="false" ht="15.75" hidden="false" customHeight="true" outlineLevel="0" collapsed="false">
      <c r="A154" s="30" t="str">
        <f aca="false">IF(J154="","",J154)</f>
        <v/>
      </c>
      <c r="B154" s="4" t="str">
        <f aca="false">IF('Time Series Inputs'!A154="","",'Time Series Inputs'!A154)</f>
        <v/>
      </c>
      <c r="C154" s="5" t="str">
        <f aca="false">IF('Time Series Inputs'!B154="","",'Time Series Inputs'!B154)</f>
        <v/>
      </c>
      <c r="D154" s="5" t="str">
        <f aca="false">IF('Time Series Inputs'!C154="","",'Time Series Inputs'!C154)</f>
        <v/>
      </c>
      <c r="E154" s="5" t="str">
        <f aca="false">IF('Unconstrained Positions'!A154="","",'Unconstrained Positions'!A154)</f>
        <v/>
      </c>
      <c r="F154" s="5" t="str">
        <f aca="false">IF($E154="","",IF(ROW($E154)&lt;='Trading Rule'!$J$2,0,'Apply Constraints'!$E154))</f>
        <v/>
      </c>
      <c r="G154" s="5" t="str">
        <f aca="false">IF(F154="","",IF(ABS($F154)&gt;'Trading Rule'!$J$3, 'Trading Rule'!$J$3*SIGN($F154),$F154))</f>
        <v/>
      </c>
      <c r="H154" s="31" t="str">
        <f aca="false">IF(G154="","",MAX($G154,-ABS('Trading Rule'!$J$4)))</f>
        <v/>
      </c>
      <c r="I154" s="33" t="str">
        <f aca="false">IF(C154="","",IF(I153="Triggered","Triggered",IF((C154-C153)/C153*H153&lt;-'Trading Rule'!$J$5,"Triggered","Inactive")))</f>
        <v/>
      </c>
      <c r="J154" s="31" t="str">
        <f aca="false">IF(I154="Triggered", 0, H154)</f>
        <v/>
      </c>
    </row>
    <row r="155" customFormat="false" ht="15.75" hidden="false" customHeight="true" outlineLevel="0" collapsed="false">
      <c r="A155" s="30" t="str">
        <f aca="false">IF(J155="","",J155)</f>
        <v/>
      </c>
      <c r="B155" s="4" t="str">
        <f aca="false">IF('Time Series Inputs'!A155="","",'Time Series Inputs'!A155)</f>
        <v/>
      </c>
      <c r="C155" s="5" t="str">
        <f aca="false">IF('Time Series Inputs'!B155="","",'Time Series Inputs'!B155)</f>
        <v/>
      </c>
      <c r="D155" s="5" t="str">
        <f aca="false">IF('Time Series Inputs'!C155="","",'Time Series Inputs'!C155)</f>
        <v/>
      </c>
      <c r="E155" s="5" t="str">
        <f aca="false">IF('Unconstrained Positions'!A155="","",'Unconstrained Positions'!A155)</f>
        <v/>
      </c>
      <c r="F155" s="5" t="str">
        <f aca="false">IF($E155="","",IF(ROW($E155)&lt;='Trading Rule'!$J$2,0,'Apply Constraints'!$E155))</f>
        <v/>
      </c>
      <c r="G155" s="5" t="str">
        <f aca="false">IF(F155="","",IF(ABS($F155)&gt;'Trading Rule'!$J$3, 'Trading Rule'!$J$3*SIGN($F155),$F155))</f>
        <v/>
      </c>
      <c r="H155" s="31" t="str">
        <f aca="false">IF(G155="","",MAX($G155,-ABS('Trading Rule'!$J$4)))</f>
        <v/>
      </c>
      <c r="I155" s="33" t="str">
        <f aca="false">IF(C155="","",IF(I154="Triggered","Triggered",IF((C155-C154)/C154*H154&lt;-'Trading Rule'!$J$5,"Triggered","Inactive")))</f>
        <v/>
      </c>
      <c r="J155" s="31" t="str">
        <f aca="false">IF(I155="Triggered", 0, H155)</f>
        <v/>
      </c>
    </row>
    <row r="156" customFormat="false" ht="15.75" hidden="false" customHeight="true" outlineLevel="0" collapsed="false">
      <c r="A156" s="30" t="str">
        <f aca="false">IF(J156="","",J156)</f>
        <v/>
      </c>
      <c r="B156" s="4" t="str">
        <f aca="false">IF('Time Series Inputs'!A156="","",'Time Series Inputs'!A156)</f>
        <v/>
      </c>
      <c r="C156" s="5" t="str">
        <f aca="false">IF('Time Series Inputs'!B156="","",'Time Series Inputs'!B156)</f>
        <v/>
      </c>
      <c r="D156" s="5" t="str">
        <f aca="false">IF('Time Series Inputs'!C156="","",'Time Series Inputs'!C156)</f>
        <v/>
      </c>
      <c r="E156" s="5" t="str">
        <f aca="false">IF('Unconstrained Positions'!A156="","",'Unconstrained Positions'!A156)</f>
        <v/>
      </c>
      <c r="F156" s="5" t="str">
        <f aca="false">IF($E156="","",IF(ROW($E156)&lt;='Trading Rule'!$J$2,0,'Apply Constraints'!$E156))</f>
        <v/>
      </c>
      <c r="G156" s="5" t="str">
        <f aca="false">IF(F156="","",IF(ABS($F156)&gt;'Trading Rule'!$J$3, 'Trading Rule'!$J$3*SIGN($F156),$F156))</f>
        <v/>
      </c>
      <c r="H156" s="31" t="str">
        <f aca="false">IF(G156="","",MAX($G156,-ABS('Trading Rule'!$J$4)))</f>
        <v/>
      </c>
      <c r="I156" s="33" t="str">
        <f aca="false">IF(C156="","",IF(I155="Triggered","Triggered",IF((C156-C155)/C155*H155&lt;-'Trading Rule'!$J$5,"Triggered","Inactive")))</f>
        <v/>
      </c>
      <c r="J156" s="31" t="str">
        <f aca="false">IF(I156="Triggered", 0, H156)</f>
        <v/>
      </c>
    </row>
    <row r="157" customFormat="false" ht="15.75" hidden="false" customHeight="true" outlineLevel="0" collapsed="false">
      <c r="A157" s="30" t="str">
        <f aca="false">IF(J157="","",J157)</f>
        <v/>
      </c>
      <c r="B157" s="4" t="str">
        <f aca="false">IF('Time Series Inputs'!A157="","",'Time Series Inputs'!A157)</f>
        <v/>
      </c>
      <c r="C157" s="5" t="str">
        <f aca="false">IF('Time Series Inputs'!B157="","",'Time Series Inputs'!B157)</f>
        <v/>
      </c>
      <c r="D157" s="5" t="str">
        <f aca="false">IF('Time Series Inputs'!C157="","",'Time Series Inputs'!C157)</f>
        <v/>
      </c>
      <c r="E157" s="5" t="str">
        <f aca="false">IF('Unconstrained Positions'!A157="","",'Unconstrained Positions'!A157)</f>
        <v/>
      </c>
      <c r="F157" s="5" t="str">
        <f aca="false">IF($E157="","",IF(ROW($E157)&lt;='Trading Rule'!$J$2,0,'Apply Constraints'!$E157))</f>
        <v/>
      </c>
      <c r="G157" s="5" t="str">
        <f aca="false">IF(F157="","",IF(ABS($F157)&gt;'Trading Rule'!$J$3, 'Trading Rule'!$J$3*SIGN($F157),$F157))</f>
        <v/>
      </c>
      <c r="H157" s="31" t="str">
        <f aca="false">IF(G157="","",MAX($G157,-ABS('Trading Rule'!$J$4)))</f>
        <v/>
      </c>
      <c r="I157" s="33" t="str">
        <f aca="false">IF(C157="","",IF(I156="Triggered","Triggered",IF((C157-C156)/C156*H156&lt;-'Trading Rule'!$J$5,"Triggered","Inactive")))</f>
        <v/>
      </c>
      <c r="J157" s="31" t="str">
        <f aca="false">IF(I157="Triggered", 0, H157)</f>
        <v/>
      </c>
    </row>
    <row r="158" customFormat="false" ht="15.75" hidden="false" customHeight="true" outlineLevel="0" collapsed="false">
      <c r="A158" s="30" t="str">
        <f aca="false">IF(J158="","",J158)</f>
        <v/>
      </c>
      <c r="B158" s="4" t="str">
        <f aca="false">IF('Time Series Inputs'!A158="","",'Time Series Inputs'!A158)</f>
        <v/>
      </c>
      <c r="C158" s="5" t="str">
        <f aca="false">IF('Time Series Inputs'!B158="","",'Time Series Inputs'!B158)</f>
        <v/>
      </c>
      <c r="D158" s="5" t="str">
        <f aca="false">IF('Time Series Inputs'!C158="","",'Time Series Inputs'!C158)</f>
        <v/>
      </c>
      <c r="E158" s="5" t="str">
        <f aca="false">IF('Unconstrained Positions'!A158="","",'Unconstrained Positions'!A158)</f>
        <v/>
      </c>
      <c r="F158" s="5" t="str">
        <f aca="false">IF($E158="","",IF(ROW($E158)&lt;='Trading Rule'!$J$2,0,'Apply Constraints'!$E158))</f>
        <v/>
      </c>
      <c r="G158" s="5" t="str">
        <f aca="false">IF(F158="","",IF(ABS($F158)&gt;'Trading Rule'!$J$3, 'Trading Rule'!$J$3*SIGN($F158),$F158))</f>
        <v/>
      </c>
      <c r="H158" s="31" t="str">
        <f aca="false">IF(G158="","",MAX($G158,-ABS('Trading Rule'!$J$4)))</f>
        <v/>
      </c>
      <c r="I158" s="33" t="str">
        <f aca="false">IF(C158="","",IF(I157="Triggered","Triggered",IF((C158-C157)/C157*H157&lt;-'Trading Rule'!$J$5,"Triggered","Inactive")))</f>
        <v/>
      </c>
      <c r="J158" s="31" t="str">
        <f aca="false">IF(I158="Triggered", 0, H158)</f>
        <v/>
      </c>
    </row>
    <row r="159" customFormat="false" ht="15.75" hidden="false" customHeight="true" outlineLevel="0" collapsed="false">
      <c r="A159" s="30" t="str">
        <f aca="false">IF(J159="","",J159)</f>
        <v/>
      </c>
      <c r="B159" s="4" t="str">
        <f aca="false">IF('Time Series Inputs'!A159="","",'Time Series Inputs'!A159)</f>
        <v/>
      </c>
      <c r="C159" s="5" t="str">
        <f aca="false">IF('Time Series Inputs'!B159="","",'Time Series Inputs'!B159)</f>
        <v/>
      </c>
      <c r="D159" s="5" t="str">
        <f aca="false">IF('Time Series Inputs'!C159="","",'Time Series Inputs'!C159)</f>
        <v/>
      </c>
      <c r="E159" s="5" t="str">
        <f aca="false">IF('Unconstrained Positions'!A159="","",'Unconstrained Positions'!A159)</f>
        <v/>
      </c>
      <c r="F159" s="5" t="str">
        <f aca="false">IF($E159="","",IF(ROW($E159)&lt;='Trading Rule'!$J$2,0,'Apply Constraints'!$E159))</f>
        <v/>
      </c>
      <c r="G159" s="5" t="str">
        <f aca="false">IF(F159="","",IF(ABS($F159)&gt;'Trading Rule'!$J$3, 'Trading Rule'!$J$3*SIGN($F159),$F159))</f>
        <v/>
      </c>
      <c r="H159" s="31" t="str">
        <f aca="false">IF(G159="","",MAX($G159,-ABS('Trading Rule'!$J$4)))</f>
        <v/>
      </c>
      <c r="I159" s="33" t="str">
        <f aca="false">IF(C159="","",IF(I158="Triggered","Triggered",IF((C159-C158)/C158*H158&lt;-'Trading Rule'!$J$5,"Triggered","Inactive")))</f>
        <v/>
      </c>
      <c r="J159" s="31" t="str">
        <f aca="false">IF(I159="Triggered", 0, H159)</f>
        <v/>
      </c>
    </row>
    <row r="160" customFormat="false" ht="15.75" hidden="false" customHeight="true" outlineLevel="0" collapsed="false">
      <c r="A160" s="30" t="str">
        <f aca="false">IF(J160="","",J160)</f>
        <v/>
      </c>
      <c r="B160" s="4" t="str">
        <f aca="false">IF('Time Series Inputs'!A160="","",'Time Series Inputs'!A160)</f>
        <v/>
      </c>
      <c r="C160" s="5" t="str">
        <f aca="false">IF('Time Series Inputs'!B160="","",'Time Series Inputs'!B160)</f>
        <v/>
      </c>
      <c r="D160" s="5" t="str">
        <f aca="false">IF('Time Series Inputs'!C160="","",'Time Series Inputs'!C160)</f>
        <v/>
      </c>
      <c r="E160" s="5" t="str">
        <f aca="false">IF('Unconstrained Positions'!A160="","",'Unconstrained Positions'!A160)</f>
        <v/>
      </c>
      <c r="F160" s="5" t="str">
        <f aca="false">IF($E160="","",IF(ROW($E160)&lt;='Trading Rule'!$J$2,0,'Apply Constraints'!$E160))</f>
        <v/>
      </c>
      <c r="G160" s="5" t="str">
        <f aca="false">IF(F160="","",IF(ABS($F160)&gt;'Trading Rule'!$J$3, 'Trading Rule'!$J$3*SIGN($F160),$F160))</f>
        <v/>
      </c>
      <c r="H160" s="31" t="str">
        <f aca="false">IF(G160="","",MAX($G160,-ABS('Trading Rule'!$J$4)))</f>
        <v/>
      </c>
      <c r="I160" s="33" t="str">
        <f aca="false">IF(C160="","",IF(I159="Triggered","Triggered",IF((C160-C159)/C159*H159&lt;-'Trading Rule'!$J$5,"Triggered","Inactive")))</f>
        <v/>
      </c>
      <c r="J160" s="31" t="str">
        <f aca="false">IF(I160="Triggered", 0, H160)</f>
        <v/>
      </c>
    </row>
    <row r="161" customFormat="false" ht="15.75" hidden="false" customHeight="true" outlineLevel="0" collapsed="false">
      <c r="A161" s="30" t="str">
        <f aca="false">IF(J161="","",J161)</f>
        <v/>
      </c>
      <c r="B161" s="4" t="str">
        <f aca="false">IF('Time Series Inputs'!A161="","",'Time Series Inputs'!A161)</f>
        <v/>
      </c>
      <c r="C161" s="5" t="str">
        <f aca="false">IF('Time Series Inputs'!B161="","",'Time Series Inputs'!B161)</f>
        <v/>
      </c>
      <c r="D161" s="5" t="str">
        <f aca="false">IF('Time Series Inputs'!C161="","",'Time Series Inputs'!C161)</f>
        <v/>
      </c>
      <c r="E161" s="5" t="str">
        <f aca="false">IF('Unconstrained Positions'!A161="","",'Unconstrained Positions'!A161)</f>
        <v/>
      </c>
      <c r="F161" s="5" t="str">
        <f aca="false">IF($E161="","",IF(ROW($E161)&lt;='Trading Rule'!$J$2,0,'Apply Constraints'!$E161))</f>
        <v/>
      </c>
      <c r="G161" s="5" t="str">
        <f aca="false">IF(F161="","",IF(ABS($F161)&gt;'Trading Rule'!$J$3, 'Trading Rule'!$J$3*SIGN($F161),$F161))</f>
        <v/>
      </c>
      <c r="H161" s="31" t="str">
        <f aca="false">IF(G161="","",MAX($G161,-ABS('Trading Rule'!$J$4)))</f>
        <v/>
      </c>
      <c r="I161" s="33" t="str">
        <f aca="false">IF(C161="","",IF(I160="Triggered","Triggered",IF((C161-C160)/C160*H160&lt;-'Trading Rule'!$J$5,"Triggered","Inactive")))</f>
        <v/>
      </c>
      <c r="J161" s="31" t="str">
        <f aca="false">IF(I161="Triggered", 0, H161)</f>
        <v/>
      </c>
    </row>
    <row r="162" customFormat="false" ht="15.75" hidden="false" customHeight="true" outlineLevel="0" collapsed="false">
      <c r="A162" s="30" t="str">
        <f aca="false">IF(J162="","",J162)</f>
        <v/>
      </c>
      <c r="B162" s="4" t="str">
        <f aca="false">IF('Time Series Inputs'!A162="","",'Time Series Inputs'!A162)</f>
        <v/>
      </c>
      <c r="C162" s="5" t="str">
        <f aca="false">IF('Time Series Inputs'!B162="","",'Time Series Inputs'!B162)</f>
        <v/>
      </c>
      <c r="D162" s="5" t="str">
        <f aca="false">IF('Time Series Inputs'!C162="","",'Time Series Inputs'!C162)</f>
        <v/>
      </c>
      <c r="E162" s="5" t="str">
        <f aca="false">IF('Unconstrained Positions'!A162="","",'Unconstrained Positions'!A162)</f>
        <v/>
      </c>
      <c r="F162" s="5" t="str">
        <f aca="false">IF($E162="","",IF(ROW($E162)&lt;='Trading Rule'!$J$2,0,'Apply Constraints'!$E162))</f>
        <v/>
      </c>
      <c r="G162" s="5" t="str">
        <f aca="false">IF(F162="","",IF(ABS($F162)&gt;'Trading Rule'!$J$3, 'Trading Rule'!$J$3*SIGN($F162),$F162))</f>
        <v/>
      </c>
      <c r="H162" s="31" t="str">
        <f aca="false">IF(G162="","",MAX($G162,-ABS('Trading Rule'!$J$4)))</f>
        <v/>
      </c>
      <c r="I162" s="33" t="str">
        <f aca="false">IF(C162="","",IF(I161="Triggered","Triggered",IF((C162-C161)/C161*H161&lt;-'Trading Rule'!$J$5,"Triggered","Inactive")))</f>
        <v/>
      </c>
      <c r="J162" s="31" t="str">
        <f aca="false">IF(I162="Triggered", 0, H162)</f>
        <v/>
      </c>
    </row>
    <row r="163" customFormat="false" ht="15.75" hidden="false" customHeight="true" outlineLevel="0" collapsed="false">
      <c r="A163" s="30" t="str">
        <f aca="false">IF(J163="","",J163)</f>
        <v/>
      </c>
      <c r="B163" s="4" t="str">
        <f aca="false">IF('Time Series Inputs'!A163="","",'Time Series Inputs'!A163)</f>
        <v/>
      </c>
      <c r="C163" s="5" t="str">
        <f aca="false">IF('Time Series Inputs'!B163="","",'Time Series Inputs'!B163)</f>
        <v/>
      </c>
      <c r="D163" s="5" t="str">
        <f aca="false">IF('Time Series Inputs'!C163="","",'Time Series Inputs'!C163)</f>
        <v/>
      </c>
      <c r="E163" s="5" t="str">
        <f aca="false">IF('Unconstrained Positions'!A163="","",'Unconstrained Positions'!A163)</f>
        <v/>
      </c>
      <c r="F163" s="5" t="str">
        <f aca="false">IF($E163="","",IF(ROW($E163)&lt;='Trading Rule'!$J$2,0,'Apply Constraints'!$E163))</f>
        <v/>
      </c>
      <c r="G163" s="5" t="str">
        <f aca="false">IF(F163="","",IF(ABS($F163)&gt;'Trading Rule'!$J$3, 'Trading Rule'!$J$3*SIGN($F163),$F163))</f>
        <v/>
      </c>
      <c r="H163" s="31" t="str">
        <f aca="false">IF(G163="","",MAX($G163,-ABS('Trading Rule'!$J$4)))</f>
        <v/>
      </c>
      <c r="I163" s="33" t="str">
        <f aca="false">IF(C163="","",IF(I162="Triggered","Triggered",IF((C163-C162)/C162*H162&lt;-'Trading Rule'!$J$5,"Triggered","Inactive")))</f>
        <v/>
      </c>
      <c r="J163" s="31" t="str">
        <f aca="false">IF(I163="Triggered", 0, H163)</f>
        <v/>
      </c>
    </row>
    <row r="164" customFormat="false" ht="15.75" hidden="false" customHeight="true" outlineLevel="0" collapsed="false">
      <c r="A164" s="30" t="str">
        <f aca="false">IF(J164="","",J164)</f>
        <v/>
      </c>
      <c r="B164" s="4" t="str">
        <f aca="false">IF('Time Series Inputs'!A164="","",'Time Series Inputs'!A164)</f>
        <v/>
      </c>
      <c r="C164" s="5" t="str">
        <f aca="false">IF('Time Series Inputs'!B164="","",'Time Series Inputs'!B164)</f>
        <v/>
      </c>
      <c r="D164" s="5" t="str">
        <f aca="false">IF('Time Series Inputs'!C164="","",'Time Series Inputs'!C164)</f>
        <v/>
      </c>
      <c r="E164" s="5" t="str">
        <f aca="false">IF('Unconstrained Positions'!A164="","",'Unconstrained Positions'!A164)</f>
        <v/>
      </c>
      <c r="F164" s="5" t="str">
        <f aca="false">IF($E164="","",IF(ROW($E164)&lt;='Trading Rule'!$J$2,0,'Apply Constraints'!$E164))</f>
        <v/>
      </c>
      <c r="G164" s="5" t="str">
        <f aca="false">IF(F164="","",IF(ABS($F164)&gt;'Trading Rule'!$J$3, 'Trading Rule'!$J$3*SIGN($F164),$F164))</f>
        <v/>
      </c>
      <c r="H164" s="31" t="str">
        <f aca="false">IF(G164="","",MAX($G164,-ABS('Trading Rule'!$J$4)))</f>
        <v/>
      </c>
      <c r="I164" s="33" t="str">
        <f aca="false">IF(C164="","",IF(I163="Triggered","Triggered",IF((C164-C163)/C163*H163&lt;-'Trading Rule'!$J$5,"Triggered","Inactive")))</f>
        <v/>
      </c>
      <c r="J164" s="31" t="str">
        <f aca="false">IF(I164="Triggered", 0, H164)</f>
        <v/>
      </c>
    </row>
    <row r="165" customFormat="false" ht="15.75" hidden="false" customHeight="true" outlineLevel="0" collapsed="false">
      <c r="A165" s="30" t="str">
        <f aca="false">IF(J165="","",J165)</f>
        <v/>
      </c>
      <c r="B165" s="4" t="str">
        <f aca="false">IF('Time Series Inputs'!A165="","",'Time Series Inputs'!A165)</f>
        <v/>
      </c>
      <c r="C165" s="5" t="str">
        <f aca="false">IF('Time Series Inputs'!B165="","",'Time Series Inputs'!B165)</f>
        <v/>
      </c>
      <c r="D165" s="5" t="str">
        <f aca="false">IF('Time Series Inputs'!C165="","",'Time Series Inputs'!C165)</f>
        <v/>
      </c>
      <c r="E165" s="5" t="str">
        <f aca="false">IF('Unconstrained Positions'!A165="","",'Unconstrained Positions'!A165)</f>
        <v/>
      </c>
      <c r="F165" s="5" t="str">
        <f aca="false">IF($E165="","",IF(ROW($E165)&lt;='Trading Rule'!$J$2,0,'Apply Constraints'!$E165))</f>
        <v/>
      </c>
      <c r="G165" s="5" t="str">
        <f aca="false">IF(F165="","",IF(ABS($F165)&gt;'Trading Rule'!$J$3, 'Trading Rule'!$J$3*SIGN($F165),$F165))</f>
        <v/>
      </c>
      <c r="H165" s="31" t="str">
        <f aca="false">IF(G165="","",MAX($G165,-ABS('Trading Rule'!$J$4)))</f>
        <v/>
      </c>
      <c r="I165" s="33" t="str">
        <f aca="false">IF(C165="","",IF(I164="Triggered","Triggered",IF((C165-C164)/C164*H164&lt;-'Trading Rule'!$J$5,"Triggered","Inactive")))</f>
        <v/>
      </c>
      <c r="J165" s="31" t="str">
        <f aca="false">IF(I165="Triggered", 0, H165)</f>
        <v/>
      </c>
    </row>
    <row r="166" customFormat="false" ht="15.75" hidden="false" customHeight="true" outlineLevel="0" collapsed="false">
      <c r="A166" s="30" t="str">
        <f aca="false">IF(J166="","",J166)</f>
        <v/>
      </c>
      <c r="B166" s="4" t="str">
        <f aca="false">IF('Time Series Inputs'!A166="","",'Time Series Inputs'!A166)</f>
        <v/>
      </c>
      <c r="C166" s="5" t="str">
        <f aca="false">IF('Time Series Inputs'!B166="","",'Time Series Inputs'!B166)</f>
        <v/>
      </c>
      <c r="D166" s="5" t="str">
        <f aca="false">IF('Time Series Inputs'!C166="","",'Time Series Inputs'!C166)</f>
        <v/>
      </c>
      <c r="E166" s="5" t="str">
        <f aca="false">IF('Unconstrained Positions'!A166="","",'Unconstrained Positions'!A166)</f>
        <v/>
      </c>
      <c r="F166" s="5" t="str">
        <f aca="false">IF($E166="","",IF(ROW($E166)&lt;='Trading Rule'!$J$2,0,'Apply Constraints'!$E166))</f>
        <v/>
      </c>
      <c r="G166" s="5" t="str">
        <f aca="false">IF(F166="","",IF(ABS($F166)&gt;'Trading Rule'!$J$3, 'Trading Rule'!$J$3*SIGN($F166),$F166))</f>
        <v/>
      </c>
      <c r="H166" s="31" t="str">
        <f aca="false">IF(G166="","",MAX($G166,-ABS('Trading Rule'!$J$4)))</f>
        <v/>
      </c>
      <c r="I166" s="33" t="str">
        <f aca="false">IF(C166="","",IF(I165="Triggered","Triggered",IF((C166-C165)/C165*H165&lt;-'Trading Rule'!$J$5,"Triggered","Inactive")))</f>
        <v/>
      </c>
      <c r="J166" s="31" t="str">
        <f aca="false">IF(I166="Triggered", 0, H166)</f>
        <v/>
      </c>
    </row>
    <row r="167" customFormat="false" ht="15.75" hidden="false" customHeight="true" outlineLevel="0" collapsed="false">
      <c r="A167" s="30" t="str">
        <f aca="false">IF(J167="","",J167)</f>
        <v/>
      </c>
      <c r="B167" s="4" t="str">
        <f aca="false">IF('Time Series Inputs'!A167="","",'Time Series Inputs'!A167)</f>
        <v/>
      </c>
      <c r="C167" s="5" t="str">
        <f aca="false">IF('Time Series Inputs'!B167="","",'Time Series Inputs'!B167)</f>
        <v/>
      </c>
      <c r="D167" s="5" t="str">
        <f aca="false">IF('Time Series Inputs'!C167="","",'Time Series Inputs'!C167)</f>
        <v/>
      </c>
      <c r="E167" s="5" t="str">
        <f aca="false">IF('Unconstrained Positions'!A167="","",'Unconstrained Positions'!A167)</f>
        <v/>
      </c>
      <c r="F167" s="5" t="str">
        <f aca="false">IF($E167="","",IF(ROW($E167)&lt;='Trading Rule'!$J$2,0,'Apply Constraints'!$E167))</f>
        <v/>
      </c>
      <c r="G167" s="5" t="str">
        <f aca="false">IF(F167="","",IF(ABS($F167)&gt;'Trading Rule'!$J$3, 'Trading Rule'!$J$3*SIGN($F167),$F167))</f>
        <v/>
      </c>
      <c r="H167" s="31" t="str">
        <f aca="false">IF(G167="","",MAX($G167,-ABS('Trading Rule'!$J$4)))</f>
        <v/>
      </c>
      <c r="I167" s="33" t="str">
        <f aca="false">IF(C167="","",IF(I166="Triggered","Triggered",IF((C167-C166)/C166*H166&lt;-'Trading Rule'!$J$5,"Triggered","Inactive")))</f>
        <v/>
      </c>
      <c r="J167" s="31" t="str">
        <f aca="false">IF(I167="Triggered", 0, H167)</f>
        <v/>
      </c>
    </row>
    <row r="168" customFormat="false" ht="15.75" hidden="false" customHeight="true" outlineLevel="0" collapsed="false">
      <c r="A168" s="30" t="str">
        <f aca="false">IF(J168="","",J168)</f>
        <v/>
      </c>
      <c r="B168" s="4" t="str">
        <f aca="false">IF('Time Series Inputs'!A168="","",'Time Series Inputs'!A168)</f>
        <v/>
      </c>
      <c r="C168" s="5" t="str">
        <f aca="false">IF('Time Series Inputs'!B168="","",'Time Series Inputs'!B168)</f>
        <v/>
      </c>
      <c r="D168" s="5" t="str">
        <f aca="false">IF('Time Series Inputs'!C168="","",'Time Series Inputs'!C168)</f>
        <v/>
      </c>
      <c r="E168" s="5" t="str">
        <f aca="false">IF('Unconstrained Positions'!A168="","",'Unconstrained Positions'!A168)</f>
        <v/>
      </c>
      <c r="F168" s="5" t="str">
        <f aca="false">IF($E168="","",IF(ROW($E168)&lt;='Trading Rule'!$J$2,0,'Apply Constraints'!$E168))</f>
        <v/>
      </c>
      <c r="G168" s="5" t="str">
        <f aca="false">IF(F168="","",IF(ABS($F168)&gt;'Trading Rule'!$J$3, 'Trading Rule'!$J$3*SIGN($F168),$F168))</f>
        <v/>
      </c>
      <c r="H168" s="31" t="str">
        <f aca="false">IF(G168="","",MAX($G168,-ABS('Trading Rule'!$J$4)))</f>
        <v/>
      </c>
      <c r="I168" s="33" t="str">
        <f aca="false">IF(C168="","",IF(I167="Triggered","Triggered",IF((C168-C167)/C167*H167&lt;-'Trading Rule'!$J$5,"Triggered","Inactive")))</f>
        <v/>
      </c>
      <c r="J168" s="31" t="str">
        <f aca="false">IF(I168="Triggered", 0, H168)</f>
        <v/>
      </c>
    </row>
    <row r="169" customFormat="false" ht="15.75" hidden="false" customHeight="true" outlineLevel="0" collapsed="false">
      <c r="A169" s="30" t="str">
        <f aca="false">IF(J169="","",J169)</f>
        <v/>
      </c>
      <c r="B169" s="4" t="str">
        <f aca="false">IF('Time Series Inputs'!A169="","",'Time Series Inputs'!A169)</f>
        <v/>
      </c>
      <c r="C169" s="5" t="str">
        <f aca="false">IF('Time Series Inputs'!B169="","",'Time Series Inputs'!B169)</f>
        <v/>
      </c>
      <c r="D169" s="5" t="str">
        <f aca="false">IF('Time Series Inputs'!C169="","",'Time Series Inputs'!C169)</f>
        <v/>
      </c>
      <c r="E169" s="5" t="str">
        <f aca="false">IF('Unconstrained Positions'!A169="","",'Unconstrained Positions'!A169)</f>
        <v/>
      </c>
      <c r="F169" s="5" t="str">
        <f aca="false">IF($E169="","",IF(ROW($E169)&lt;='Trading Rule'!$J$2,0,'Apply Constraints'!$E169))</f>
        <v/>
      </c>
      <c r="G169" s="5" t="str">
        <f aca="false">IF(F169="","",IF(ABS($F169)&gt;'Trading Rule'!$J$3, 'Trading Rule'!$J$3*SIGN($F169),$F169))</f>
        <v/>
      </c>
      <c r="H169" s="31" t="str">
        <f aca="false">IF(G169="","",MAX($G169,-ABS('Trading Rule'!$J$4)))</f>
        <v/>
      </c>
      <c r="I169" s="33" t="str">
        <f aca="false">IF(C169="","",IF(I168="Triggered","Triggered",IF((C169-C168)/C168*H168&lt;-'Trading Rule'!$J$5,"Triggered","Inactive")))</f>
        <v/>
      </c>
      <c r="J169" s="31" t="str">
        <f aca="false">IF(I169="Triggered", 0, H169)</f>
        <v/>
      </c>
    </row>
    <row r="170" customFormat="false" ht="15.75" hidden="false" customHeight="true" outlineLevel="0" collapsed="false">
      <c r="A170" s="30" t="str">
        <f aca="false">IF(J170="","",J170)</f>
        <v/>
      </c>
      <c r="B170" s="4" t="str">
        <f aca="false">IF('Time Series Inputs'!A170="","",'Time Series Inputs'!A170)</f>
        <v/>
      </c>
      <c r="C170" s="5" t="str">
        <f aca="false">IF('Time Series Inputs'!B170="","",'Time Series Inputs'!B170)</f>
        <v/>
      </c>
      <c r="D170" s="5" t="str">
        <f aca="false">IF('Time Series Inputs'!C170="","",'Time Series Inputs'!C170)</f>
        <v/>
      </c>
      <c r="E170" s="5" t="str">
        <f aca="false">IF('Unconstrained Positions'!A170="","",'Unconstrained Positions'!A170)</f>
        <v/>
      </c>
      <c r="F170" s="5" t="str">
        <f aca="false">IF($E170="","",IF(ROW($E170)&lt;='Trading Rule'!$J$2,0,'Apply Constraints'!$E170))</f>
        <v/>
      </c>
      <c r="G170" s="5" t="str">
        <f aca="false">IF(F170="","",IF(ABS($F170)&gt;'Trading Rule'!$J$3, 'Trading Rule'!$J$3*SIGN($F170),$F170))</f>
        <v/>
      </c>
      <c r="H170" s="31" t="str">
        <f aca="false">IF(G170="","",MAX($G170,-ABS('Trading Rule'!$J$4)))</f>
        <v/>
      </c>
      <c r="I170" s="33" t="str">
        <f aca="false">IF(C170="","",IF(I169="Triggered","Triggered",IF((C170-C169)/C169*H169&lt;-'Trading Rule'!$J$5,"Triggered","Inactive")))</f>
        <v/>
      </c>
      <c r="J170" s="31" t="str">
        <f aca="false">IF(I170="Triggered", 0, H170)</f>
        <v/>
      </c>
    </row>
    <row r="171" customFormat="false" ht="15.75" hidden="false" customHeight="true" outlineLevel="0" collapsed="false">
      <c r="A171" s="30" t="str">
        <f aca="false">IF(J171="","",J171)</f>
        <v/>
      </c>
      <c r="B171" s="4" t="str">
        <f aca="false">IF('Time Series Inputs'!A171="","",'Time Series Inputs'!A171)</f>
        <v/>
      </c>
      <c r="C171" s="5" t="str">
        <f aca="false">IF('Time Series Inputs'!B171="","",'Time Series Inputs'!B171)</f>
        <v/>
      </c>
      <c r="D171" s="5" t="str">
        <f aca="false">IF('Time Series Inputs'!C171="","",'Time Series Inputs'!C171)</f>
        <v/>
      </c>
      <c r="E171" s="5" t="str">
        <f aca="false">IF('Unconstrained Positions'!A171="","",'Unconstrained Positions'!A171)</f>
        <v/>
      </c>
      <c r="F171" s="5" t="str">
        <f aca="false">IF($E171="","",IF(ROW($E171)&lt;='Trading Rule'!$J$2,0,'Apply Constraints'!$E171))</f>
        <v/>
      </c>
      <c r="G171" s="5" t="str">
        <f aca="false">IF(F171="","",IF(ABS($F171)&gt;'Trading Rule'!$J$3, 'Trading Rule'!$J$3*SIGN($F171),$F171))</f>
        <v/>
      </c>
      <c r="H171" s="31" t="str">
        <f aca="false">IF(G171="","",MAX($G171,-ABS('Trading Rule'!$J$4)))</f>
        <v/>
      </c>
      <c r="I171" s="33" t="str">
        <f aca="false">IF(C171="","",IF(I170="Triggered","Triggered",IF((C171-C170)/C170*H170&lt;-'Trading Rule'!$J$5,"Triggered","Inactive")))</f>
        <v/>
      </c>
      <c r="J171" s="31" t="str">
        <f aca="false">IF(I171="Triggered", 0, H171)</f>
        <v/>
      </c>
    </row>
    <row r="172" customFormat="false" ht="15.75" hidden="false" customHeight="true" outlineLevel="0" collapsed="false">
      <c r="A172" s="30" t="str">
        <f aca="false">IF(J172="","",J172)</f>
        <v/>
      </c>
      <c r="B172" s="4" t="str">
        <f aca="false">IF('Time Series Inputs'!A172="","",'Time Series Inputs'!A172)</f>
        <v/>
      </c>
      <c r="C172" s="5" t="str">
        <f aca="false">IF('Time Series Inputs'!B172="","",'Time Series Inputs'!B172)</f>
        <v/>
      </c>
      <c r="D172" s="5" t="str">
        <f aca="false">IF('Time Series Inputs'!C172="","",'Time Series Inputs'!C172)</f>
        <v/>
      </c>
      <c r="E172" s="5" t="str">
        <f aca="false">IF('Unconstrained Positions'!A172="","",'Unconstrained Positions'!A172)</f>
        <v/>
      </c>
      <c r="F172" s="5" t="str">
        <f aca="false">IF($E172="","",IF(ROW($E172)&lt;='Trading Rule'!$J$2,0,'Apply Constraints'!$E172))</f>
        <v/>
      </c>
      <c r="G172" s="5" t="str">
        <f aca="false">IF(F172="","",IF(ABS($F172)&gt;'Trading Rule'!$J$3, 'Trading Rule'!$J$3*SIGN($F172),$F172))</f>
        <v/>
      </c>
      <c r="H172" s="31" t="str">
        <f aca="false">IF(G172="","",MAX($G172,-ABS('Trading Rule'!$J$4)))</f>
        <v/>
      </c>
      <c r="I172" s="33" t="str">
        <f aca="false">IF(C172="","",IF(I171="Triggered","Triggered",IF((C172-C171)/C171*H171&lt;-'Trading Rule'!$J$5,"Triggered","Inactive")))</f>
        <v/>
      </c>
      <c r="J172" s="31" t="str">
        <f aca="false">IF(I172="Triggered", 0, H172)</f>
        <v/>
      </c>
    </row>
    <row r="173" customFormat="false" ht="15.75" hidden="false" customHeight="true" outlineLevel="0" collapsed="false">
      <c r="A173" s="30" t="str">
        <f aca="false">IF(J173="","",J173)</f>
        <v/>
      </c>
      <c r="B173" s="4" t="str">
        <f aca="false">IF('Time Series Inputs'!A173="","",'Time Series Inputs'!A173)</f>
        <v/>
      </c>
      <c r="C173" s="5" t="str">
        <f aca="false">IF('Time Series Inputs'!B173="","",'Time Series Inputs'!B173)</f>
        <v/>
      </c>
      <c r="D173" s="5" t="str">
        <f aca="false">IF('Time Series Inputs'!C173="","",'Time Series Inputs'!C173)</f>
        <v/>
      </c>
      <c r="E173" s="5" t="str">
        <f aca="false">IF('Unconstrained Positions'!A173="","",'Unconstrained Positions'!A173)</f>
        <v/>
      </c>
      <c r="F173" s="5" t="str">
        <f aca="false">IF($E173="","",IF(ROW($E173)&lt;='Trading Rule'!$J$2,0,'Apply Constraints'!$E173))</f>
        <v/>
      </c>
      <c r="G173" s="5" t="str">
        <f aca="false">IF(F173="","",IF(ABS($F173)&gt;'Trading Rule'!$J$3, 'Trading Rule'!$J$3*SIGN($F173),$F173))</f>
        <v/>
      </c>
      <c r="H173" s="31" t="str">
        <f aca="false">IF(G173="","",MAX($G173,-ABS('Trading Rule'!$J$4)))</f>
        <v/>
      </c>
      <c r="I173" s="33" t="str">
        <f aca="false">IF(C173="","",IF(I172="Triggered","Triggered",IF((C173-C172)/C172*H172&lt;-'Trading Rule'!$J$5,"Triggered","Inactive")))</f>
        <v/>
      </c>
      <c r="J173" s="31" t="str">
        <f aca="false">IF(I173="Triggered", 0, H173)</f>
        <v/>
      </c>
    </row>
    <row r="174" customFormat="false" ht="15.75" hidden="false" customHeight="true" outlineLevel="0" collapsed="false">
      <c r="A174" s="30" t="str">
        <f aca="false">IF(J174="","",J174)</f>
        <v/>
      </c>
      <c r="B174" s="4" t="str">
        <f aca="false">IF('Time Series Inputs'!A174="","",'Time Series Inputs'!A174)</f>
        <v/>
      </c>
      <c r="C174" s="5" t="str">
        <f aca="false">IF('Time Series Inputs'!B174="","",'Time Series Inputs'!B174)</f>
        <v/>
      </c>
      <c r="D174" s="5" t="str">
        <f aca="false">IF('Time Series Inputs'!C174="","",'Time Series Inputs'!C174)</f>
        <v/>
      </c>
      <c r="E174" s="5" t="str">
        <f aca="false">IF('Unconstrained Positions'!A174="","",'Unconstrained Positions'!A174)</f>
        <v/>
      </c>
      <c r="F174" s="5" t="str">
        <f aca="false">IF($E174="","",IF(ROW($E174)&lt;='Trading Rule'!$J$2,0,'Apply Constraints'!$E174))</f>
        <v/>
      </c>
      <c r="G174" s="5" t="str">
        <f aca="false">IF(F174="","",IF(ABS($F174)&gt;'Trading Rule'!$J$3, 'Trading Rule'!$J$3*SIGN($F174),$F174))</f>
        <v/>
      </c>
      <c r="H174" s="31" t="str">
        <f aca="false">IF(G174="","",MAX($G174,-ABS('Trading Rule'!$J$4)))</f>
        <v/>
      </c>
      <c r="I174" s="33" t="str">
        <f aca="false">IF(C174="","",IF(I173="Triggered","Triggered",IF((C174-C173)/C173*H173&lt;-'Trading Rule'!$J$5,"Triggered","Inactive")))</f>
        <v/>
      </c>
      <c r="J174" s="31" t="str">
        <f aca="false">IF(I174="Triggered", 0, H174)</f>
        <v/>
      </c>
    </row>
    <row r="175" customFormat="false" ht="15.75" hidden="false" customHeight="true" outlineLevel="0" collapsed="false">
      <c r="A175" s="30" t="str">
        <f aca="false">IF(J175="","",J175)</f>
        <v/>
      </c>
      <c r="B175" s="4" t="str">
        <f aca="false">IF('Time Series Inputs'!A175="","",'Time Series Inputs'!A175)</f>
        <v/>
      </c>
      <c r="C175" s="5" t="str">
        <f aca="false">IF('Time Series Inputs'!B175="","",'Time Series Inputs'!B175)</f>
        <v/>
      </c>
      <c r="D175" s="5" t="str">
        <f aca="false">IF('Time Series Inputs'!C175="","",'Time Series Inputs'!C175)</f>
        <v/>
      </c>
      <c r="E175" s="5" t="str">
        <f aca="false">IF('Unconstrained Positions'!A175="","",'Unconstrained Positions'!A175)</f>
        <v/>
      </c>
      <c r="F175" s="5" t="str">
        <f aca="false">IF($E175="","",IF(ROW($E175)&lt;='Trading Rule'!$J$2,0,'Apply Constraints'!$E175))</f>
        <v/>
      </c>
      <c r="G175" s="5" t="str">
        <f aca="false">IF(F175="","",IF(ABS($F175)&gt;'Trading Rule'!$J$3, 'Trading Rule'!$J$3*SIGN($F175),$F175))</f>
        <v/>
      </c>
      <c r="H175" s="31" t="str">
        <f aca="false">IF(G175="","",MAX($G175,-ABS('Trading Rule'!$J$4)))</f>
        <v/>
      </c>
      <c r="I175" s="33" t="str">
        <f aca="false">IF(C175="","",IF(I174="Triggered","Triggered",IF((C175-C174)/C174*H174&lt;-'Trading Rule'!$J$5,"Triggered","Inactive")))</f>
        <v/>
      </c>
      <c r="J175" s="31" t="str">
        <f aca="false">IF(I175="Triggered", 0, H175)</f>
        <v/>
      </c>
    </row>
    <row r="176" customFormat="false" ht="15.75" hidden="false" customHeight="true" outlineLevel="0" collapsed="false">
      <c r="A176" s="30" t="str">
        <f aca="false">IF(J176="","",J176)</f>
        <v/>
      </c>
      <c r="B176" s="4" t="str">
        <f aca="false">IF('Time Series Inputs'!A176="","",'Time Series Inputs'!A176)</f>
        <v/>
      </c>
      <c r="C176" s="5" t="str">
        <f aca="false">IF('Time Series Inputs'!B176="","",'Time Series Inputs'!B176)</f>
        <v/>
      </c>
      <c r="D176" s="5" t="str">
        <f aca="false">IF('Time Series Inputs'!C176="","",'Time Series Inputs'!C176)</f>
        <v/>
      </c>
      <c r="E176" s="5" t="str">
        <f aca="false">IF('Unconstrained Positions'!A176="","",'Unconstrained Positions'!A176)</f>
        <v/>
      </c>
      <c r="F176" s="5" t="str">
        <f aca="false">IF($E176="","",IF(ROW($E176)&lt;='Trading Rule'!$J$2,0,'Apply Constraints'!$E176))</f>
        <v/>
      </c>
      <c r="G176" s="5" t="str">
        <f aca="false">IF(F176="","",IF(ABS($F176)&gt;'Trading Rule'!$J$3, 'Trading Rule'!$J$3*SIGN($F176),$F176))</f>
        <v/>
      </c>
      <c r="H176" s="31" t="str">
        <f aca="false">IF(G176="","",MAX($G176,-ABS('Trading Rule'!$J$4)))</f>
        <v/>
      </c>
      <c r="I176" s="33" t="str">
        <f aca="false">IF(C176="","",IF(I175="Triggered","Triggered",IF((C176-C175)/C175*H175&lt;-'Trading Rule'!$J$5,"Triggered","Inactive")))</f>
        <v/>
      </c>
      <c r="J176" s="31" t="str">
        <f aca="false">IF(I176="Triggered", 0, H176)</f>
        <v/>
      </c>
    </row>
    <row r="177" customFormat="false" ht="15.75" hidden="false" customHeight="true" outlineLevel="0" collapsed="false">
      <c r="A177" s="30" t="str">
        <f aca="false">IF(J177="","",J177)</f>
        <v/>
      </c>
      <c r="B177" s="4" t="str">
        <f aca="false">IF('Time Series Inputs'!A177="","",'Time Series Inputs'!A177)</f>
        <v/>
      </c>
      <c r="C177" s="5" t="str">
        <f aca="false">IF('Time Series Inputs'!B177="","",'Time Series Inputs'!B177)</f>
        <v/>
      </c>
      <c r="D177" s="5" t="str">
        <f aca="false">IF('Time Series Inputs'!C177="","",'Time Series Inputs'!C177)</f>
        <v/>
      </c>
      <c r="E177" s="5" t="str">
        <f aca="false">IF('Unconstrained Positions'!A177="","",'Unconstrained Positions'!A177)</f>
        <v/>
      </c>
      <c r="F177" s="5" t="str">
        <f aca="false">IF($E177="","",IF(ROW($E177)&lt;='Trading Rule'!$J$2,0,'Apply Constraints'!$E177))</f>
        <v/>
      </c>
      <c r="G177" s="5" t="str">
        <f aca="false">IF(F177="","",IF(ABS($F177)&gt;'Trading Rule'!$J$3, 'Trading Rule'!$J$3*SIGN($F177),$F177))</f>
        <v/>
      </c>
      <c r="H177" s="31" t="str">
        <f aca="false">IF(G177="","",MAX($G177,-ABS('Trading Rule'!$J$4)))</f>
        <v/>
      </c>
      <c r="I177" s="33" t="str">
        <f aca="false">IF(C177="","",IF(I176="Triggered","Triggered",IF((C177-C176)/C176*H176&lt;-'Trading Rule'!$J$5,"Triggered","Inactive")))</f>
        <v/>
      </c>
      <c r="J177" s="31" t="str">
        <f aca="false">IF(I177="Triggered", 0, H177)</f>
        <v/>
      </c>
    </row>
    <row r="178" customFormat="false" ht="15.75" hidden="false" customHeight="true" outlineLevel="0" collapsed="false">
      <c r="A178" s="30" t="str">
        <f aca="false">IF(J178="","",J178)</f>
        <v/>
      </c>
      <c r="B178" s="4" t="str">
        <f aca="false">IF('Time Series Inputs'!A178="","",'Time Series Inputs'!A178)</f>
        <v/>
      </c>
      <c r="C178" s="5" t="str">
        <f aca="false">IF('Time Series Inputs'!B178="","",'Time Series Inputs'!B178)</f>
        <v/>
      </c>
      <c r="D178" s="5" t="str">
        <f aca="false">IF('Time Series Inputs'!C178="","",'Time Series Inputs'!C178)</f>
        <v/>
      </c>
      <c r="E178" s="5" t="str">
        <f aca="false">IF('Unconstrained Positions'!A178="","",'Unconstrained Positions'!A178)</f>
        <v/>
      </c>
      <c r="F178" s="5" t="str">
        <f aca="false">IF($E178="","",IF(ROW($E178)&lt;='Trading Rule'!$J$2,0,'Apply Constraints'!$E178))</f>
        <v/>
      </c>
      <c r="G178" s="5" t="str">
        <f aca="false">IF(F178="","",IF(ABS($F178)&gt;'Trading Rule'!$J$3, 'Trading Rule'!$J$3*SIGN($F178),$F178))</f>
        <v/>
      </c>
      <c r="H178" s="31" t="str">
        <f aca="false">IF(G178="","",MAX($G178,-ABS('Trading Rule'!$J$4)))</f>
        <v/>
      </c>
      <c r="I178" s="33" t="str">
        <f aca="false">IF(C178="","",IF(I177="Triggered","Triggered",IF((C178-C177)/C177*H177&lt;-'Trading Rule'!$J$5,"Triggered","Inactive")))</f>
        <v/>
      </c>
      <c r="J178" s="31" t="str">
        <f aca="false">IF(I178="Triggered", 0, H178)</f>
        <v/>
      </c>
    </row>
    <row r="179" customFormat="false" ht="15.75" hidden="false" customHeight="true" outlineLevel="0" collapsed="false">
      <c r="A179" s="30" t="str">
        <f aca="false">IF(J179="","",J179)</f>
        <v/>
      </c>
      <c r="B179" s="4" t="str">
        <f aca="false">IF('Time Series Inputs'!A179="","",'Time Series Inputs'!A179)</f>
        <v/>
      </c>
      <c r="C179" s="5" t="str">
        <f aca="false">IF('Time Series Inputs'!B179="","",'Time Series Inputs'!B179)</f>
        <v/>
      </c>
      <c r="D179" s="5" t="str">
        <f aca="false">IF('Time Series Inputs'!C179="","",'Time Series Inputs'!C179)</f>
        <v/>
      </c>
      <c r="E179" s="5" t="str">
        <f aca="false">IF('Unconstrained Positions'!A179="","",'Unconstrained Positions'!A179)</f>
        <v/>
      </c>
      <c r="F179" s="5" t="str">
        <f aca="false">IF($E179="","",IF(ROW($E179)&lt;='Trading Rule'!$J$2,0,'Apply Constraints'!$E179))</f>
        <v/>
      </c>
      <c r="G179" s="5" t="str">
        <f aca="false">IF(F179="","",IF(ABS($F179)&gt;'Trading Rule'!$J$3, 'Trading Rule'!$J$3*SIGN($F179),$F179))</f>
        <v/>
      </c>
      <c r="H179" s="31" t="str">
        <f aca="false">IF(G179="","",MAX($G179,-ABS('Trading Rule'!$J$4)))</f>
        <v/>
      </c>
      <c r="I179" s="33" t="str">
        <f aca="false">IF(C179="","",IF(I178="Triggered","Triggered",IF((C179-C178)/C178*H178&lt;-'Trading Rule'!$J$5,"Triggered","Inactive")))</f>
        <v/>
      </c>
      <c r="J179" s="31" t="str">
        <f aca="false">IF(I179="Triggered", 0, H179)</f>
        <v/>
      </c>
    </row>
    <row r="180" customFormat="false" ht="15.75" hidden="false" customHeight="true" outlineLevel="0" collapsed="false">
      <c r="A180" s="30" t="str">
        <f aca="false">IF(J180="","",J180)</f>
        <v/>
      </c>
      <c r="B180" s="4" t="str">
        <f aca="false">IF('Time Series Inputs'!A180="","",'Time Series Inputs'!A180)</f>
        <v/>
      </c>
      <c r="C180" s="5" t="str">
        <f aca="false">IF('Time Series Inputs'!B180="","",'Time Series Inputs'!B180)</f>
        <v/>
      </c>
      <c r="D180" s="5" t="str">
        <f aca="false">IF('Time Series Inputs'!C180="","",'Time Series Inputs'!C180)</f>
        <v/>
      </c>
      <c r="E180" s="5" t="str">
        <f aca="false">IF('Unconstrained Positions'!A180="","",'Unconstrained Positions'!A180)</f>
        <v/>
      </c>
      <c r="F180" s="5" t="str">
        <f aca="false">IF($E180="","",IF(ROW($E180)&lt;='Trading Rule'!$J$2,0,'Apply Constraints'!$E180))</f>
        <v/>
      </c>
      <c r="G180" s="5" t="str">
        <f aca="false">IF(F180="","",IF(ABS($F180)&gt;'Trading Rule'!$J$3, 'Trading Rule'!$J$3*SIGN($F180),$F180))</f>
        <v/>
      </c>
      <c r="H180" s="31" t="str">
        <f aca="false">IF(G180="","",MAX($G180,-ABS('Trading Rule'!$J$4)))</f>
        <v/>
      </c>
      <c r="I180" s="33" t="str">
        <f aca="false">IF(C180="","",IF(I179="Triggered","Triggered",IF((C180-C179)/C179*H179&lt;-'Trading Rule'!$J$5,"Triggered","Inactive")))</f>
        <v/>
      </c>
      <c r="J180" s="31" t="str">
        <f aca="false">IF(I180="Triggered", 0, H180)</f>
        <v/>
      </c>
    </row>
    <row r="181" customFormat="false" ht="15.75" hidden="false" customHeight="true" outlineLevel="0" collapsed="false">
      <c r="A181" s="30" t="str">
        <f aca="false">IF(J181="","",J181)</f>
        <v/>
      </c>
      <c r="B181" s="4" t="str">
        <f aca="false">IF('Time Series Inputs'!A181="","",'Time Series Inputs'!A181)</f>
        <v/>
      </c>
      <c r="C181" s="5" t="str">
        <f aca="false">IF('Time Series Inputs'!B181="","",'Time Series Inputs'!B181)</f>
        <v/>
      </c>
      <c r="D181" s="5" t="str">
        <f aca="false">IF('Time Series Inputs'!C181="","",'Time Series Inputs'!C181)</f>
        <v/>
      </c>
      <c r="E181" s="5" t="str">
        <f aca="false">IF('Unconstrained Positions'!A181="","",'Unconstrained Positions'!A181)</f>
        <v/>
      </c>
      <c r="F181" s="5" t="str">
        <f aca="false">IF($E181="","",IF(ROW($E181)&lt;='Trading Rule'!$J$2,0,'Apply Constraints'!$E181))</f>
        <v/>
      </c>
      <c r="G181" s="5" t="str">
        <f aca="false">IF(F181="","",IF(ABS($F181)&gt;'Trading Rule'!$J$3, 'Trading Rule'!$J$3*SIGN($F181),$F181))</f>
        <v/>
      </c>
      <c r="H181" s="31" t="str">
        <f aca="false">IF(G181="","",MAX($G181,-ABS('Trading Rule'!$J$4)))</f>
        <v/>
      </c>
      <c r="I181" s="33" t="str">
        <f aca="false">IF(C181="","",IF(I180="Triggered","Triggered",IF((C181-C180)/C180*H180&lt;-'Trading Rule'!$J$5,"Triggered","Inactive")))</f>
        <v/>
      </c>
      <c r="J181" s="31" t="str">
        <f aca="false">IF(I181="Triggered", 0, H181)</f>
        <v/>
      </c>
    </row>
    <row r="182" customFormat="false" ht="15.75" hidden="false" customHeight="true" outlineLevel="0" collapsed="false">
      <c r="A182" s="30" t="str">
        <f aca="false">IF(J182="","",J182)</f>
        <v/>
      </c>
      <c r="B182" s="4" t="str">
        <f aca="false">IF('Time Series Inputs'!A182="","",'Time Series Inputs'!A182)</f>
        <v/>
      </c>
      <c r="C182" s="5" t="str">
        <f aca="false">IF('Time Series Inputs'!B182="","",'Time Series Inputs'!B182)</f>
        <v/>
      </c>
      <c r="D182" s="5" t="str">
        <f aca="false">IF('Time Series Inputs'!C182="","",'Time Series Inputs'!C182)</f>
        <v/>
      </c>
      <c r="E182" s="5" t="str">
        <f aca="false">IF('Unconstrained Positions'!A182="","",'Unconstrained Positions'!A182)</f>
        <v/>
      </c>
      <c r="F182" s="5" t="str">
        <f aca="false">IF($E182="","",IF(ROW($E182)&lt;='Trading Rule'!$J$2,0,'Apply Constraints'!$E182))</f>
        <v/>
      </c>
      <c r="G182" s="5" t="str">
        <f aca="false">IF(F182="","",IF(ABS($F182)&gt;'Trading Rule'!$J$3, 'Trading Rule'!$J$3*SIGN($F182),$F182))</f>
        <v/>
      </c>
      <c r="H182" s="31" t="str">
        <f aca="false">IF(G182="","",MAX($G182,-ABS('Trading Rule'!$J$4)))</f>
        <v/>
      </c>
      <c r="I182" s="33" t="str">
        <f aca="false">IF(C182="","",IF(I181="Triggered","Triggered",IF((C182-C181)/C181*H181&lt;-'Trading Rule'!$J$5,"Triggered","Inactive")))</f>
        <v/>
      </c>
      <c r="J182" s="31" t="str">
        <f aca="false">IF(I182="Triggered", 0, H182)</f>
        <v/>
      </c>
    </row>
    <row r="183" customFormat="false" ht="15.75" hidden="false" customHeight="true" outlineLevel="0" collapsed="false">
      <c r="A183" s="30" t="str">
        <f aca="false">IF(J183="","",J183)</f>
        <v/>
      </c>
      <c r="B183" s="4" t="str">
        <f aca="false">IF('Time Series Inputs'!A183="","",'Time Series Inputs'!A183)</f>
        <v/>
      </c>
      <c r="C183" s="5" t="str">
        <f aca="false">IF('Time Series Inputs'!B183="","",'Time Series Inputs'!B183)</f>
        <v/>
      </c>
      <c r="D183" s="5" t="str">
        <f aca="false">IF('Time Series Inputs'!C183="","",'Time Series Inputs'!C183)</f>
        <v/>
      </c>
      <c r="E183" s="5" t="str">
        <f aca="false">IF('Unconstrained Positions'!A183="","",'Unconstrained Positions'!A183)</f>
        <v/>
      </c>
      <c r="F183" s="5" t="str">
        <f aca="false">IF($E183="","",IF(ROW($E183)&lt;='Trading Rule'!$J$2,0,'Apply Constraints'!$E183))</f>
        <v/>
      </c>
      <c r="G183" s="5" t="str">
        <f aca="false">IF(F183="","",IF(ABS($F183)&gt;'Trading Rule'!$J$3, 'Trading Rule'!$J$3*SIGN($F183),$F183))</f>
        <v/>
      </c>
      <c r="H183" s="31" t="str">
        <f aca="false">IF(G183="","",MAX($G183,-ABS('Trading Rule'!$J$4)))</f>
        <v/>
      </c>
      <c r="I183" s="33" t="str">
        <f aca="false">IF(C183="","",IF(I182="Triggered","Triggered",IF((C183-C182)/C182*H182&lt;-'Trading Rule'!$J$5,"Triggered","Inactive")))</f>
        <v/>
      </c>
      <c r="J183" s="31" t="str">
        <f aca="false">IF(I183="Triggered", 0, H183)</f>
        <v/>
      </c>
    </row>
    <row r="184" customFormat="false" ht="15.75" hidden="false" customHeight="true" outlineLevel="0" collapsed="false">
      <c r="A184" s="30" t="str">
        <f aca="false">IF(J184="","",J184)</f>
        <v/>
      </c>
      <c r="B184" s="4" t="str">
        <f aca="false">IF('Time Series Inputs'!A184="","",'Time Series Inputs'!A184)</f>
        <v/>
      </c>
      <c r="C184" s="5" t="str">
        <f aca="false">IF('Time Series Inputs'!B184="","",'Time Series Inputs'!B184)</f>
        <v/>
      </c>
      <c r="D184" s="5" t="str">
        <f aca="false">IF('Time Series Inputs'!C184="","",'Time Series Inputs'!C184)</f>
        <v/>
      </c>
      <c r="E184" s="5" t="str">
        <f aca="false">IF('Unconstrained Positions'!A184="","",'Unconstrained Positions'!A184)</f>
        <v/>
      </c>
      <c r="F184" s="5" t="str">
        <f aca="false">IF($E184="","",IF(ROW($E184)&lt;='Trading Rule'!$J$2,0,'Apply Constraints'!$E184))</f>
        <v/>
      </c>
      <c r="G184" s="5" t="str">
        <f aca="false">IF(F184="","",IF(ABS($F184)&gt;'Trading Rule'!$J$3, 'Trading Rule'!$J$3*SIGN($F184),$F184))</f>
        <v/>
      </c>
      <c r="H184" s="31" t="str">
        <f aca="false">IF(G184="","",MAX($G184,-ABS('Trading Rule'!$J$4)))</f>
        <v/>
      </c>
      <c r="I184" s="33" t="str">
        <f aca="false">IF(C184="","",IF(I183="Triggered","Triggered",IF((C184-C183)/C183*H183&lt;-'Trading Rule'!$J$5,"Triggered","Inactive")))</f>
        <v/>
      </c>
      <c r="J184" s="31" t="str">
        <f aca="false">IF(I184="Triggered", 0, H184)</f>
        <v/>
      </c>
    </row>
    <row r="185" customFormat="false" ht="15.75" hidden="false" customHeight="true" outlineLevel="0" collapsed="false">
      <c r="A185" s="30" t="str">
        <f aca="false">IF(J185="","",J185)</f>
        <v/>
      </c>
      <c r="B185" s="4" t="str">
        <f aca="false">IF('Time Series Inputs'!A185="","",'Time Series Inputs'!A185)</f>
        <v/>
      </c>
      <c r="C185" s="5" t="str">
        <f aca="false">IF('Time Series Inputs'!B185="","",'Time Series Inputs'!B185)</f>
        <v/>
      </c>
      <c r="D185" s="5" t="str">
        <f aca="false">IF('Time Series Inputs'!C185="","",'Time Series Inputs'!C185)</f>
        <v/>
      </c>
      <c r="E185" s="5" t="str">
        <f aca="false">IF('Unconstrained Positions'!A185="","",'Unconstrained Positions'!A185)</f>
        <v/>
      </c>
      <c r="F185" s="5" t="str">
        <f aca="false">IF($E185="","",IF(ROW($E185)&lt;='Trading Rule'!$J$2,0,'Apply Constraints'!$E185))</f>
        <v/>
      </c>
      <c r="G185" s="5" t="str">
        <f aca="false">IF(F185="","",IF(ABS($F185)&gt;'Trading Rule'!$J$3, 'Trading Rule'!$J$3*SIGN($F185),$F185))</f>
        <v/>
      </c>
      <c r="H185" s="31" t="str">
        <f aca="false">IF(G185="","",MAX($G185,-ABS('Trading Rule'!$J$4)))</f>
        <v/>
      </c>
      <c r="I185" s="33" t="str">
        <f aca="false">IF(C185="","",IF(I184="Triggered","Triggered",IF((C185-C184)/C184*H184&lt;-'Trading Rule'!$J$5,"Triggered","Inactive")))</f>
        <v/>
      </c>
      <c r="J185" s="31" t="str">
        <f aca="false">IF(I185="Triggered", 0, H185)</f>
        <v/>
      </c>
    </row>
    <row r="186" customFormat="false" ht="15.75" hidden="false" customHeight="true" outlineLevel="0" collapsed="false">
      <c r="A186" s="30" t="str">
        <f aca="false">IF(J186="","",J186)</f>
        <v/>
      </c>
      <c r="B186" s="4" t="str">
        <f aca="false">IF('Time Series Inputs'!A186="","",'Time Series Inputs'!A186)</f>
        <v/>
      </c>
      <c r="C186" s="5" t="str">
        <f aca="false">IF('Time Series Inputs'!B186="","",'Time Series Inputs'!B186)</f>
        <v/>
      </c>
      <c r="D186" s="5" t="str">
        <f aca="false">IF('Time Series Inputs'!C186="","",'Time Series Inputs'!C186)</f>
        <v/>
      </c>
      <c r="E186" s="5" t="str">
        <f aca="false">IF('Unconstrained Positions'!A186="","",'Unconstrained Positions'!A186)</f>
        <v/>
      </c>
      <c r="F186" s="5" t="str">
        <f aca="false">IF($E186="","",IF(ROW($E186)&lt;='Trading Rule'!$J$2,0,'Apply Constraints'!$E186))</f>
        <v/>
      </c>
      <c r="G186" s="5" t="str">
        <f aca="false">IF(F186="","",IF(ABS($F186)&gt;'Trading Rule'!$J$3, 'Trading Rule'!$J$3*SIGN($F186),$F186))</f>
        <v/>
      </c>
      <c r="H186" s="31" t="str">
        <f aca="false">IF(G186="","",MAX($G186,-ABS('Trading Rule'!$J$4)))</f>
        <v/>
      </c>
      <c r="I186" s="33" t="str">
        <f aca="false">IF(C186="","",IF(I185="Triggered","Triggered",IF((C186-C185)/C185*H185&lt;-'Trading Rule'!$J$5,"Triggered","Inactive")))</f>
        <v/>
      </c>
      <c r="J186" s="31" t="str">
        <f aca="false">IF(I186="Triggered", 0, H186)</f>
        <v/>
      </c>
    </row>
    <row r="187" customFormat="false" ht="15.75" hidden="false" customHeight="true" outlineLevel="0" collapsed="false">
      <c r="A187" s="30" t="str">
        <f aca="false">IF(J187="","",J187)</f>
        <v/>
      </c>
      <c r="B187" s="4" t="str">
        <f aca="false">IF('Time Series Inputs'!A187="","",'Time Series Inputs'!A187)</f>
        <v/>
      </c>
      <c r="C187" s="5" t="str">
        <f aca="false">IF('Time Series Inputs'!B187="","",'Time Series Inputs'!B187)</f>
        <v/>
      </c>
      <c r="D187" s="5" t="str">
        <f aca="false">IF('Time Series Inputs'!C187="","",'Time Series Inputs'!C187)</f>
        <v/>
      </c>
      <c r="E187" s="5" t="str">
        <f aca="false">IF('Unconstrained Positions'!A187="","",'Unconstrained Positions'!A187)</f>
        <v/>
      </c>
      <c r="F187" s="5" t="str">
        <f aca="false">IF($E187="","",IF(ROW($E187)&lt;='Trading Rule'!$J$2,0,'Apply Constraints'!$E187))</f>
        <v/>
      </c>
      <c r="G187" s="5" t="str">
        <f aca="false">IF(F187="","",IF(ABS($F187)&gt;'Trading Rule'!$J$3, 'Trading Rule'!$J$3*SIGN($F187),$F187))</f>
        <v/>
      </c>
      <c r="H187" s="31" t="str">
        <f aca="false">IF(G187="","",MAX($G187,-ABS('Trading Rule'!$J$4)))</f>
        <v/>
      </c>
      <c r="I187" s="33" t="str">
        <f aca="false">IF(C187="","",IF(I186="Triggered","Triggered",IF((C187-C186)/C186*H186&lt;-'Trading Rule'!$J$5,"Triggered","Inactive")))</f>
        <v/>
      </c>
      <c r="J187" s="31" t="str">
        <f aca="false">IF(I187="Triggered", 0, H187)</f>
        <v/>
      </c>
    </row>
    <row r="188" customFormat="false" ht="15.75" hidden="false" customHeight="true" outlineLevel="0" collapsed="false">
      <c r="A188" s="30" t="str">
        <f aca="false">IF(J188="","",J188)</f>
        <v/>
      </c>
      <c r="B188" s="4" t="str">
        <f aca="false">IF('Time Series Inputs'!A188="","",'Time Series Inputs'!A188)</f>
        <v/>
      </c>
      <c r="C188" s="5" t="str">
        <f aca="false">IF('Time Series Inputs'!B188="","",'Time Series Inputs'!B188)</f>
        <v/>
      </c>
      <c r="D188" s="5" t="str">
        <f aca="false">IF('Time Series Inputs'!C188="","",'Time Series Inputs'!C188)</f>
        <v/>
      </c>
      <c r="E188" s="5" t="str">
        <f aca="false">IF('Unconstrained Positions'!A188="","",'Unconstrained Positions'!A188)</f>
        <v/>
      </c>
      <c r="F188" s="5" t="str">
        <f aca="false">IF($E188="","",IF(ROW($E188)&lt;='Trading Rule'!$J$2,0,'Apply Constraints'!$E188))</f>
        <v/>
      </c>
      <c r="G188" s="5" t="str">
        <f aca="false">IF(F188="","",IF(ABS($F188)&gt;'Trading Rule'!$J$3, 'Trading Rule'!$J$3*SIGN($F188),$F188))</f>
        <v/>
      </c>
      <c r="H188" s="31" t="str">
        <f aca="false">IF(G188="","",MAX($G188,-ABS('Trading Rule'!$J$4)))</f>
        <v/>
      </c>
      <c r="I188" s="33" t="str">
        <f aca="false">IF(C188="","",IF(I187="Triggered","Triggered",IF((C188-C187)/C187*H187&lt;-'Trading Rule'!$J$5,"Triggered","Inactive")))</f>
        <v/>
      </c>
      <c r="J188" s="31" t="str">
        <f aca="false">IF(I188="Triggered", 0, H188)</f>
        <v/>
      </c>
    </row>
    <row r="189" customFormat="false" ht="15.75" hidden="false" customHeight="true" outlineLevel="0" collapsed="false">
      <c r="A189" s="30" t="str">
        <f aca="false">IF(J189="","",J189)</f>
        <v/>
      </c>
      <c r="B189" s="4" t="str">
        <f aca="false">IF('Time Series Inputs'!A189="","",'Time Series Inputs'!A189)</f>
        <v/>
      </c>
      <c r="C189" s="5" t="str">
        <f aca="false">IF('Time Series Inputs'!B189="","",'Time Series Inputs'!B189)</f>
        <v/>
      </c>
      <c r="D189" s="5" t="str">
        <f aca="false">IF('Time Series Inputs'!C189="","",'Time Series Inputs'!C189)</f>
        <v/>
      </c>
      <c r="E189" s="5" t="str">
        <f aca="false">IF('Unconstrained Positions'!A189="","",'Unconstrained Positions'!A189)</f>
        <v/>
      </c>
      <c r="F189" s="5" t="str">
        <f aca="false">IF($E189="","",IF(ROW($E189)&lt;='Trading Rule'!$J$2,0,'Apply Constraints'!$E189))</f>
        <v/>
      </c>
      <c r="G189" s="5" t="str">
        <f aca="false">IF(F189="","",IF(ABS($F189)&gt;'Trading Rule'!$J$3, 'Trading Rule'!$J$3*SIGN($F189),$F189))</f>
        <v/>
      </c>
      <c r="H189" s="31" t="str">
        <f aca="false">IF(G189="","",MAX($G189,-ABS('Trading Rule'!$J$4)))</f>
        <v/>
      </c>
      <c r="I189" s="33" t="str">
        <f aca="false">IF(C189="","",IF(I188="Triggered","Triggered",IF((C189-C188)/C188*H188&lt;-'Trading Rule'!$J$5,"Triggered","Inactive")))</f>
        <v/>
      </c>
      <c r="J189" s="31" t="str">
        <f aca="false">IF(I189="Triggered", 0, H189)</f>
        <v/>
      </c>
    </row>
    <row r="190" customFormat="false" ht="15.75" hidden="false" customHeight="true" outlineLevel="0" collapsed="false">
      <c r="A190" s="30" t="str">
        <f aca="false">IF(J190="","",J190)</f>
        <v/>
      </c>
      <c r="B190" s="4" t="str">
        <f aca="false">IF('Time Series Inputs'!A190="","",'Time Series Inputs'!A190)</f>
        <v/>
      </c>
      <c r="C190" s="5" t="str">
        <f aca="false">IF('Time Series Inputs'!B190="","",'Time Series Inputs'!B190)</f>
        <v/>
      </c>
      <c r="D190" s="5" t="str">
        <f aca="false">IF('Time Series Inputs'!C190="","",'Time Series Inputs'!C190)</f>
        <v/>
      </c>
      <c r="E190" s="5" t="str">
        <f aca="false">IF('Unconstrained Positions'!A190="","",'Unconstrained Positions'!A190)</f>
        <v/>
      </c>
      <c r="F190" s="5" t="str">
        <f aca="false">IF($E190="","",IF(ROW($E190)&lt;='Trading Rule'!$J$2,0,'Apply Constraints'!$E190))</f>
        <v/>
      </c>
      <c r="G190" s="5" t="str">
        <f aca="false">IF(F190="","",IF(ABS($F190)&gt;'Trading Rule'!$J$3, 'Trading Rule'!$J$3*SIGN($F190),$F190))</f>
        <v/>
      </c>
      <c r="H190" s="31" t="str">
        <f aca="false">IF(G190="","",MAX($G190,-ABS('Trading Rule'!$J$4)))</f>
        <v/>
      </c>
      <c r="I190" s="33" t="str">
        <f aca="false">IF(C190="","",IF(I189="Triggered","Triggered",IF((C190-C189)/C189*H189&lt;-'Trading Rule'!$J$5,"Triggered","Inactive")))</f>
        <v/>
      </c>
      <c r="J190" s="31" t="str">
        <f aca="false">IF(I190="Triggered", 0, H190)</f>
        <v/>
      </c>
    </row>
    <row r="191" customFormat="false" ht="15.75" hidden="false" customHeight="true" outlineLevel="0" collapsed="false">
      <c r="A191" s="30" t="str">
        <f aca="false">IF(J191="","",J191)</f>
        <v/>
      </c>
      <c r="B191" s="4" t="str">
        <f aca="false">IF('Time Series Inputs'!A191="","",'Time Series Inputs'!A191)</f>
        <v/>
      </c>
      <c r="C191" s="5" t="str">
        <f aca="false">IF('Time Series Inputs'!B191="","",'Time Series Inputs'!B191)</f>
        <v/>
      </c>
      <c r="D191" s="5" t="str">
        <f aca="false">IF('Time Series Inputs'!C191="","",'Time Series Inputs'!C191)</f>
        <v/>
      </c>
      <c r="E191" s="5" t="str">
        <f aca="false">IF('Unconstrained Positions'!A191="","",'Unconstrained Positions'!A191)</f>
        <v/>
      </c>
      <c r="F191" s="5" t="str">
        <f aca="false">IF($E191="","",IF(ROW($E191)&lt;='Trading Rule'!$J$2,0,'Apply Constraints'!$E191))</f>
        <v/>
      </c>
      <c r="G191" s="5" t="str">
        <f aca="false">IF(F191="","",IF(ABS($F191)&gt;'Trading Rule'!$J$3, 'Trading Rule'!$J$3*SIGN($F191),$F191))</f>
        <v/>
      </c>
      <c r="H191" s="31" t="str">
        <f aca="false">IF(G191="","",MAX($G191,-ABS('Trading Rule'!$J$4)))</f>
        <v/>
      </c>
      <c r="I191" s="33" t="str">
        <f aca="false">IF(C191="","",IF(I190="Triggered","Triggered",IF((C191-C190)/C190*H190&lt;-'Trading Rule'!$J$5,"Triggered","Inactive")))</f>
        <v/>
      </c>
      <c r="J191" s="31" t="str">
        <f aca="false">IF(I191="Triggered", 0, H191)</f>
        <v/>
      </c>
    </row>
    <row r="192" customFormat="false" ht="15.75" hidden="false" customHeight="true" outlineLevel="0" collapsed="false">
      <c r="A192" s="30" t="str">
        <f aca="false">IF(J192="","",J192)</f>
        <v/>
      </c>
      <c r="B192" s="4" t="str">
        <f aca="false">IF('Time Series Inputs'!A192="","",'Time Series Inputs'!A192)</f>
        <v/>
      </c>
      <c r="C192" s="5" t="str">
        <f aca="false">IF('Time Series Inputs'!B192="","",'Time Series Inputs'!B192)</f>
        <v/>
      </c>
      <c r="D192" s="5" t="str">
        <f aca="false">IF('Time Series Inputs'!C192="","",'Time Series Inputs'!C192)</f>
        <v/>
      </c>
      <c r="E192" s="5" t="str">
        <f aca="false">IF('Unconstrained Positions'!A192="","",'Unconstrained Positions'!A192)</f>
        <v/>
      </c>
      <c r="F192" s="5" t="str">
        <f aca="false">IF($E192="","",IF(ROW($E192)&lt;='Trading Rule'!$J$2,0,'Apply Constraints'!$E192))</f>
        <v/>
      </c>
      <c r="G192" s="5" t="str">
        <f aca="false">IF(F192="","",IF(ABS($F192)&gt;'Trading Rule'!$J$3, 'Trading Rule'!$J$3*SIGN($F192),$F192))</f>
        <v/>
      </c>
      <c r="H192" s="31" t="str">
        <f aca="false">IF(G192="","",MAX($G192,-ABS('Trading Rule'!$J$4)))</f>
        <v/>
      </c>
      <c r="I192" s="33" t="str">
        <f aca="false">IF(C192="","",IF(I191="Triggered","Triggered",IF((C192-C191)/C191*H191&lt;-'Trading Rule'!$J$5,"Triggered","Inactive")))</f>
        <v/>
      </c>
      <c r="J192" s="31" t="str">
        <f aca="false">IF(I192="Triggered", 0, H192)</f>
        <v/>
      </c>
    </row>
    <row r="193" customFormat="false" ht="15.75" hidden="false" customHeight="true" outlineLevel="0" collapsed="false">
      <c r="A193" s="30" t="str">
        <f aca="false">IF(J193="","",J193)</f>
        <v/>
      </c>
      <c r="B193" s="4" t="str">
        <f aca="false">IF('Time Series Inputs'!A193="","",'Time Series Inputs'!A193)</f>
        <v/>
      </c>
      <c r="C193" s="5" t="str">
        <f aca="false">IF('Time Series Inputs'!B193="","",'Time Series Inputs'!B193)</f>
        <v/>
      </c>
      <c r="D193" s="5" t="str">
        <f aca="false">IF('Time Series Inputs'!C193="","",'Time Series Inputs'!C193)</f>
        <v/>
      </c>
      <c r="E193" s="5" t="str">
        <f aca="false">IF('Unconstrained Positions'!A193="","",'Unconstrained Positions'!A193)</f>
        <v/>
      </c>
      <c r="F193" s="5" t="str">
        <f aca="false">IF($E193="","",IF(ROW($E193)&lt;='Trading Rule'!$J$2,0,'Apply Constraints'!$E193))</f>
        <v/>
      </c>
      <c r="G193" s="5" t="str">
        <f aca="false">IF(F193="","",IF(ABS($F193)&gt;'Trading Rule'!$J$3, 'Trading Rule'!$J$3*SIGN($F193),$F193))</f>
        <v/>
      </c>
      <c r="H193" s="31" t="str">
        <f aca="false">IF(G193="","",MAX($G193,-ABS('Trading Rule'!$J$4)))</f>
        <v/>
      </c>
      <c r="I193" s="33" t="str">
        <f aca="false">IF(C193="","",IF(I192="Triggered","Triggered",IF((C193-C192)/C192*H192&lt;-'Trading Rule'!$J$5,"Triggered","Inactive")))</f>
        <v/>
      </c>
      <c r="J193" s="31" t="str">
        <f aca="false">IF(I193="Triggered", 0, H193)</f>
        <v/>
      </c>
    </row>
    <row r="194" customFormat="false" ht="15.75" hidden="false" customHeight="true" outlineLevel="0" collapsed="false">
      <c r="A194" s="30" t="str">
        <f aca="false">IF(J194="","",J194)</f>
        <v/>
      </c>
      <c r="B194" s="4" t="str">
        <f aca="false">IF('Time Series Inputs'!A194="","",'Time Series Inputs'!A194)</f>
        <v/>
      </c>
      <c r="C194" s="5" t="str">
        <f aca="false">IF('Time Series Inputs'!B194="","",'Time Series Inputs'!B194)</f>
        <v/>
      </c>
      <c r="D194" s="5" t="str">
        <f aca="false">IF('Time Series Inputs'!C194="","",'Time Series Inputs'!C194)</f>
        <v/>
      </c>
      <c r="E194" s="5" t="str">
        <f aca="false">IF('Unconstrained Positions'!A194="","",'Unconstrained Positions'!A194)</f>
        <v/>
      </c>
      <c r="F194" s="5" t="str">
        <f aca="false">IF($E194="","",IF(ROW($E194)&lt;='Trading Rule'!$J$2,0,'Apply Constraints'!$E194))</f>
        <v/>
      </c>
      <c r="G194" s="5" t="str">
        <f aca="false">IF(F194="","",IF(ABS($F194)&gt;'Trading Rule'!$J$3, 'Trading Rule'!$J$3*SIGN($F194),$F194))</f>
        <v/>
      </c>
      <c r="H194" s="31" t="str">
        <f aca="false">IF(G194="","",MAX($G194,-ABS('Trading Rule'!$J$4)))</f>
        <v/>
      </c>
      <c r="I194" s="33" t="str">
        <f aca="false">IF(C194="","",IF(I193="Triggered","Triggered",IF((C194-C193)/C193*H193&lt;-'Trading Rule'!$J$5,"Triggered","Inactive")))</f>
        <v/>
      </c>
      <c r="J194" s="31" t="str">
        <f aca="false">IF(I194="Triggered", 0, H194)</f>
        <v/>
      </c>
    </row>
    <row r="195" customFormat="false" ht="15.75" hidden="false" customHeight="true" outlineLevel="0" collapsed="false">
      <c r="A195" s="30" t="str">
        <f aca="false">IF(J195="","",J195)</f>
        <v/>
      </c>
      <c r="B195" s="4" t="str">
        <f aca="false">IF('Time Series Inputs'!A195="","",'Time Series Inputs'!A195)</f>
        <v/>
      </c>
      <c r="C195" s="5" t="str">
        <f aca="false">IF('Time Series Inputs'!B195="","",'Time Series Inputs'!B195)</f>
        <v/>
      </c>
      <c r="D195" s="5" t="str">
        <f aca="false">IF('Time Series Inputs'!C195="","",'Time Series Inputs'!C195)</f>
        <v/>
      </c>
      <c r="E195" s="5" t="str">
        <f aca="false">IF('Unconstrained Positions'!A195="","",'Unconstrained Positions'!A195)</f>
        <v/>
      </c>
      <c r="F195" s="5" t="str">
        <f aca="false">IF($E195="","",IF(ROW($E195)&lt;='Trading Rule'!$J$2,0,'Apply Constraints'!$E195))</f>
        <v/>
      </c>
      <c r="G195" s="5" t="str">
        <f aca="false">IF(F195="","",IF(ABS($F195)&gt;'Trading Rule'!$J$3, 'Trading Rule'!$J$3*SIGN($F195),$F195))</f>
        <v/>
      </c>
      <c r="H195" s="31" t="str">
        <f aca="false">IF(G195="","",MAX($G195,-ABS('Trading Rule'!$J$4)))</f>
        <v/>
      </c>
      <c r="I195" s="33" t="str">
        <f aca="false">IF(C195="","",IF(I194="Triggered","Triggered",IF((C195-C194)/C194*H194&lt;-'Trading Rule'!$J$5,"Triggered","Inactive")))</f>
        <v/>
      </c>
      <c r="J195" s="31" t="str">
        <f aca="false">IF(I195="Triggered", 0, H195)</f>
        <v/>
      </c>
    </row>
    <row r="196" customFormat="false" ht="15.75" hidden="false" customHeight="true" outlineLevel="0" collapsed="false">
      <c r="A196" s="30" t="str">
        <f aca="false">IF(J196="","",J196)</f>
        <v/>
      </c>
      <c r="B196" s="4" t="str">
        <f aca="false">IF('Time Series Inputs'!A196="","",'Time Series Inputs'!A196)</f>
        <v/>
      </c>
      <c r="C196" s="5" t="str">
        <f aca="false">IF('Time Series Inputs'!B196="","",'Time Series Inputs'!B196)</f>
        <v/>
      </c>
      <c r="D196" s="5" t="str">
        <f aca="false">IF('Time Series Inputs'!C196="","",'Time Series Inputs'!C196)</f>
        <v/>
      </c>
      <c r="E196" s="5" t="str">
        <f aca="false">IF('Unconstrained Positions'!A196="","",'Unconstrained Positions'!A196)</f>
        <v/>
      </c>
      <c r="F196" s="5" t="str">
        <f aca="false">IF($E196="","",IF(ROW($E196)&lt;='Trading Rule'!$J$2,0,'Apply Constraints'!$E196))</f>
        <v/>
      </c>
      <c r="G196" s="5" t="str">
        <f aca="false">IF(F196="","",IF(ABS($F196)&gt;'Trading Rule'!$J$3, 'Trading Rule'!$J$3*SIGN($F196),$F196))</f>
        <v/>
      </c>
      <c r="H196" s="31" t="str">
        <f aca="false">IF(G196="","",MAX($G196,-ABS('Trading Rule'!$J$4)))</f>
        <v/>
      </c>
      <c r="I196" s="33" t="str">
        <f aca="false">IF(C196="","",IF(I195="Triggered","Triggered",IF((C196-C195)/C195*H195&lt;-'Trading Rule'!$J$5,"Triggered","Inactive")))</f>
        <v/>
      </c>
      <c r="J196" s="31" t="str">
        <f aca="false">IF(I196="Triggered", 0, H196)</f>
        <v/>
      </c>
    </row>
    <row r="197" customFormat="false" ht="15.75" hidden="false" customHeight="true" outlineLevel="0" collapsed="false">
      <c r="A197" s="30" t="str">
        <f aca="false">IF(J197="","",J197)</f>
        <v/>
      </c>
      <c r="B197" s="4" t="str">
        <f aca="false">IF('Time Series Inputs'!A197="","",'Time Series Inputs'!A197)</f>
        <v/>
      </c>
      <c r="C197" s="5" t="str">
        <f aca="false">IF('Time Series Inputs'!B197="","",'Time Series Inputs'!B197)</f>
        <v/>
      </c>
      <c r="D197" s="5" t="str">
        <f aca="false">IF('Time Series Inputs'!C197="","",'Time Series Inputs'!C197)</f>
        <v/>
      </c>
      <c r="E197" s="5" t="str">
        <f aca="false">IF('Unconstrained Positions'!A197="","",'Unconstrained Positions'!A197)</f>
        <v/>
      </c>
      <c r="F197" s="5" t="str">
        <f aca="false">IF($E197="","",IF(ROW($E197)&lt;='Trading Rule'!$J$2,0,'Apply Constraints'!$E197))</f>
        <v/>
      </c>
      <c r="G197" s="5" t="str">
        <f aca="false">IF(F197="","",IF(ABS($F197)&gt;'Trading Rule'!$J$3, 'Trading Rule'!$J$3*SIGN($F197),$F197))</f>
        <v/>
      </c>
      <c r="H197" s="31" t="str">
        <f aca="false">IF(G197="","",MAX($G197,-ABS('Trading Rule'!$J$4)))</f>
        <v/>
      </c>
      <c r="I197" s="33" t="str">
        <f aca="false">IF(C197="","",IF(I196="Triggered","Triggered",IF((C197-C196)/C196*H196&lt;-'Trading Rule'!$J$5,"Triggered","Inactive")))</f>
        <v/>
      </c>
      <c r="J197" s="31" t="str">
        <f aca="false">IF(I197="Triggered", 0, H197)</f>
        <v/>
      </c>
    </row>
    <row r="198" customFormat="false" ht="15.75" hidden="false" customHeight="true" outlineLevel="0" collapsed="false">
      <c r="A198" s="30" t="str">
        <f aca="false">IF(J198="","",J198)</f>
        <v/>
      </c>
      <c r="B198" s="4" t="str">
        <f aca="false">IF('Time Series Inputs'!A198="","",'Time Series Inputs'!A198)</f>
        <v/>
      </c>
      <c r="C198" s="5" t="str">
        <f aca="false">IF('Time Series Inputs'!B198="","",'Time Series Inputs'!B198)</f>
        <v/>
      </c>
      <c r="D198" s="5" t="str">
        <f aca="false">IF('Time Series Inputs'!C198="","",'Time Series Inputs'!C198)</f>
        <v/>
      </c>
      <c r="E198" s="5" t="str">
        <f aca="false">IF('Unconstrained Positions'!A198="","",'Unconstrained Positions'!A198)</f>
        <v/>
      </c>
      <c r="F198" s="5" t="str">
        <f aca="false">IF($E198="","",IF(ROW($E198)&lt;='Trading Rule'!$J$2,0,'Apply Constraints'!$E198))</f>
        <v/>
      </c>
      <c r="G198" s="5" t="str">
        <f aca="false">IF(F198="","",IF(ABS($F198)&gt;'Trading Rule'!$J$3, 'Trading Rule'!$J$3*SIGN($F198),$F198))</f>
        <v/>
      </c>
      <c r="H198" s="31" t="str">
        <f aca="false">IF(G198="","",MAX($G198,-ABS('Trading Rule'!$J$4)))</f>
        <v/>
      </c>
      <c r="I198" s="33" t="str">
        <f aca="false">IF(C198="","",IF(I197="Triggered","Triggered",IF((C198-C197)/C197*H197&lt;-'Trading Rule'!$J$5,"Triggered","Inactive")))</f>
        <v/>
      </c>
      <c r="J198" s="31" t="str">
        <f aca="false">IF(I198="Triggered", 0, H198)</f>
        <v/>
      </c>
    </row>
    <row r="199" customFormat="false" ht="15.75" hidden="false" customHeight="true" outlineLevel="0" collapsed="false">
      <c r="A199" s="30" t="str">
        <f aca="false">IF(J199="","",J199)</f>
        <v/>
      </c>
      <c r="B199" s="4" t="str">
        <f aca="false">IF('Time Series Inputs'!A199="","",'Time Series Inputs'!A199)</f>
        <v/>
      </c>
      <c r="C199" s="5" t="str">
        <f aca="false">IF('Time Series Inputs'!B199="","",'Time Series Inputs'!B199)</f>
        <v/>
      </c>
      <c r="D199" s="5" t="str">
        <f aca="false">IF('Time Series Inputs'!C199="","",'Time Series Inputs'!C199)</f>
        <v/>
      </c>
      <c r="E199" s="5" t="str">
        <f aca="false">IF('Unconstrained Positions'!A199="","",'Unconstrained Positions'!A199)</f>
        <v/>
      </c>
      <c r="F199" s="5" t="str">
        <f aca="false">IF($E199="","",IF(ROW($E199)&lt;='Trading Rule'!$J$2,0,'Apply Constraints'!$E199))</f>
        <v/>
      </c>
      <c r="G199" s="5" t="str">
        <f aca="false">IF(F199="","",IF(ABS($F199)&gt;'Trading Rule'!$J$3, 'Trading Rule'!$J$3*SIGN($F199),$F199))</f>
        <v/>
      </c>
      <c r="H199" s="31" t="str">
        <f aca="false">IF(G199="","",MAX($G199,-ABS('Trading Rule'!$J$4)))</f>
        <v/>
      </c>
      <c r="I199" s="33" t="str">
        <f aca="false">IF(C199="","",IF(I198="Triggered","Triggered",IF((C199-C198)/C198*H198&lt;-'Trading Rule'!$J$5,"Triggered","Inactive")))</f>
        <v/>
      </c>
      <c r="J199" s="31" t="str">
        <f aca="false">IF(I199="Triggered", 0, H199)</f>
        <v/>
      </c>
    </row>
    <row r="200" customFormat="false" ht="15.75" hidden="false" customHeight="true" outlineLevel="0" collapsed="false">
      <c r="A200" s="30" t="str">
        <f aca="false">IF(J200="","",J200)</f>
        <v/>
      </c>
      <c r="B200" s="4" t="str">
        <f aca="false">IF('Time Series Inputs'!A200="","",'Time Series Inputs'!A200)</f>
        <v/>
      </c>
      <c r="C200" s="5" t="str">
        <f aca="false">IF('Time Series Inputs'!B200="","",'Time Series Inputs'!B200)</f>
        <v/>
      </c>
      <c r="D200" s="5" t="str">
        <f aca="false">IF('Time Series Inputs'!C200="","",'Time Series Inputs'!C200)</f>
        <v/>
      </c>
      <c r="E200" s="5" t="str">
        <f aca="false">IF('Unconstrained Positions'!A200="","",'Unconstrained Positions'!A200)</f>
        <v/>
      </c>
      <c r="F200" s="5" t="str">
        <f aca="false">IF($E200="","",IF(ROW($E200)&lt;='Trading Rule'!$J$2,0,'Apply Constraints'!$E200))</f>
        <v/>
      </c>
      <c r="G200" s="5" t="str">
        <f aca="false">IF(F200="","",IF(ABS($F200)&gt;'Trading Rule'!$J$3, 'Trading Rule'!$J$3*SIGN($F200),$F200))</f>
        <v/>
      </c>
      <c r="H200" s="31" t="str">
        <f aca="false">IF(G200="","",MAX($G200,-ABS('Trading Rule'!$J$4)))</f>
        <v/>
      </c>
      <c r="I200" s="33" t="str">
        <f aca="false">IF(C200="","",IF(I199="Triggered","Triggered",IF((C200-C199)/C199*H199&lt;-'Trading Rule'!$J$5,"Triggered","Inactive")))</f>
        <v/>
      </c>
      <c r="J200" s="31" t="str">
        <f aca="false">IF(I200="Triggered", 0, H200)</f>
        <v/>
      </c>
    </row>
    <row r="201" customFormat="false" ht="15.75" hidden="false" customHeight="true" outlineLevel="0" collapsed="false">
      <c r="A201" s="30" t="str">
        <f aca="false">IF(J201="","",J201)</f>
        <v/>
      </c>
      <c r="B201" s="4" t="str">
        <f aca="false">IF('Time Series Inputs'!A201="","",'Time Series Inputs'!A201)</f>
        <v/>
      </c>
      <c r="C201" s="5" t="str">
        <f aca="false">IF('Time Series Inputs'!B201="","",'Time Series Inputs'!B201)</f>
        <v/>
      </c>
      <c r="D201" s="5" t="str">
        <f aca="false">IF('Time Series Inputs'!C201="","",'Time Series Inputs'!C201)</f>
        <v/>
      </c>
      <c r="E201" s="5" t="str">
        <f aca="false">IF('Unconstrained Positions'!A201="","",'Unconstrained Positions'!A201)</f>
        <v/>
      </c>
      <c r="F201" s="5" t="str">
        <f aca="false">IF($E201="","",IF(ROW($E201)&lt;='Trading Rule'!$J$2,0,'Apply Constraints'!$E201))</f>
        <v/>
      </c>
      <c r="G201" s="5" t="str">
        <f aca="false">IF(F201="","",IF(ABS($F201)&gt;'Trading Rule'!$J$3, 'Trading Rule'!$J$3*SIGN($F201),$F201))</f>
        <v/>
      </c>
      <c r="H201" s="31" t="str">
        <f aca="false">IF(G201="","",MAX($G201,-ABS('Trading Rule'!$J$4)))</f>
        <v/>
      </c>
      <c r="I201" s="33" t="str">
        <f aca="false">IF(C201="","",IF(I200="Triggered","Triggered",IF((C201-C200)/C200*H200&lt;-'Trading Rule'!$J$5,"Triggered","Inactive")))</f>
        <v/>
      </c>
      <c r="J201" s="31" t="str">
        <f aca="false">IF(I201="Triggered", 0, H201)</f>
        <v/>
      </c>
    </row>
    <row r="202" customFormat="false" ht="15.75" hidden="false" customHeight="true" outlineLevel="0" collapsed="false">
      <c r="A202" s="30" t="str">
        <f aca="false">IF(J202="","",J202)</f>
        <v/>
      </c>
      <c r="B202" s="4" t="str">
        <f aca="false">IF('Time Series Inputs'!A202="","",'Time Series Inputs'!A202)</f>
        <v/>
      </c>
      <c r="C202" s="5" t="str">
        <f aca="false">IF('Time Series Inputs'!B202="","",'Time Series Inputs'!B202)</f>
        <v/>
      </c>
      <c r="D202" s="5" t="str">
        <f aca="false">IF('Time Series Inputs'!C202="","",'Time Series Inputs'!C202)</f>
        <v/>
      </c>
      <c r="E202" s="5" t="str">
        <f aca="false">IF('Unconstrained Positions'!A202="","",'Unconstrained Positions'!A202)</f>
        <v/>
      </c>
      <c r="F202" s="5" t="str">
        <f aca="false">IF($E202="","",IF(ROW($E202)&lt;='Trading Rule'!$J$2,0,'Apply Constraints'!$E202))</f>
        <v/>
      </c>
      <c r="G202" s="5" t="str">
        <f aca="false">IF(F202="","",IF(ABS($F202)&gt;'Trading Rule'!$J$3, 'Trading Rule'!$J$3*SIGN($F202),$F202))</f>
        <v/>
      </c>
      <c r="H202" s="31" t="str">
        <f aca="false">IF(G202="","",MAX($G202,-ABS('Trading Rule'!$J$4)))</f>
        <v/>
      </c>
      <c r="I202" s="33" t="str">
        <f aca="false">IF(C202="","",IF(I201="Triggered","Triggered",IF((C202-C201)/C201*H201&lt;-'Trading Rule'!$J$5,"Triggered","Inactive")))</f>
        <v/>
      </c>
      <c r="J202" s="31" t="str">
        <f aca="false">IF(I202="Triggered", 0, H202)</f>
        <v/>
      </c>
    </row>
    <row r="203" customFormat="false" ht="15.75" hidden="false" customHeight="true" outlineLevel="0" collapsed="false">
      <c r="A203" s="30" t="str">
        <f aca="false">IF(J203="","",J203)</f>
        <v/>
      </c>
      <c r="B203" s="4" t="str">
        <f aca="false">IF('Time Series Inputs'!A203="","",'Time Series Inputs'!A203)</f>
        <v/>
      </c>
      <c r="C203" s="5" t="str">
        <f aca="false">IF('Time Series Inputs'!B203="","",'Time Series Inputs'!B203)</f>
        <v/>
      </c>
      <c r="D203" s="5" t="str">
        <f aca="false">IF('Time Series Inputs'!C203="","",'Time Series Inputs'!C203)</f>
        <v/>
      </c>
      <c r="E203" s="5" t="str">
        <f aca="false">IF('Unconstrained Positions'!A203="","",'Unconstrained Positions'!A203)</f>
        <v/>
      </c>
      <c r="F203" s="5" t="str">
        <f aca="false">IF($E203="","",IF(ROW($E203)&lt;='Trading Rule'!$J$2,0,'Apply Constraints'!$E203))</f>
        <v/>
      </c>
      <c r="G203" s="5" t="str">
        <f aca="false">IF(F203="","",IF(ABS($F203)&gt;'Trading Rule'!$J$3, 'Trading Rule'!$J$3*SIGN($F203),$F203))</f>
        <v/>
      </c>
      <c r="H203" s="31" t="str">
        <f aca="false">IF(G203="","",MAX($G203,-ABS('Trading Rule'!$J$4)))</f>
        <v/>
      </c>
      <c r="I203" s="33" t="str">
        <f aca="false">IF(C203="","",IF(I202="Triggered","Triggered",IF((C203-C202)/C202*H202&lt;-'Trading Rule'!$J$5,"Triggered","Inactive")))</f>
        <v/>
      </c>
      <c r="J203" s="31" t="str">
        <f aca="false">IF(I203="Triggered", 0, H203)</f>
        <v/>
      </c>
    </row>
    <row r="204" customFormat="false" ht="15.75" hidden="false" customHeight="true" outlineLevel="0" collapsed="false">
      <c r="A204" s="30" t="str">
        <f aca="false">IF(J204="","",J204)</f>
        <v/>
      </c>
      <c r="B204" s="4" t="str">
        <f aca="false">IF('Time Series Inputs'!A204="","",'Time Series Inputs'!A204)</f>
        <v/>
      </c>
      <c r="C204" s="5" t="str">
        <f aca="false">IF('Time Series Inputs'!B204="","",'Time Series Inputs'!B204)</f>
        <v/>
      </c>
      <c r="D204" s="5" t="str">
        <f aca="false">IF('Time Series Inputs'!C204="","",'Time Series Inputs'!C204)</f>
        <v/>
      </c>
      <c r="E204" s="5" t="str">
        <f aca="false">IF('Unconstrained Positions'!A204="","",'Unconstrained Positions'!A204)</f>
        <v/>
      </c>
      <c r="F204" s="5" t="str">
        <f aca="false">IF($E204="","",IF(ROW($E204)&lt;='Trading Rule'!$J$2,0,'Apply Constraints'!$E204))</f>
        <v/>
      </c>
      <c r="G204" s="5" t="str">
        <f aca="false">IF(F204="","",IF(ABS($F204)&gt;'Trading Rule'!$J$3, 'Trading Rule'!$J$3*SIGN($F204),$F204))</f>
        <v/>
      </c>
      <c r="H204" s="31" t="str">
        <f aca="false">IF(G204="","",MAX($G204,-ABS('Trading Rule'!$J$4)))</f>
        <v/>
      </c>
      <c r="I204" s="33" t="str">
        <f aca="false">IF(C204="","",IF(I203="Triggered","Triggered",IF((C204-C203)/C203*H203&lt;-'Trading Rule'!$J$5,"Triggered","Inactive")))</f>
        <v/>
      </c>
      <c r="J204" s="31" t="str">
        <f aca="false">IF(I204="Triggered", 0, H204)</f>
        <v/>
      </c>
    </row>
    <row r="205" customFormat="false" ht="15.75" hidden="false" customHeight="true" outlineLevel="0" collapsed="false">
      <c r="A205" s="30" t="str">
        <f aca="false">IF(J205="","",J205)</f>
        <v/>
      </c>
      <c r="B205" s="4" t="str">
        <f aca="false">IF('Time Series Inputs'!A205="","",'Time Series Inputs'!A205)</f>
        <v/>
      </c>
      <c r="C205" s="5" t="str">
        <f aca="false">IF('Time Series Inputs'!B205="","",'Time Series Inputs'!B205)</f>
        <v/>
      </c>
      <c r="D205" s="5" t="str">
        <f aca="false">IF('Time Series Inputs'!C205="","",'Time Series Inputs'!C205)</f>
        <v/>
      </c>
      <c r="E205" s="5" t="str">
        <f aca="false">IF('Unconstrained Positions'!A205="","",'Unconstrained Positions'!A205)</f>
        <v/>
      </c>
      <c r="F205" s="5" t="str">
        <f aca="false">IF($E205="","",IF(ROW($E205)&lt;='Trading Rule'!$J$2,0,'Apply Constraints'!$E205))</f>
        <v/>
      </c>
      <c r="G205" s="5" t="str">
        <f aca="false">IF(F205="","",IF(ABS($F205)&gt;'Trading Rule'!$J$3, 'Trading Rule'!$J$3*SIGN($F205),$F205))</f>
        <v/>
      </c>
      <c r="H205" s="31" t="str">
        <f aca="false">IF(G205="","",MAX($G205,-ABS('Trading Rule'!$J$4)))</f>
        <v/>
      </c>
      <c r="I205" s="33" t="str">
        <f aca="false">IF(C205="","",IF(I204="Triggered","Triggered",IF((C205-C204)/C204*H204&lt;-'Trading Rule'!$J$5,"Triggered","Inactive")))</f>
        <v/>
      </c>
      <c r="J205" s="31" t="str">
        <f aca="false">IF(I205="Triggered", 0, H205)</f>
        <v/>
      </c>
    </row>
    <row r="206" customFormat="false" ht="15.75" hidden="false" customHeight="true" outlineLevel="0" collapsed="false">
      <c r="A206" s="30" t="str">
        <f aca="false">IF(J206="","",J206)</f>
        <v/>
      </c>
      <c r="B206" s="4" t="str">
        <f aca="false">IF('Time Series Inputs'!A206="","",'Time Series Inputs'!A206)</f>
        <v/>
      </c>
      <c r="C206" s="5" t="str">
        <f aca="false">IF('Time Series Inputs'!B206="","",'Time Series Inputs'!B206)</f>
        <v/>
      </c>
      <c r="D206" s="5" t="str">
        <f aca="false">IF('Time Series Inputs'!C206="","",'Time Series Inputs'!C206)</f>
        <v/>
      </c>
      <c r="E206" s="5" t="str">
        <f aca="false">IF('Unconstrained Positions'!A206="","",'Unconstrained Positions'!A206)</f>
        <v/>
      </c>
      <c r="F206" s="5" t="str">
        <f aca="false">IF($E206="","",IF(ROW($E206)&lt;='Trading Rule'!$J$2,0,'Apply Constraints'!$E206))</f>
        <v/>
      </c>
      <c r="G206" s="5" t="str">
        <f aca="false">IF(F206="","",IF(ABS($F206)&gt;'Trading Rule'!$J$3, 'Trading Rule'!$J$3*SIGN($F206),$F206))</f>
        <v/>
      </c>
      <c r="H206" s="31" t="str">
        <f aca="false">IF(G206="","",MAX($G206,-ABS('Trading Rule'!$J$4)))</f>
        <v/>
      </c>
      <c r="I206" s="33" t="str">
        <f aca="false">IF(C206="","",IF(I205="Triggered","Triggered",IF((C206-C205)/C205*H205&lt;-'Trading Rule'!$J$5,"Triggered","Inactive")))</f>
        <v/>
      </c>
      <c r="J206" s="31" t="str">
        <f aca="false">IF(I206="Triggered", 0, H206)</f>
        <v/>
      </c>
    </row>
    <row r="207" customFormat="false" ht="15.75" hidden="false" customHeight="true" outlineLevel="0" collapsed="false">
      <c r="A207" s="30" t="str">
        <f aca="false">IF(J207="","",J207)</f>
        <v/>
      </c>
      <c r="B207" s="4" t="str">
        <f aca="false">IF('Time Series Inputs'!A207="","",'Time Series Inputs'!A207)</f>
        <v/>
      </c>
      <c r="C207" s="5" t="str">
        <f aca="false">IF('Time Series Inputs'!B207="","",'Time Series Inputs'!B207)</f>
        <v/>
      </c>
      <c r="D207" s="5" t="str">
        <f aca="false">IF('Time Series Inputs'!C207="","",'Time Series Inputs'!C207)</f>
        <v/>
      </c>
      <c r="E207" s="5" t="str">
        <f aca="false">IF('Unconstrained Positions'!A207="","",'Unconstrained Positions'!A207)</f>
        <v/>
      </c>
      <c r="F207" s="5" t="str">
        <f aca="false">IF($E207="","",IF(ROW($E207)&lt;='Trading Rule'!$J$2,0,'Apply Constraints'!$E207))</f>
        <v/>
      </c>
      <c r="G207" s="5" t="str">
        <f aca="false">IF(F207="","",IF(ABS($F207)&gt;'Trading Rule'!$J$3, 'Trading Rule'!$J$3*SIGN($F207),$F207))</f>
        <v/>
      </c>
      <c r="H207" s="31" t="str">
        <f aca="false">IF(G207="","",MAX($G207,-ABS('Trading Rule'!$J$4)))</f>
        <v/>
      </c>
      <c r="I207" s="33" t="str">
        <f aca="false">IF(C207="","",IF(I206="Triggered","Triggered",IF((C207-C206)/C206*H206&lt;-'Trading Rule'!$J$5,"Triggered","Inactive")))</f>
        <v/>
      </c>
      <c r="J207" s="31" t="str">
        <f aca="false">IF(I207="Triggered", 0, H207)</f>
        <v/>
      </c>
    </row>
    <row r="208" customFormat="false" ht="15.75" hidden="false" customHeight="true" outlineLevel="0" collapsed="false">
      <c r="A208" s="30" t="str">
        <f aca="false">IF(J208="","",J208)</f>
        <v/>
      </c>
      <c r="B208" s="4" t="str">
        <f aca="false">IF('Time Series Inputs'!A208="","",'Time Series Inputs'!A208)</f>
        <v/>
      </c>
      <c r="C208" s="5" t="str">
        <f aca="false">IF('Time Series Inputs'!B208="","",'Time Series Inputs'!B208)</f>
        <v/>
      </c>
      <c r="D208" s="5" t="str">
        <f aca="false">IF('Time Series Inputs'!C208="","",'Time Series Inputs'!C208)</f>
        <v/>
      </c>
      <c r="E208" s="5" t="str">
        <f aca="false">IF('Unconstrained Positions'!A208="","",'Unconstrained Positions'!A208)</f>
        <v/>
      </c>
      <c r="F208" s="5" t="str">
        <f aca="false">IF($E208="","",IF(ROW($E208)&lt;='Trading Rule'!$J$2,0,'Apply Constraints'!$E208))</f>
        <v/>
      </c>
      <c r="G208" s="5" t="str">
        <f aca="false">IF(F208="","",IF(ABS($F208)&gt;'Trading Rule'!$J$3, 'Trading Rule'!$J$3*SIGN($F208),$F208))</f>
        <v/>
      </c>
      <c r="H208" s="31" t="str">
        <f aca="false">IF(G208="","",MAX($G208,-ABS('Trading Rule'!$J$4)))</f>
        <v/>
      </c>
      <c r="I208" s="33" t="str">
        <f aca="false">IF(C208="","",IF(I207="Triggered","Triggered",IF((C208-C207)/C207*H207&lt;-'Trading Rule'!$J$5,"Triggered","Inactive")))</f>
        <v/>
      </c>
      <c r="J208" s="31" t="str">
        <f aca="false">IF(I208="Triggered", 0, H208)</f>
        <v/>
      </c>
    </row>
    <row r="209" customFormat="false" ht="15.75" hidden="false" customHeight="true" outlineLevel="0" collapsed="false">
      <c r="A209" s="30" t="str">
        <f aca="false">IF(J209="","",J209)</f>
        <v/>
      </c>
      <c r="B209" s="4" t="str">
        <f aca="false">IF('Time Series Inputs'!A209="","",'Time Series Inputs'!A209)</f>
        <v/>
      </c>
      <c r="C209" s="5" t="str">
        <f aca="false">IF('Time Series Inputs'!B209="","",'Time Series Inputs'!B209)</f>
        <v/>
      </c>
      <c r="D209" s="5" t="str">
        <f aca="false">IF('Time Series Inputs'!C209="","",'Time Series Inputs'!C209)</f>
        <v/>
      </c>
      <c r="E209" s="5" t="str">
        <f aca="false">IF('Unconstrained Positions'!A209="","",'Unconstrained Positions'!A209)</f>
        <v/>
      </c>
      <c r="F209" s="5" t="str">
        <f aca="false">IF($E209="","",IF(ROW($E209)&lt;='Trading Rule'!$J$2,0,'Apply Constraints'!$E209))</f>
        <v/>
      </c>
      <c r="G209" s="5" t="str">
        <f aca="false">IF(F209="","",IF(ABS($F209)&gt;'Trading Rule'!$J$3, 'Trading Rule'!$J$3*SIGN($F209),$F209))</f>
        <v/>
      </c>
      <c r="H209" s="31" t="str">
        <f aca="false">IF(G209="","",MAX($G209,-ABS('Trading Rule'!$J$4)))</f>
        <v/>
      </c>
      <c r="I209" s="33" t="str">
        <f aca="false">IF(C209="","",IF(I208="Triggered","Triggered",IF((C209-C208)/C208*H208&lt;-'Trading Rule'!$J$5,"Triggered","Inactive")))</f>
        <v/>
      </c>
      <c r="J209" s="31" t="str">
        <f aca="false">IF(I209="Triggered", 0, H209)</f>
        <v/>
      </c>
    </row>
    <row r="210" customFormat="false" ht="15.75" hidden="false" customHeight="true" outlineLevel="0" collapsed="false">
      <c r="A210" s="30" t="str">
        <f aca="false">IF(J210="","",J210)</f>
        <v/>
      </c>
      <c r="B210" s="4" t="str">
        <f aca="false">IF('Time Series Inputs'!A210="","",'Time Series Inputs'!A210)</f>
        <v/>
      </c>
      <c r="C210" s="5" t="str">
        <f aca="false">IF('Time Series Inputs'!B210="","",'Time Series Inputs'!B210)</f>
        <v/>
      </c>
      <c r="D210" s="5" t="str">
        <f aca="false">IF('Time Series Inputs'!C210="","",'Time Series Inputs'!C210)</f>
        <v/>
      </c>
      <c r="E210" s="5" t="str">
        <f aca="false">IF('Unconstrained Positions'!A210="","",'Unconstrained Positions'!A210)</f>
        <v/>
      </c>
      <c r="F210" s="5" t="str">
        <f aca="false">IF($E210="","",IF(ROW($E210)&lt;='Trading Rule'!$J$2,0,'Apply Constraints'!$E210))</f>
        <v/>
      </c>
      <c r="G210" s="5" t="str">
        <f aca="false">IF(F210="","",IF(ABS($F210)&gt;'Trading Rule'!$J$3, 'Trading Rule'!$J$3*SIGN($F210),$F210))</f>
        <v/>
      </c>
      <c r="H210" s="31" t="str">
        <f aca="false">IF(G210="","",MAX($G210,-ABS('Trading Rule'!$J$4)))</f>
        <v/>
      </c>
      <c r="I210" s="33" t="str">
        <f aca="false">IF(C210="","",IF(I209="Triggered","Triggered",IF((C210-C209)/C209*H209&lt;-'Trading Rule'!$J$5,"Triggered","Inactive")))</f>
        <v/>
      </c>
      <c r="J210" s="31" t="str">
        <f aca="false">IF(I210="Triggered", 0, H210)</f>
        <v/>
      </c>
    </row>
    <row r="211" customFormat="false" ht="15.75" hidden="false" customHeight="true" outlineLevel="0" collapsed="false">
      <c r="A211" s="30" t="str">
        <f aca="false">IF(J211="","",J211)</f>
        <v/>
      </c>
      <c r="B211" s="4" t="str">
        <f aca="false">IF('Time Series Inputs'!A211="","",'Time Series Inputs'!A211)</f>
        <v/>
      </c>
      <c r="C211" s="5" t="str">
        <f aca="false">IF('Time Series Inputs'!B211="","",'Time Series Inputs'!B211)</f>
        <v/>
      </c>
      <c r="D211" s="5" t="str">
        <f aca="false">IF('Time Series Inputs'!C211="","",'Time Series Inputs'!C211)</f>
        <v/>
      </c>
      <c r="E211" s="5" t="str">
        <f aca="false">IF('Unconstrained Positions'!A211="","",'Unconstrained Positions'!A211)</f>
        <v/>
      </c>
      <c r="F211" s="5" t="str">
        <f aca="false">IF($E211="","",IF(ROW($E211)&lt;='Trading Rule'!$J$2,0,'Apply Constraints'!$E211))</f>
        <v/>
      </c>
      <c r="G211" s="5" t="str">
        <f aca="false">IF(F211="","",IF(ABS($F211)&gt;'Trading Rule'!$J$3, 'Trading Rule'!$J$3*SIGN($F211),$F211))</f>
        <v/>
      </c>
      <c r="H211" s="31" t="str">
        <f aca="false">IF(G211="","",MAX($G211,-ABS('Trading Rule'!$J$4)))</f>
        <v/>
      </c>
      <c r="I211" s="33" t="str">
        <f aca="false">IF(C211="","",IF(I210="Triggered","Triggered",IF((C211-C210)/C210*H210&lt;-'Trading Rule'!$J$5,"Triggered","Inactive")))</f>
        <v/>
      </c>
      <c r="J211" s="31" t="str">
        <f aca="false">IF(I211="Triggered", 0, H211)</f>
        <v/>
      </c>
    </row>
    <row r="212" customFormat="false" ht="15.75" hidden="false" customHeight="true" outlineLevel="0" collapsed="false">
      <c r="A212" s="30" t="str">
        <f aca="false">IF(J212="","",J212)</f>
        <v/>
      </c>
      <c r="B212" s="4" t="str">
        <f aca="false">IF('Time Series Inputs'!A212="","",'Time Series Inputs'!A212)</f>
        <v/>
      </c>
      <c r="C212" s="5" t="str">
        <f aca="false">IF('Time Series Inputs'!B212="","",'Time Series Inputs'!B212)</f>
        <v/>
      </c>
      <c r="D212" s="5" t="str">
        <f aca="false">IF('Time Series Inputs'!C212="","",'Time Series Inputs'!C212)</f>
        <v/>
      </c>
      <c r="E212" s="5" t="str">
        <f aca="false">IF('Unconstrained Positions'!A212="","",'Unconstrained Positions'!A212)</f>
        <v/>
      </c>
      <c r="F212" s="5" t="str">
        <f aca="false">IF($E212="","",IF(ROW($E212)&lt;='Trading Rule'!$J$2,0,'Apply Constraints'!$E212))</f>
        <v/>
      </c>
      <c r="G212" s="5" t="str">
        <f aca="false">IF(F212="","",IF(ABS($F212)&gt;'Trading Rule'!$J$3, 'Trading Rule'!$J$3*SIGN($F212),$F212))</f>
        <v/>
      </c>
      <c r="H212" s="31" t="str">
        <f aca="false">IF(G212="","",MAX($G212,-ABS('Trading Rule'!$J$4)))</f>
        <v/>
      </c>
      <c r="I212" s="33" t="str">
        <f aca="false">IF(C212="","",IF(I211="Triggered","Triggered",IF((C212-C211)/C211*H211&lt;-'Trading Rule'!$J$5,"Triggered","Inactive")))</f>
        <v/>
      </c>
      <c r="J212" s="31" t="str">
        <f aca="false">IF(I212="Triggered", 0, H212)</f>
        <v/>
      </c>
    </row>
    <row r="213" customFormat="false" ht="15.75" hidden="false" customHeight="true" outlineLevel="0" collapsed="false">
      <c r="A213" s="30" t="str">
        <f aca="false">IF(J213="","",J213)</f>
        <v/>
      </c>
      <c r="B213" s="4" t="str">
        <f aca="false">IF('Time Series Inputs'!A213="","",'Time Series Inputs'!A213)</f>
        <v/>
      </c>
      <c r="C213" s="5" t="str">
        <f aca="false">IF('Time Series Inputs'!B213="","",'Time Series Inputs'!B213)</f>
        <v/>
      </c>
      <c r="D213" s="5" t="str">
        <f aca="false">IF('Time Series Inputs'!C213="","",'Time Series Inputs'!C213)</f>
        <v/>
      </c>
      <c r="E213" s="5" t="str">
        <f aca="false">IF('Unconstrained Positions'!A213="","",'Unconstrained Positions'!A213)</f>
        <v/>
      </c>
      <c r="F213" s="5" t="str">
        <f aca="false">IF($E213="","",IF(ROW($E213)&lt;='Trading Rule'!$J$2,0,'Apply Constraints'!$E213))</f>
        <v/>
      </c>
      <c r="G213" s="5" t="str">
        <f aca="false">IF(F213="","",IF(ABS($F213)&gt;'Trading Rule'!$J$3, 'Trading Rule'!$J$3*SIGN($F213),$F213))</f>
        <v/>
      </c>
      <c r="H213" s="31" t="str">
        <f aca="false">IF(G213="","",MAX($G213,-ABS('Trading Rule'!$J$4)))</f>
        <v/>
      </c>
      <c r="I213" s="33" t="str">
        <f aca="false">IF(C213="","",IF(I212="Triggered","Triggered",IF((C213-C212)/C212*H212&lt;-'Trading Rule'!$J$5,"Triggered","Inactive")))</f>
        <v/>
      </c>
      <c r="J213" s="31" t="str">
        <f aca="false">IF(I213="Triggered", 0, H213)</f>
        <v/>
      </c>
    </row>
    <row r="214" customFormat="false" ht="15.75" hidden="false" customHeight="true" outlineLevel="0" collapsed="false">
      <c r="A214" s="30" t="str">
        <f aca="false">IF(J214="","",J214)</f>
        <v/>
      </c>
      <c r="B214" s="4" t="str">
        <f aca="false">IF('Time Series Inputs'!A214="","",'Time Series Inputs'!A214)</f>
        <v/>
      </c>
      <c r="C214" s="5" t="str">
        <f aca="false">IF('Time Series Inputs'!B214="","",'Time Series Inputs'!B214)</f>
        <v/>
      </c>
      <c r="D214" s="5" t="str">
        <f aca="false">IF('Time Series Inputs'!C214="","",'Time Series Inputs'!C214)</f>
        <v/>
      </c>
      <c r="E214" s="5" t="str">
        <f aca="false">IF('Unconstrained Positions'!A214="","",'Unconstrained Positions'!A214)</f>
        <v/>
      </c>
      <c r="F214" s="5" t="str">
        <f aca="false">IF($E214="","",IF(ROW($E214)&lt;='Trading Rule'!$J$2,0,'Apply Constraints'!$E214))</f>
        <v/>
      </c>
      <c r="G214" s="5" t="str">
        <f aca="false">IF(F214="","",IF(ABS($F214)&gt;'Trading Rule'!$J$3, 'Trading Rule'!$J$3*SIGN($F214),$F214))</f>
        <v/>
      </c>
      <c r="H214" s="31" t="str">
        <f aca="false">IF(G214="","",MAX($G214,-ABS('Trading Rule'!$J$4)))</f>
        <v/>
      </c>
      <c r="I214" s="33" t="str">
        <f aca="false">IF(C214="","",IF(I213="Triggered","Triggered",IF((C214-C213)/C213*H213&lt;-'Trading Rule'!$J$5,"Triggered","Inactive")))</f>
        <v/>
      </c>
      <c r="J214" s="31" t="str">
        <f aca="false">IF(I214="Triggered", 0, H214)</f>
        <v/>
      </c>
    </row>
    <row r="215" customFormat="false" ht="15.75" hidden="false" customHeight="true" outlineLevel="0" collapsed="false">
      <c r="A215" s="30" t="str">
        <f aca="false">IF(J215="","",J215)</f>
        <v/>
      </c>
      <c r="B215" s="4" t="str">
        <f aca="false">IF('Time Series Inputs'!A215="","",'Time Series Inputs'!A215)</f>
        <v/>
      </c>
      <c r="C215" s="5" t="str">
        <f aca="false">IF('Time Series Inputs'!B215="","",'Time Series Inputs'!B215)</f>
        <v/>
      </c>
      <c r="D215" s="5" t="str">
        <f aca="false">IF('Time Series Inputs'!C215="","",'Time Series Inputs'!C215)</f>
        <v/>
      </c>
      <c r="E215" s="5" t="str">
        <f aca="false">IF('Unconstrained Positions'!A215="","",'Unconstrained Positions'!A215)</f>
        <v/>
      </c>
      <c r="F215" s="5" t="str">
        <f aca="false">IF($E215="","",IF(ROW($E215)&lt;='Trading Rule'!$J$2,0,'Apply Constraints'!$E215))</f>
        <v/>
      </c>
      <c r="G215" s="5" t="str">
        <f aca="false">IF(F215="","",IF(ABS($F215)&gt;'Trading Rule'!$J$3, 'Trading Rule'!$J$3*SIGN($F215),$F215))</f>
        <v/>
      </c>
      <c r="H215" s="31" t="str">
        <f aca="false">IF(G215="","",MAX($G215,-ABS('Trading Rule'!$J$4)))</f>
        <v/>
      </c>
      <c r="I215" s="33" t="str">
        <f aca="false">IF(C215="","",IF(I214="Triggered","Triggered",IF((C215-C214)/C214*H214&lt;-'Trading Rule'!$J$5,"Triggered","Inactive")))</f>
        <v/>
      </c>
      <c r="J215" s="31" t="str">
        <f aca="false">IF(I215="Triggered", 0, H215)</f>
        <v/>
      </c>
    </row>
    <row r="216" customFormat="false" ht="15.75" hidden="false" customHeight="true" outlineLevel="0" collapsed="false">
      <c r="A216" s="30" t="str">
        <f aca="false">IF(J216="","",J216)</f>
        <v/>
      </c>
      <c r="B216" s="4" t="str">
        <f aca="false">IF('Time Series Inputs'!A216="","",'Time Series Inputs'!A216)</f>
        <v/>
      </c>
      <c r="C216" s="5" t="str">
        <f aca="false">IF('Time Series Inputs'!B216="","",'Time Series Inputs'!B216)</f>
        <v/>
      </c>
      <c r="D216" s="5" t="str">
        <f aca="false">IF('Time Series Inputs'!C216="","",'Time Series Inputs'!C216)</f>
        <v/>
      </c>
      <c r="E216" s="5" t="str">
        <f aca="false">IF('Unconstrained Positions'!A216="","",'Unconstrained Positions'!A216)</f>
        <v/>
      </c>
      <c r="F216" s="5" t="str">
        <f aca="false">IF($E216="","",IF(ROW($E216)&lt;='Trading Rule'!$J$2,0,'Apply Constraints'!$E216))</f>
        <v/>
      </c>
      <c r="G216" s="5" t="str">
        <f aca="false">IF(F216="","",IF(ABS($F216)&gt;'Trading Rule'!$J$3, 'Trading Rule'!$J$3*SIGN($F216),$F216))</f>
        <v/>
      </c>
      <c r="H216" s="31" t="str">
        <f aca="false">IF(G216="","",MAX($G216,-ABS('Trading Rule'!$J$4)))</f>
        <v/>
      </c>
      <c r="I216" s="33" t="str">
        <f aca="false">IF(C216="","",IF(I215="Triggered","Triggered",IF((C216-C215)/C215*H215&lt;-'Trading Rule'!$J$5,"Triggered","Inactive")))</f>
        <v/>
      </c>
      <c r="J216" s="31" t="str">
        <f aca="false">IF(I216="Triggered", 0, H216)</f>
        <v/>
      </c>
    </row>
    <row r="217" customFormat="false" ht="15.75" hidden="false" customHeight="true" outlineLevel="0" collapsed="false">
      <c r="A217" s="30" t="str">
        <f aca="false">IF(J217="","",J217)</f>
        <v/>
      </c>
      <c r="B217" s="4" t="str">
        <f aca="false">IF('Time Series Inputs'!A217="","",'Time Series Inputs'!A217)</f>
        <v/>
      </c>
      <c r="C217" s="5" t="str">
        <f aca="false">IF('Time Series Inputs'!B217="","",'Time Series Inputs'!B217)</f>
        <v/>
      </c>
      <c r="D217" s="5" t="str">
        <f aca="false">IF('Time Series Inputs'!C217="","",'Time Series Inputs'!C217)</f>
        <v/>
      </c>
      <c r="E217" s="5" t="str">
        <f aca="false">IF('Unconstrained Positions'!A217="","",'Unconstrained Positions'!A217)</f>
        <v/>
      </c>
      <c r="F217" s="5" t="str">
        <f aca="false">IF($E217="","",IF(ROW($E217)&lt;='Trading Rule'!$J$2,0,'Apply Constraints'!$E217))</f>
        <v/>
      </c>
      <c r="G217" s="5" t="str">
        <f aca="false">IF(F217="","",IF(ABS($F217)&gt;'Trading Rule'!$J$3, 'Trading Rule'!$J$3*SIGN($F217),$F217))</f>
        <v/>
      </c>
      <c r="H217" s="31" t="str">
        <f aca="false">IF(G217="","",MAX($G217,-ABS('Trading Rule'!$J$4)))</f>
        <v/>
      </c>
      <c r="I217" s="33" t="str">
        <f aca="false">IF(C217="","",IF(I216="Triggered","Triggered",IF((C217-C216)/C216*H216&lt;-'Trading Rule'!$J$5,"Triggered","Inactive")))</f>
        <v/>
      </c>
      <c r="J217" s="31" t="str">
        <f aca="false">IF(I217="Triggered", 0, H217)</f>
        <v/>
      </c>
    </row>
    <row r="218" customFormat="false" ht="15.75" hidden="false" customHeight="true" outlineLevel="0" collapsed="false">
      <c r="A218" s="30" t="str">
        <f aca="false">IF(J218="","",J218)</f>
        <v/>
      </c>
      <c r="B218" s="4" t="str">
        <f aca="false">IF('Time Series Inputs'!A218="","",'Time Series Inputs'!A218)</f>
        <v/>
      </c>
      <c r="C218" s="5" t="str">
        <f aca="false">IF('Time Series Inputs'!B218="","",'Time Series Inputs'!B218)</f>
        <v/>
      </c>
      <c r="D218" s="5" t="str">
        <f aca="false">IF('Time Series Inputs'!C218="","",'Time Series Inputs'!C218)</f>
        <v/>
      </c>
      <c r="E218" s="5" t="str">
        <f aca="false">IF('Unconstrained Positions'!A218="","",'Unconstrained Positions'!A218)</f>
        <v/>
      </c>
      <c r="F218" s="5" t="str">
        <f aca="false">IF($E218="","",IF(ROW($E218)&lt;='Trading Rule'!$J$2,0,'Apply Constraints'!$E218))</f>
        <v/>
      </c>
      <c r="G218" s="5" t="str">
        <f aca="false">IF(F218="","",IF(ABS($F218)&gt;'Trading Rule'!$J$3, 'Trading Rule'!$J$3*SIGN($F218),$F218))</f>
        <v/>
      </c>
      <c r="H218" s="31" t="str">
        <f aca="false">IF(G218="","",MAX($G218,-ABS('Trading Rule'!$J$4)))</f>
        <v/>
      </c>
      <c r="I218" s="33" t="str">
        <f aca="false">IF(C218="","",IF(I217="Triggered","Triggered",IF((C218-C217)/C217*H217&lt;-'Trading Rule'!$J$5,"Triggered","Inactive")))</f>
        <v/>
      </c>
      <c r="J218" s="31" t="str">
        <f aca="false">IF(I218="Triggered", 0, H218)</f>
        <v/>
      </c>
    </row>
    <row r="219" customFormat="false" ht="15.75" hidden="false" customHeight="true" outlineLevel="0" collapsed="false">
      <c r="A219" s="30" t="str">
        <f aca="false">IF(J219="","",J219)</f>
        <v/>
      </c>
      <c r="B219" s="4" t="str">
        <f aca="false">IF('Time Series Inputs'!A219="","",'Time Series Inputs'!A219)</f>
        <v/>
      </c>
      <c r="C219" s="5" t="str">
        <f aca="false">IF('Time Series Inputs'!B219="","",'Time Series Inputs'!B219)</f>
        <v/>
      </c>
      <c r="D219" s="5" t="str">
        <f aca="false">IF('Time Series Inputs'!C219="","",'Time Series Inputs'!C219)</f>
        <v/>
      </c>
      <c r="E219" s="5" t="str">
        <f aca="false">IF('Unconstrained Positions'!A219="","",'Unconstrained Positions'!A219)</f>
        <v/>
      </c>
      <c r="F219" s="5" t="str">
        <f aca="false">IF($E219="","",IF(ROW($E219)&lt;='Trading Rule'!$J$2,0,'Apply Constraints'!$E219))</f>
        <v/>
      </c>
      <c r="G219" s="5" t="str">
        <f aca="false">IF(F219="","",IF(ABS($F219)&gt;'Trading Rule'!$J$3, 'Trading Rule'!$J$3*SIGN($F219),$F219))</f>
        <v/>
      </c>
      <c r="H219" s="31" t="str">
        <f aca="false">IF(G219="","",MAX($G219,-ABS('Trading Rule'!$J$4)))</f>
        <v/>
      </c>
      <c r="I219" s="33" t="str">
        <f aca="false">IF(C219="","",IF(I218="Triggered","Triggered",IF((C219-C218)/C218*H218&lt;-'Trading Rule'!$J$5,"Triggered","Inactive")))</f>
        <v/>
      </c>
      <c r="J219" s="31" t="str">
        <f aca="false">IF(I219="Triggered", 0, H219)</f>
        <v/>
      </c>
    </row>
    <row r="220" customFormat="false" ht="15.75" hidden="false" customHeight="true" outlineLevel="0" collapsed="false">
      <c r="A220" s="30" t="str">
        <f aca="false">IF(J220="","",J220)</f>
        <v/>
      </c>
      <c r="B220" s="4" t="str">
        <f aca="false">IF('Time Series Inputs'!A220="","",'Time Series Inputs'!A220)</f>
        <v/>
      </c>
      <c r="C220" s="5" t="str">
        <f aca="false">IF('Time Series Inputs'!B220="","",'Time Series Inputs'!B220)</f>
        <v/>
      </c>
      <c r="D220" s="5" t="str">
        <f aca="false">IF('Time Series Inputs'!C220="","",'Time Series Inputs'!C220)</f>
        <v/>
      </c>
      <c r="E220" s="5" t="str">
        <f aca="false">IF('Unconstrained Positions'!A220="","",'Unconstrained Positions'!A220)</f>
        <v/>
      </c>
      <c r="F220" s="5" t="str">
        <f aca="false">IF($E220="","",IF(ROW($E220)&lt;='Trading Rule'!$J$2,0,'Apply Constraints'!$E220))</f>
        <v/>
      </c>
      <c r="G220" s="5" t="str">
        <f aca="false">IF(F220="","",IF(ABS($F220)&gt;'Trading Rule'!$J$3, 'Trading Rule'!$J$3*SIGN($F220),$F220))</f>
        <v/>
      </c>
      <c r="H220" s="31" t="str">
        <f aca="false">IF(G220="","",MAX($G220,-ABS('Trading Rule'!$J$4)))</f>
        <v/>
      </c>
      <c r="I220" s="33" t="str">
        <f aca="false">IF(C220="","",IF(I219="Triggered","Triggered",IF((C220-C219)/C219*H219&lt;-'Trading Rule'!$J$5,"Triggered","Inactive")))</f>
        <v/>
      </c>
      <c r="J220" s="31" t="str">
        <f aca="false">IF(I220="Triggered", 0, H220)</f>
        <v/>
      </c>
    </row>
    <row r="221" customFormat="false" ht="15.75" hidden="false" customHeight="true" outlineLevel="0" collapsed="false">
      <c r="A221" s="30" t="str">
        <f aca="false">IF(J221="","",J221)</f>
        <v/>
      </c>
      <c r="B221" s="4" t="str">
        <f aca="false">IF('Time Series Inputs'!A221="","",'Time Series Inputs'!A221)</f>
        <v/>
      </c>
      <c r="C221" s="5" t="str">
        <f aca="false">IF('Time Series Inputs'!B221="","",'Time Series Inputs'!B221)</f>
        <v/>
      </c>
      <c r="D221" s="5" t="str">
        <f aca="false">IF('Time Series Inputs'!C221="","",'Time Series Inputs'!C221)</f>
        <v/>
      </c>
      <c r="E221" s="5" t="str">
        <f aca="false">IF('Unconstrained Positions'!A221="","",'Unconstrained Positions'!A221)</f>
        <v/>
      </c>
      <c r="F221" s="5" t="str">
        <f aca="false">IF($E221="","",IF(ROW($E221)&lt;='Trading Rule'!$J$2,0,'Apply Constraints'!$E221))</f>
        <v/>
      </c>
      <c r="G221" s="5" t="str">
        <f aca="false">IF(F221="","",IF(ABS($F221)&gt;'Trading Rule'!$J$3, 'Trading Rule'!$J$3*SIGN($F221),$F221))</f>
        <v/>
      </c>
      <c r="H221" s="31" t="str">
        <f aca="false">IF(G221="","",MAX($G221,-ABS('Trading Rule'!$J$4)))</f>
        <v/>
      </c>
      <c r="I221" s="33" t="str">
        <f aca="false">IF(C221="","",IF(I220="Triggered","Triggered",IF((C221-C220)/C220*H220&lt;-'Trading Rule'!$J$5,"Triggered","Inactive")))</f>
        <v/>
      </c>
      <c r="J221" s="31" t="str">
        <f aca="false">IF(I221="Triggered", 0, H221)</f>
        <v/>
      </c>
    </row>
    <row r="222" customFormat="false" ht="15.75" hidden="false" customHeight="true" outlineLevel="0" collapsed="false">
      <c r="A222" s="30" t="str">
        <f aca="false">IF(J222="","",J222)</f>
        <v/>
      </c>
      <c r="B222" s="4" t="str">
        <f aca="false">IF('Time Series Inputs'!A222="","",'Time Series Inputs'!A222)</f>
        <v/>
      </c>
      <c r="C222" s="5" t="str">
        <f aca="false">IF('Time Series Inputs'!B222="","",'Time Series Inputs'!B222)</f>
        <v/>
      </c>
      <c r="D222" s="5" t="str">
        <f aca="false">IF('Time Series Inputs'!C222="","",'Time Series Inputs'!C222)</f>
        <v/>
      </c>
      <c r="E222" s="5" t="str">
        <f aca="false">IF('Unconstrained Positions'!A222="","",'Unconstrained Positions'!A222)</f>
        <v/>
      </c>
      <c r="F222" s="5" t="str">
        <f aca="false">IF($E222="","",IF(ROW($E222)&lt;='Trading Rule'!$J$2,0,'Apply Constraints'!$E222))</f>
        <v/>
      </c>
      <c r="G222" s="5" t="str">
        <f aca="false">IF(F222="","",IF(ABS($F222)&gt;'Trading Rule'!$J$3, 'Trading Rule'!$J$3*SIGN($F222),$F222))</f>
        <v/>
      </c>
      <c r="H222" s="31" t="str">
        <f aca="false">IF(G222="","",MAX($G222,-ABS('Trading Rule'!$J$4)))</f>
        <v/>
      </c>
      <c r="I222" s="33" t="str">
        <f aca="false">IF(C222="","",IF(I221="Triggered","Triggered",IF((C222-C221)/C221*H221&lt;-'Trading Rule'!$J$5,"Triggered","Inactive")))</f>
        <v/>
      </c>
      <c r="J222" s="31" t="str">
        <f aca="false">IF(I222="Triggered", 0, H222)</f>
        <v/>
      </c>
    </row>
    <row r="223" customFormat="false" ht="15.75" hidden="false" customHeight="true" outlineLevel="0" collapsed="false">
      <c r="A223" s="30" t="str">
        <f aca="false">IF(J223="","",J223)</f>
        <v/>
      </c>
      <c r="B223" s="4" t="str">
        <f aca="false">IF('Time Series Inputs'!A223="","",'Time Series Inputs'!A223)</f>
        <v/>
      </c>
      <c r="C223" s="5" t="str">
        <f aca="false">IF('Time Series Inputs'!B223="","",'Time Series Inputs'!B223)</f>
        <v/>
      </c>
      <c r="D223" s="5" t="str">
        <f aca="false">IF('Time Series Inputs'!C223="","",'Time Series Inputs'!C223)</f>
        <v/>
      </c>
      <c r="E223" s="5" t="str">
        <f aca="false">IF('Unconstrained Positions'!A223="","",'Unconstrained Positions'!A223)</f>
        <v/>
      </c>
      <c r="F223" s="5" t="str">
        <f aca="false">IF($E223="","",IF(ROW($E223)&lt;='Trading Rule'!$J$2,0,'Apply Constraints'!$E223))</f>
        <v/>
      </c>
      <c r="G223" s="5" t="str">
        <f aca="false">IF(F223="","",IF(ABS($F223)&gt;'Trading Rule'!$J$3, 'Trading Rule'!$J$3*SIGN($F223),$F223))</f>
        <v/>
      </c>
      <c r="H223" s="31" t="str">
        <f aca="false">IF(G223="","",MAX($G223,-ABS('Trading Rule'!$J$4)))</f>
        <v/>
      </c>
      <c r="I223" s="33" t="str">
        <f aca="false">IF(C223="","",IF(I222="Triggered","Triggered",IF((C223-C222)/C222*H222&lt;-'Trading Rule'!$J$5,"Triggered","Inactive")))</f>
        <v/>
      </c>
      <c r="J223" s="31" t="str">
        <f aca="false">IF(I223="Triggered", 0, H223)</f>
        <v/>
      </c>
    </row>
    <row r="224" customFormat="false" ht="15.75" hidden="false" customHeight="true" outlineLevel="0" collapsed="false">
      <c r="A224" s="30" t="str">
        <f aca="false">IF(J224="","",J224)</f>
        <v/>
      </c>
      <c r="B224" s="4" t="str">
        <f aca="false">IF('Time Series Inputs'!A224="","",'Time Series Inputs'!A224)</f>
        <v/>
      </c>
      <c r="C224" s="5" t="str">
        <f aca="false">IF('Time Series Inputs'!B224="","",'Time Series Inputs'!B224)</f>
        <v/>
      </c>
      <c r="D224" s="5" t="str">
        <f aca="false">IF('Time Series Inputs'!C224="","",'Time Series Inputs'!C224)</f>
        <v/>
      </c>
      <c r="E224" s="5" t="str">
        <f aca="false">IF('Unconstrained Positions'!A224="","",'Unconstrained Positions'!A224)</f>
        <v/>
      </c>
      <c r="F224" s="5" t="str">
        <f aca="false">IF($E224="","",IF(ROW($E224)&lt;='Trading Rule'!$J$2,0,'Apply Constraints'!$E224))</f>
        <v/>
      </c>
      <c r="G224" s="5" t="str">
        <f aca="false">IF(F224="","",IF(ABS($F224)&gt;'Trading Rule'!$J$3, 'Trading Rule'!$J$3*SIGN($F224),$F224))</f>
        <v/>
      </c>
      <c r="H224" s="31" t="str">
        <f aca="false">IF(G224="","",MAX($G224,-ABS('Trading Rule'!$J$4)))</f>
        <v/>
      </c>
      <c r="I224" s="33" t="str">
        <f aca="false">IF(C224="","",IF(I223="Triggered","Triggered",IF((C224-C223)/C223*H223&lt;-'Trading Rule'!$J$5,"Triggered","Inactive")))</f>
        <v/>
      </c>
      <c r="J224" s="31" t="str">
        <f aca="false">IF(I224="Triggered", 0, H224)</f>
        <v/>
      </c>
    </row>
    <row r="225" customFormat="false" ht="15.75" hidden="false" customHeight="true" outlineLevel="0" collapsed="false">
      <c r="A225" s="30" t="str">
        <f aca="false">IF(J225="","",J225)</f>
        <v/>
      </c>
      <c r="B225" s="4" t="str">
        <f aca="false">IF('Time Series Inputs'!A225="","",'Time Series Inputs'!A225)</f>
        <v/>
      </c>
      <c r="C225" s="5" t="str">
        <f aca="false">IF('Time Series Inputs'!B225="","",'Time Series Inputs'!B225)</f>
        <v/>
      </c>
      <c r="D225" s="5" t="str">
        <f aca="false">IF('Time Series Inputs'!C225="","",'Time Series Inputs'!C225)</f>
        <v/>
      </c>
      <c r="E225" s="5" t="str">
        <f aca="false">IF('Unconstrained Positions'!A225="","",'Unconstrained Positions'!A225)</f>
        <v/>
      </c>
      <c r="F225" s="5" t="str">
        <f aca="false">IF($E225="","",IF(ROW($E225)&lt;='Trading Rule'!$J$2,0,'Apply Constraints'!$E225))</f>
        <v/>
      </c>
      <c r="G225" s="5" t="str">
        <f aca="false">IF(F225="","",IF(ABS($F225)&gt;'Trading Rule'!$J$3, 'Trading Rule'!$J$3*SIGN($F225),$F225))</f>
        <v/>
      </c>
      <c r="H225" s="31" t="str">
        <f aca="false">IF(G225="","",MAX($G225,-ABS('Trading Rule'!$J$4)))</f>
        <v/>
      </c>
      <c r="I225" s="33" t="str">
        <f aca="false">IF(C225="","",IF(I224="Triggered","Triggered",IF((C225-C224)/C224*H224&lt;-'Trading Rule'!$J$5,"Triggered","Inactive")))</f>
        <v/>
      </c>
      <c r="J225" s="31" t="str">
        <f aca="false">IF(I225="Triggered", 0, H225)</f>
        <v/>
      </c>
    </row>
    <row r="226" customFormat="false" ht="15.75" hidden="false" customHeight="true" outlineLevel="0" collapsed="false">
      <c r="A226" s="30" t="str">
        <f aca="false">IF(J226="","",J226)</f>
        <v/>
      </c>
      <c r="B226" s="4" t="str">
        <f aca="false">IF('Time Series Inputs'!A226="","",'Time Series Inputs'!A226)</f>
        <v/>
      </c>
      <c r="C226" s="5" t="str">
        <f aca="false">IF('Time Series Inputs'!B226="","",'Time Series Inputs'!B226)</f>
        <v/>
      </c>
      <c r="D226" s="5" t="str">
        <f aca="false">IF('Time Series Inputs'!C226="","",'Time Series Inputs'!C226)</f>
        <v/>
      </c>
      <c r="E226" s="5" t="str">
        <f aca="false">IF('Unconstrained Positions'!A226="","",'Unconstrained Positions'!A226)</f>
        <v/>
      </c>
      <c r="F226" s="5" t="str">
        <f aca="false">IF($E226="","",IF(ROW($E226)&lt;='Trading Rule'!$J$2,0,'Apply Constraints'!$E226))</f>
        <v/>
      </c>
      <c r="G226" s="5" t="str">
        <f aca="false">IF(F226="","",IF(ABS($F226)&gt;'Trading Rule'!$J$3, 'Trading Rule'!$J$3*SIGN($F226),$F226))</f>
        <v/>
      </c>
      <c r="H226" s="31" t="str">
        <f aca="false">IF(G226="","",MAX($G226,-ABS('Trading Rule'!$J$4)))</f>
        <v/>
      </c>
      <c r="I226" s="33" t="str">
        <f aca="false">IF(C226="","",IF(I225="Triggered","Triggered",IF((C226-C225)/C225*H225&lt;-'Trading Rule'!$J$5,"Triggered","Inactive")))</f>
        <v/>
      </c>
      <c r="J226" s="31" t="str">
        <f aca="false">IF(I226="Triggered", 0, H226)</f>
        <v/>
      </c>
    </row>
    <row r="227" customFormat="false" ht="15.75" hidden="false" customHeight="true" outlineLevel="0" collapsed="false">
      <c r="A227" s="30" t="str">
        <f aca="false">IF(J227="","",J227)</f>
        <v/>
      </c>
      <c r="B227" s="4" t="str">
        <f aca="false">IF('Time Series Inputs'!A227="","",'Time Series Inputs'!A227)</f>
        <v/>
      </c>
      <c r="C227" s="5" t="str">
        <f aca="false">IF('Time Series Inputs'!B227="","",'Time Series Inputs'!B227)</f>
        <v/>
      </c>
      <c r="D227" s="5" t="str">
        <f aca="false">IF('Time Series Inputs'!C227="","",'Time Series Inputs'!C227)</f>
        <v/>
      </c>
      <c r="E227" s="5" t="str">
        <f aca="false">IF('Unconstrained Positions'!A227="","",'Unconstrained Positions'!A227)</f>
        <v/>
      </c>
      <c r="F227" s="5" t="str">
        <f aca="false">IF($E227="","",IF(ROW($E227)&lt;='Trading Rule'!$J$2,0,'Apply Constraints'!$E227))</f>
        <v/>
      </c>
      <c r="G227" s="5" t="str">
        <f aca="false">IF(F227="","",IF(ABS($F227)&gt;'Trading Rule'!$J$3, 'Trading Rule'!$J$3*SIGN($F227),$F227))</f>
        <v/>
      </c>
      <c r="H227" s="31" t="str">
        <f aca="false">IF(G227="","",MAX($G227,-ABS('Trading Rule'!$J$4)))</f>
        <v/>
      </c>
      <c r="I227" s="33" t="str">
        <f aca="false">IF(C227="","",IF(I226="Triggered","Triggered",IF((C227-C226)/C226*H226&lt;-'Trading Rule'!$J$5,"Triggered","Inactive")))</f>
        <v/>
      </c>
      <c r="J227" s="31" t="str">
        <f aca="false">IF(I227="Triggered", 0, H227)</f>
        <v/>
      </c>
    </row>
    <row r="228" customFormat="false" ht="15.75" hidden="false" customHeight="true" outlineLevel="0" collapsed="false">
      <c r="A228" s="30" t="str">
        <f aca="false">IF(J228="","",J228)</f>
        <v/>
      </c>
      <c r="B228" s="4" t="str">
        <f aca="false">IF('Time Series Inputs'!A228="","",'Time Series Inputs'!A228)</f>
        <v/>
      </c>
      <c r="C228" s="5" t="str">
        <f aca="false">IF('Time Series Inputs'!B228="","",'Time Series Inputs'!B228)</f>
        <v/>
      </c>
      <c r="D228" s="5" t="str">
        <f aca="false">IF('Time Series Inputs'!C228="","",'Time Series Inputs'!C228)</f>
        <v/>
      </c>
      <c r="E228" s="5" t="str">
        <f aca="false">IF('Unconstrained Positions'!A228="","",'Unconstrained Positions'!A228)</f>
        <v/>
      </c>
      <c r="F228" s="5" t="str">
        <f aca="false">IF($E228="","",IF(ROW($E228)&lt;='Trading Rule'!$J$2,0,'Apply Constraints'!$E228))</f>
        <v/>
      </c>
      <c r="G228" s="5" t="str">
        <f aca="false">IF(F228="","",IF(ABS($F228)&gt;'Trading Rule'!$J$3, 'Trading Rule'!$J$3*SIGN($F228),$F228))</f>
        <v/>
      </c>
      <c r="H228" s="31" t="str">
        <f aca="false">IF(G228="","",MAX($G228,-ABS('Trading Rule'!$J$4)))</f>
        <v/>
      </c>
      <c r="I228" s="33" t="str">
        <f aca="false">IF(C228="","",IF(I227="Triggered","Triggered",IF((C228-C227)/C227*H227&lt;-'Trading Rule'!$J$5,"Triggered","Inactive")))</f>
        <v/>
      </c>
      <c r="J228" s="31" t="str">
        <f aca="false">IF(I228="Triggered", 0, H228)</f>
        <v/>
      </c>
    </row>
    <row r="229" customFormat="false" ht="15.75" hidden="false" customHeight="true" outlineLevel="0" collapsed="false">
      <c r="A229" s="30" t="str">
        <f aca="false">IF(J229="","",J229)</f>
        <v/>
      </c>
      <c r="B229" s="4" t="str">
        <f aca="false">IF('Time Series Inputs'!A229="","",'Time Series Inputs'!A229)</f>
        <v/>
      </c>
      <c r="C229" s="5" t="str">
        <f aca="false">IF('Time Series Inputs'!B229="","",'Time Series Inputs'!B229)</f>
        <v/>
      </c>
      <c r="D229" s="5" t="str">
        <f aca="false">IF('Time Series Inputs'!C229="","",'Time Series Inputs'!C229)</f>
        <v/>
      </c>
      <c r="E229" s="5" t="str">
        <f aca="false">IF('Unconstrained Positions'!A229="","",'Unconstrained Positions'!A229)</f>
        <v/>
      </c>
      <c r="F229" s="5" t="str">
        <f aca="false">IF($E229="","",IF(ROW($E229)&lt;='Trading Rule'!$J$2,0,'Apply Constraints'!$E229))</f>
        <v/>
      </c>
      <c r="G229" s="5" t="str">
        <f aca="false">IF(F229="","",IF(ABS($F229)&gt;'Trading Rule'!$J$3, 'Trading Rule'!$J$3*SIGN($F229),$F229))</f>
        <v/>
      </c>
      <c r="H229" s="31" t="str">
        <f aca="false">IF(G229="","",MAX($G229,-ABS('Trading Rule'!$J$4)))</f>
        <v/>
      </c>
      <c r="I229" s="33" t="str">
        <f aca="false">IF(C229="","",IF(I228="Triggered","Triggered",IF((C229-C228)/C228*H228&lt;-'Trading Rule'!$J$5,"Triggered","Inactive")))</f>
        <v/>
      </c>
      <c r="J229" s="31" t="str">
        <f aca="false">IF(I229="Triggered", 0, H229)</f>
        <v/>
      </c>
    </row>
    <row r="230" customFormat="false" ht="15.75" hidden="false" customHeight="true" outlineLevel="0" collapsed="false">
      <c r="A230" s="30" t="str">
        <f aca="false">IF(J230="","",J230)</f>
        <v/>
      </c>
      <c r="B230" s="4" t="str">
        <f aca="false">IF('Time Series Inputs'!A230="","",'Time Series Inputs'!A230)</f>
        <v/>
      </c>
      <c r="C230" s="5" t="str">
        <f aca="false">IF('Time Series Inputs'!B230="","",'Time Series Inputs'!B230)</f>
        <v/>
      </c>
      <c r="D230" s="5" t="str">
        <f aca="false">IF('Time Series Inputs'!C230="","",'Time Series Inputs'!C230)</f>
        <v/>
      </c>
      <c r="E230" s="5" t="str">
        <f aca="false">IF('Unconstrained Positions'!A230="","",'Unconstrained Positions'!A230)</f>
        <v/>
      </c>
      <c r="F230" s="5" t="str">
        <f aca="false">IF($E230="","",IF(ROW($E230)&lt;='Trading Rule'!$J$2,0,'Apply Constraints'!$E230))</f>
        <v/>
      </c>
      <c r="G230" s="5" t="str">
        <f aca="false">IF(F230="","",IF(ABS($F230)&gt;'Trading Rule'!$J$3, 'Trading Rule'!$J$3*SIGN($F230),$F230))</f>
        <v/>
      </c>
      <c r="H230" s="31" t="str">
        <f aca="false">IF(G230="","",MAX($G230,-ABS('Trading Rule'!$J$4)))</f>
        <v/>
      </c>
      <c r="I230" s="33" t="str">
        <f aca="false">IF(C230="","",IF(I229="Triggered","Triggered",IF((C230-C229)/C229*H229&lt;-'Trading Rule'!$J$5,"Triggered","Inactive")))</f>
        <v/>
      </c>
      <c r="J230" s="31" t="str">
        <f aca="false">IF(I230="Triggered", 0, H230)</f>
        <v/>
      </c>
    </row>
    <row r="231" customFormat="false" ht="15.75" hidden="false" customHeight="true" outlineLevel="0" collapsed="false">
      <c r="A231" s="30" t="str">
        <f aca="false">IF(J231="","",J231)</f>
        <v/>
      </c>
      <c r="B231" s="4" t="str">
        <f aca="false">IF('Time Series Inputs'!A231="","",'Time Series Inputs'!A231)</f>
        <v/>
      </c>
      <c r="C231" s="5" t="str">
        <f aca="false">IF('Time Series Inputs'!B231="","",'Time Series Inputs'!B231)</f>
        <v/>
      </c>
      <c r="D231" s="5" t="str">
        <f aca="false">IF('Time Series Inputs'!C231="","",'Time Series Inputs'!C231)</f>
        <v/>
      </c>
      <c r="E231" s="5" t="str">
        <f aca="false">IF('Unconstrained Positions'!A231="","",'Unconstrained Positions'!A231)</f>
        <v/>
      </c>
      <c r="F231" s="5" t="str">
        <f aca="false">IF($E231="","",IF(ROW($E231)&lt;='Trading Rule'!$J$2,0,'Apply Constraints'!$E231))</f>
        <v/>
      </c>
      <c r="G231" s="5" t="str">
        <f aca="false">IF(F231="","",IF(ABS($F231)&gt;'Trading Rule'!$J$3, 'Trading Rule'!$J$3*SIGN($F231),$F231))</f>
        <v/>
      </c>
      <c r="H231" s="31" t="str">
        <f aca="false">IF(G231="","",MAX($G231,-ABS('Trading Rule'!$J$4)))</f>
        <v/>
      </c>
      <c r="I231" s="33" t="str">
        <f aca="false">IF(C231="","",IF(I230="Triggered","Triggered",IF((C231-C230)/C230*H230&lt;-'Trading Rule'!$J$5,"Triggered","Inactive")))</f>
        <v/>
      </c>
      <c r="J231" s="31" t="str">
        <f aca="false">IF(I231="Triggered", 0, H231)</f>
        <v/>
      </c>
    </row>
    <row r="232" customFormat="false" ht="15.75" hidden="false" customHeight="true" outlineLevel="0" collapsed="false">
      <c r="A232" s="30" t="str">
        <f aca="false">IF(J232="","",J232)</f>
        <v/>
      </c>
      <c r="B232" s="4" t="str">
        <f aca="false">IF('Time Series Inputs'!A232="","",'Time Series Inputs'!A232)</f>
        <v/>
      </c>
      <c r="C232" s="5" t="str">
        <f aca="false">IF('Time Series Inputs'!B232="","",'Time Series Inputs'!B232)</f>
        <v/>
      </c>
      <c r="D232" s="5" t="str">
        <f aca="false">IF('Time Series Inputs'!C232="","",'Time Series Inputs'!C232)</f>
        <v/>
      </c>
      <c r="E232" s="5" t="str">
        <f aca="false">IF('Unconstrained Positions'!A232="","",'Unconstrained Positions'!A232)</f>
        <v/>
      </c>
      <c r="F232" s="5" t="str">
        <f aca="false">IF($E232="","",IF(ROW($E232)&lt;='Trading Rule'!$J$2,0,'Apply Constraints'!$E232))</f>
        <v/>
      </c>
      <c r="G232" s="5" t="str">
        <f aca="false">IF(F232="","",IF(ABS($F232)&gt;'Trading Rule'!$J$3, 'Trading Rule'!$J$3*SIGN($F232),$F232))</f>
        <v/>
      </c>
      <c r="H232" s="31" t="str">
        <f aca="false">IF(G232="","",MAX($G232,-ABS('Trading Rule'!$J$4)))</f>
        <v/>
      </c>
      <c r="I232" s="33" t="str">
        <f aca="false">IF(C232="","",IF(I231="Triggered","Triggered",IF((C232-C231)/C231*H231&lt;-'Trading Rule'!$J$5,"Triggered","Inactive")))</f>
        <v/>
      </c>
      <c r="J232" s="31" t="str">
        <f aca="false">IF(I232="Triggered", 0, H232)</f>
        <v/>
      </c>
    </row>
    <row r="233" customFormat="false" ht="15.75" hidden="false" customHeight="true" outlineLevel="0" collapsed="false">
      <c r="A233" s="30" t="str">
        <f aca="false">IF(J233="","",J233)</f>
        <v/>
      </c>
      <c r="B233" s="4" t="str">
        <f aca="false">IF('Time Series Inputs'!A233="","",'Time Series Inputs'!A233)</f>
        <v/>
      </c>
      <c r="C233" s="5" t="str">
        <f aca="false">IF('Time Series Inputs'!B233="","",'Time Series Inputs'!B233)</f>
        <v/>
      </c>
      <c r="D233" s="5" t="str">
        <f aca="false">IF('Time Series Inputs'!C233="","",'Time Series Inputs'!C233)</f>
        <v/>
      </c>
      <c r="E233" s="5" t="str">
        <f aca="false">IF('Unconstrained Positions'!A233="","",'Unconstrained Positions'!A233)</f>
        <v/>
      </c>
      <c r="F233" s="5" t="str">
        <f aca="false">IF($E233="","",IF(ROW($E233)&lt;='Trading Rule'!$J$2,0,'Apply Constraints'!$E233))</f>
        <v/>
      </c>
      <c r="G233" s="5" t="str">
        <f aca="false">IF(F233="","",IF(ABS($F233)&gt;'Trading Rule'!$J$3, 'Trading Rule'!$J$3*SIGN($F233),$F233))</f>
        <v/>
      </c>
      <c r="H233" s="31" t="str">
        <f aca="false">IF(G233="","",MAX($G233,-ABS('Trading Rule'!$J$4)))</f>
        <v/>
      </c>
      <c r="I233" s="33" t="str">
        <f aca="false">IF(C233="","",IF(I232="Triggered","Triggered",IF((C233-C232)/C232*H232&lt;-'Trading Rule'!$J$5,"Triggered","Inactive")))</f>
        <v/>
      </c>
      <c r="J233" s="31" t="str">
        <f aca="false">IF(I233="Triggered", 0, H233)</f>
        <v/>
      </c>
    </row>
    <row r="234" customFormat="false" ht="15.75" hidden="false" customHeight="true" outlineLevel="0" collapsed="false">
      <c r="A234" s="30" t="str">
        <f aca="false">IF(J234="","",J234)</f>
        <v/>
      </c>
      <c r="B234" s="4" t="str">
        <f aca="false">IF('Time Series Inputs'!A234="","",'Time Series Inputs'!A234)</f>
        <v/>
      </c>
      <c r="C234" s="5" t="str">
        <f aca="false">IF('Time Series Inputs'!B234="","",'Time Series Inputs'!B234)</f>
        <v/>
      </c>
      <c r="D234" s="5" t="str">
        <f aca="false">IF('Time Series Inputs'!C234="","",'Time Series Inputs'!C234)</f>
        <v/>
      </c>
      <c r="E234" s="5" t="str">
        <f aca="false">IF('Unconstrained Positions'!A234="","",'Unconstrained Positions'!A234)</f>
        <v/>
      </c>
      <c r="F234" s="5" t="str">
        <f aca="false">IF($E234="","",IF(ROW($E234)&lt;='Trading Rule'!$J$2,0,'Apply Constraints'!$E234))</f>
        <v/>
      </c>
      <c r="G234" s="5" t="str">
        <f aca="false">IF(F234="","",IF(ABS($F234)&gt;'Trading Rule'!$J$3, 'Trading Rule'!$J$3*SIGN($F234),$F234))</f>
        <v/>
      </c>
      <c r="H234" s="31" t="str">
        <f aca="false">IF(G234="","",MAX($G234,-ABS('Trading Rule'!$J$4)))</f>
        <v/>
      </c>
      <c r="I234" s="33" t="str">
        <f aca="false">IF(C234="","",IF(I233="Triggered","Triggered",IF((C234-C233)/C233*H233&lt;-'Trading Rule'!$J$5,"Triggered","Inactive")))</f>
        <v/>
      </c>
      <c r="J234" s="31" t="str">
        <f aca="false">IF(I234="Triggered", 0, H234)</f>
        <v/>
      </c>
    </row>
    <row r="235" customFormat="false" ht="15.75" hidden="false" customHeight="true" outlineLevel="0" collapsed="false">
      <c r="A235" s="30" t="str">
        <f aca="false">IF(J235="","",J235)</f>
        <v/>
      </c>
      <c r="B235" s="4" t="str">
        <f aca="false">IF('Time Series Inputs'!A235="","",'Time Series Inputs'!A235)</f>
        <v/>
      </c>
      <c r="C235" s="5" t="str">
        <f aca="false">IF('Time Series Inputs'!B235="","",'Time Series Inputs'!B235)</f>
        <v/>
      </c>
      <c r="D235" s="5" t="str">
        <f aca="false">IF('Time Series Inputs'!C235="","",'Time Series Inputs'!C235)</f>
        <v/>
      </c>
      <c r="E235" s="5" t="str">
        <f aca="false">IF('Unconstrained Positions'!A235="","",'Unconstrained Positions'!A235)</f>
        <v/>
      </c>
      <c r="F235" s="5" t="str">
        <f aca="false">IF($E235="","",IF(ROW($E235)&lt;='Trading Rule'!$J$2,0,'Apply Constraints'!$E235))</f>
        <v/>
      </c>
      <c r="G235" s="5" t="str">
        <f aca="false">IF(F235="","",IF(ABS($F235)&gt;'Trading Rule'!$J$3, 'Trading Rule'!$J$3*SIGN($F235),$F235))</f>
        <v/>
      </c>
      <c r="H235" s="31" t="str">
        <f aca="false">IF(G235="","",MAX($G235,-ABS('Trading Rule'!$J$4)))</f>
        <v/>
      </c>
      <c r="I235" s="33" t="str">
        <f aca="false">IF(C235="","",IF(I234="Triggered","Triggered",IF((C235-C234)/C234*H234&lt;-'Trading Rule'!$J$5,"Triggered","Inactive")))</f>
        <v/>
      </c>
      <c r="J235" s="31" t="str">
        <f aca="false">IF(I235="Triggered", 0, H235)</f>
        <v/>
      </c>
    </row>
    <row r="236" customFormat="false" ht="15.75" hidden="false" customHeight="true" outlineLevel="0" collapsed="false">
      <c r="A236" s="30" t="str">
        <f aca="false">IF(J236="","",J236)</f>
        <v/>
      </c>
      <c r="B236" s="4" t="str">
        <f aca="false">IF('Time Series Inputs'!A236="","",'Time Series Inputs'!A236)</f>
        <v/>
      </c>
      <c r="C236" s="5" t="str">
        <f aca="false">IF('Time Series Inputs'!B236="","",'Time Series Inputs'!B236)</f>
        <v/>
      </c>
      <c r="D236" s="5" t="str">
        <f aca="false">IF('Time Series Inputs'!C236="","",'Time Series Inputs'!C236)</f>
        <v/>
      </c>
      <c r="E236" s="5" t="str">
        <f aca="false">IF('Unconstrained Positions'!A236="","",'Unconstrained Positions'!A236)</f>
        <v/>
      </c>
      <c r="F236" s="5" t="str">
        <f aca="false">IF($E236="","",IF(ROW($E236)&lt;='Trading Rule'!$J$2,0,'Apply Constraints'!$E236))</f>
        <v/>
      </c>
      <c r="G236" s="5" t="str">
        <f aca="false">IF(F236="","",IF(ABS($F236)&gt;'Trading Rule'!$J$3, 'Trading Rule'!$J$3*SIGN($F236),$F236))</f>
        <v/>
      </c>
      <c r="H236" s="31" t="str">
        <f aca="false">IF(G236="","",MAX($G236,-ABS('Trading Rule'!$J$4)))</f>
        <v/>
      </c>
      <c r="I236" s="33" t="str">
        <f aca="false">IF(C236="","",IF(I235="Triggered","Triggered",IF((C236-C235)/C235*H235&lt;-'Trading Rule'!$J$5,"Triggered","Inactive")))</f>
        <v/>
      </c>
      <c r="J236" s="31" t="str">
        <f aca="false">IF(I236="Triggered", 0, H236)</f>
        <v/>
      </c>
    </row>
    <row r="237" customFormat="false" ht="15.75" hidden="false" customHeight="true" outlineLevel="0" collapsed="false">
      <c r="A237" s="30" t="str">
        <f aca="false">IF(J237="","",J237)</f>
        <v/>
      </c>
      <c r="B237" s="4" t="str">
        <f aca="false">IF('Time Series Inputs'!A237="","",'Time Series Inputs'!A237)</f>
        <v/>
      </c>
      <c r="C237" s="5" t="str">
        <f aca="false">IF('Time Series Inputs'!B237="","",'Time Series Inputs'!B237)</f>
        <v/>
      </c>
      <c r="D237" s="5" t="str">
        <f aca="false">IF('Time Series Inputs'!C237="","",'Time Series Inputs'!C237)</f>
        <v/>
      </c>
      <c r="E237" s="5" t="str">
        <f aca="false">IF('Unconstrained Positions'!A237="","",'Unconstrained Positions'!A237)</f>
        <v/>
      </c>
      <c r="F237" s="5" t="str">
        <f aca="false">IF($E237="","",IF(ROW($E237)&lt;='Trading Rule'!$J$2,0,'Apply Constraints'!$E237))</f>
        <v/>
      </c>
      <c r="G237" s="5" t="str">
        <f aca="false">IF(F237="","",IF(ABS($F237)&gt;'Trading Rule'!$J$3, 'Trading Rule'!$J$3*SIGN($F237),$F237))</f>
        <v/>
      </c>
      <c r="H237" s="31" t="str">
        <f aca="false">IF(G237="","",MAX($G237,-ABS('Trading Rule'!$J$4)))</f>
        <v/>
      </c>
      <c r="I237" s="33" t="str">
        <f aca="false">IF(C237="","",IF(I236="Triggered","Triggered",IF((C237-C236)/C236*H236&lt;-'Trading Rule'!$J$5,"Triggered","Inactive")))</f>
        <v/>
      </c>
      <c r="J237" s="31" t="str">
        <f aca="false">IF(I237="Triggered", 0, H237)</f>
        <v/>
      </c>
    </row>
    <row r="238" customFormat="false" ht="15.75" hidden="false" customHeight="true" outlineLevel="0" collapsed="false">
      <c r="A238" s="30" t="str">
        <f aca="false">IF(J238="","",J238)</f>
        <v/>
      </c>
      <c r="B238" s="4" t="str">
        <f aca="false">IF('Time Series Inputs'!A238="","",'Time Series Inputs'!A238)</f>
        <v/>
      </c>
      <c r="C238" s="5" t="str">
        <f aca="false">IF('Time Series Inputs'!B238="","",'Time Series Inputs'!B238)</f>
        <v/>
      </c>
      <c r="D238" s="5" t="str">
        <f aca="false">IF('Time Series Inputs'!C238="","",'Time Series Inputs'!C238)</f>
        <v/>
      </c>
      <c r="E238" s="5" t="str">
        <f aca="false">IF('Unconstrained Positions'!A238="","",'Unconstrained Positions'!A238)</f>
        <v/>
      </c>
      <c r="F238" s="5" t="str">
        <f aca="false">IF($E238="","",IF(ROW($E238)&lt;='Trading Rule'!$J$2,0,'Apply Constraints'!$E238))</f>
        <v/>
      </c>
      <c r="G238" s="5" t="str">
        <f aca="false">IF(F238="","",IF(ABS($F238)&gt;'Trading Rule'!$J$3, 'Trading Rule'!$J$3*SIGN($F238),$F238))</f>
        <v/>
      </c>
      <c r="H238" s="31" t="str">
        <f aca="false">IF(G238="","",MAX($G238,-ABS('Trading Rule'!$J$4)))</f>
        <v/>
      </c>
      <c r="I238" s="33" t="str">
        <f aca="false">IF(C238="","",IF(I237="Triggered","Triggered",IF((C238-C237)/C237*H237&lt;-'Trading Rule'!$J$5,"Triggered","Inactive")))</f>
        <v/>
      </c>
      <c r="J238" s="31" t="str">
        <f aca="false">IF(I238="Triggered", 0, H238)</f>
        <v/>
      </c>
    </row>
    <row r="239" customFormat="false" ht="15.75" hidden="false" customHeight="true" outlineLevel="0" collapsed="false">
      <c r="A239" s="30" t="str">
        <f aca="false">IF(J239="","",J239)</f>
        <v/>
      </c>
      <c r="B239" s="4" t="str">
        <f aca="false">IF('Time Series Inputs'!A239="","",'Time Series Inputs'!A239)</f>
        <v/>
      </c>
      <c r="C239" s="5" t="str">
        <f aca="false">IF('Time Series Inputs'!B239="","",'Time Series Inputs'!B239)</f>
        <v/>
      </c>
      <c r="D239" s="5" t="str">
        <f aca="false">IF('Time Series Inputs'!C239="","",'Time Series Inputs'!C239)</f>
        <v/>
      </c>
      <c r="E239" s="5" t="str">
        <f aca="false">IF('Unconstrained Positions'!A239="","",'Unconstrained Positions'!A239)</f>
        <v/>
      </c>
      <c r="F239" s="5" t="str">
        <f aca="false">IF($E239="","",IF(ROW($E239)&lt;='Trading Rule'!$J$2,0,'Apply Constraints'!$E239))</f>
        <v/>
      </c>
      <c r="G239" s="5" t="str">
        <f aca="false">IF(F239="","",IF(ABS($F239)&gt;'Trading Rule'!$J$3, 'Trading Rule'!$J$3*SIGN($F239),$F239))</f>
        <v/>
      </c>
      <c r="H239" s="31" t="str">
        <f aca="false">IF(G239="","",MAX($G239,-ABS('Trading Rule'!$J$4)))</f>
        <v/>
      </c>
      <c r="I239" s="33" t="str">
        <f aca="false">IF(C239="","",IF(I238="Triggered","Triggered",IF((C239-C238)/C238*H238&lt;-'Trading Rule'!$J$5,"Triggered","Inactive")))</f>
        <v/>
      </c>
      <c r="J239" s="31" t="str">
        <f aca="false">IF(I239="Triggered", 0, H239)</f>
        <v/>
      </c>
    </row>
    <row r="240" customFormat="false" ht="15.75" hidden="false" customHeight="true" outlineLevel="0" collapsed="false">
      <c r="A240" s="30" t="str">
        <f aca="false">IF(J240="","",J240)</f>
        <v/>
      </c>
      <c r="B240" s="4" t="str">
        <f aca="false">IF('Time Series Inputs'!A240="","",'Time Series Inputs'!A240)</f>
        <v/>
      </c>
      <c r="C240" s="5" t="str">
        <f aca="false">IF('Time Series Inputs'!B240="","",'Time Series Inputs'!B240)</f>
        <v/>
      </c>
      <c r="D240" s="5" t="str">
        <f aca="false">IF('Time Series Inputs'!C240="","",'Time Series Inputs'!C240)</f>
        <v/>
      </c>
      <c r="E240" s="5" t="str">
        <f aca="false">IF('Unconstrained Positions'!A240="","",'Unconstrained Positions'!A240)</f>
        <v/>
      </c>
      <c r="F240" s="5" t="str">
        <f aca="false">IF($E240="","",IF(ROW($E240)&lt;='Trading Rule'!$J$2,0,'Apply Constraints'!$E240))</f>
        <v/>
      </c>
      <c r="G240" s="5" t="str">
        <f aca="false">IF(F240="","",IF(ABS($F240)&gt;'Trading Rule'!$J$3, 'Trading Rule'!$J$3*SIGN($F240),$F240))</f>
        <v/>
      </c>
      <c r="H240" s="31" t="str">
        <f aca="false">IF(G240="","",MAX($G240,-ABS('Trading Rule'!$J$4)))</f>
        <v/>
      </c>
      <c r="I240" s="33" t="str">
        <f aca="false">IF(C240="","",IF(I239="Triggered","Triggered",IF((C240-C239)/C239*H239&lt;-'Trading Rule'!$J$5,"Triggered","Inactive")))</f>
        <v/>
      </c>
      <c r="J240" s="31" t="str">
        <f aca="false">IF(I240="Triggered", 0, H240)</f>
        <v/>
      </c>
    </row>
    <row r="241" customFormat="false" ht="15.75" hidden="false" customHeight="true" outlineLevel="0" collapsed="false">
      <c r="A241" s="30" t="str">
        <f aca="false">IF(J241="","",J241)</f>
        <v/>
      </c>
      <c r="B241" s="4" t="str">
        <f aca="false">IF('Time Series Inputs'!A241="","",'Time Series Inputs'!A241)</f>
        <v/>
      </c>
      <c r="C241" s="5" t="str">
        <f aca="false">IF('Time Series Inputs'!B241="","",'Time Series Inputs'!B241)</f>
        <v/>
      </c>
      <c r="D241" s="5" t="str">
        <f aca="false">IF('Time Series Inputs'!C241="","",'Time Series Inputs'!C241)</f>
        <v/>
      </c>
      <c r="E241" s="5" t="str">
        <f aca="false">IF('Unconstrained Positions'!A241="","",'Unconstrained Positions'!A241)</f>
        <v/>
      </c>
      <c r="F241" s="5" t="str">
        <f aca="false">IF($E241="","",IF(ROW($E241)&lt;='Trading Rule'!$J$2,0,'Apply Constraints'!$E241))</f>
        <v/>
      </c>
      <c r="G241" s="5" t="str">
        <f aca="false">IF(F241="","",IF(ABS($F241)&gt;'Trading Rule'!$J$3, 'Trading Rule'!$J$3*SIGN($F241),$F241))</f>
        <v/>
      </c>
      <c r="H241" s="31" t="str">
        <f aca="false">IF(G241="","",MAX($G241,-ABS('Trading Rule'!$J$4)))</f>
        <v/>
      </c>
      <c r="I241" s="33" t="str">
        <f aca="false">IF(C241="","",IF(I240="Triggered","Triggered",IF((C241-C240)/C240*H240&lt;-'Trading Rule'!$J$5,"Triggered","Inactive")))</f>
        <v/>
      </c>
      <c r="J241" s="31" t="str">
        <f aca="false">IF(I241="Triggered", 0, H241)</f>
        <v/>
      </c>
    </row>
    <row r="242" customFormat="false" ht="15.75" hidden="false" customHeight="true" outlineLevel="0" collapsed="false">
      <c r="A242" s="30" t="str">
        <f aca="false">IF(J242="","",J242)</f>
        <v/>
      </c>
      <c r="B242" s="4" t="str">
        <f aca="false">IF('Time Series Inputs'!A242="","",'Time Series Inputs'!A242)</f>
        <v/>
      </c>
      <c r="C242" s="5" t="str">
        <f aca="false">IF('Time Series Inputs'!B242="","",'Time Series Inputs'!B242)</f>
        <v/>
      </c>
      <c r="D242" s="5" t="str">
        <f aca="false">IF('Time Series Inputs'!C242="","",'Time Series Inputs'!C242)</f>
        <v/>
      </c>
      <c r="E242" s="5" t="str">
        <f aca="false">IF('Unconstrained Positions'!A242="","",'Unconstrained Positions'!A242)</f>
        <v/>
      </c>
      <c r="F242" s="5" t="str">
        <f aca="false">IF($E242="","",IF(ROW($E242)&lt;='Trading Rule'!$J$2,0,'Apply Constraints'!$E242))</f>
        <v/>
      </c>
      <c r="G242" s="5" t="str">
        <f aca="false">IF(F242="","",IF(ABS($F242)&gt;'Trading Rule'!$J$3, 'Trading Rule'!$J$3*SIGN($F242),$F242))</f>
        <v/>
      </c>
      <c r="H242" s="31" t="str">
        <f aca="false">IF(G242="","",MAX($G242,-ABS('Trading Rule'!$J$4)))</f>
        <v/>
      </c>
      <c r="I242" s="33" t="str">
        <f aca="false">IF(C242="","",IF(I241="Triggered","Triggered",IF((C242-C241)/C241*H241&lt;-'Trading Rule'!$J$5,"Triggered","Inactive")))</f>
        <v/>
      </c>
      <c r="J242" s="31" t="str">
        <f aca="false">IF(I242="Triggered", 0, H242)</f>
        <v/>
      </c>
    </row>
    <row r="243" customFormat="false" ht="15.75" hidden="false" customHeight="true" outlineLevel="0" collapsed="false">
      <c r="A243" s="30" t="str">
        <f aca="false">IF(J243="","",J243)</f>
        <v/>
      </c>
      <c r="B243" s="4" t="str">
        <f aca="false">IF('Time Series Inputs'!A243="","",'Time Series Inputs'!A243)</f>
        <v/>
      </c>
      <c r="C243" s="5" t="str">
        <f aca="false">IF('Time Series Inputs'!B243="","",'Time Series Inputs'!B243)</f>
        <v/>
      </c>
      <c r="D243" s="5" t="str">
        <f aca="false">IF('Time Series Inputs'!C243="","",'Time Series Inputs'!C243)</f>
        <v/>
      </c>
      <c r="E243" s="5" t="str">
        <f aca="false">IF('Unconstrained Positions'!A243="","",'Unconstrained Positions'!A243)</f>
        <v/>
      </c>
      <c r="F243" s="5" t="str">
        <f aca="false">IF($E243="","",IF(ROW($E243)&lt;='Trading Rule'!$J$2,0,'Apply Constraints'!$E243))</f>
        <v/>
      </c>
      <c r="G243" s="5" t="str">
        <f aca="false">IF(F243="","",IF(ABS($F243)&gt;'Trading Rule'!$J$3, 'Trading Rule'!$J$3*SIGN($F243),$F243))</f>
        <v/>
      </c>
      <c r="H243" s="31" t="str">
        <f aca="false">IF(G243="","",MAX($G243,-ABS('Trading Rule'!$J$4)))</f>
        <v/>
      </c>
      <c r="I243" s="33" t="str">
        <f aca="false">IF(C243="","",IF(I242="Triggered","Triggered",IF((C243-C242)/C242*H242&lt;-'Trading Rule'!$J$5,"Triggered","Inactive")))</f>
        <v/>
      </c>
      <c r="J243" s="31" t="str">
        <f aca="false">IF(I243="Triggered", 0, H243)</f>
        <v/>
      </c>
    </row>
    <row r="244" customFormat="false" ht="15.75" hidden="false" customHeight="true" outlineLevel="0" collapsed="false">
      <c r="A244" s="30" t="str">
        <f aca="false">IF(J244="","",J244)</f>
        <v/>
      </c>
      <c r="B244" s="4" t="str">
        <f aca="false">IF('Time Series Inputs'!A244="","",'Time Series Inputs'!A244)</f>
        <v/>
      </c>
      <c r="C244" s="5" t="str">
        <f aca="false">IF('Time Series Inputs'!B244="","",'Time Series Inputs'!B244)</f>
        <v/>
      </c>
      <c r="D244" s="5" t="str">
        <f aca="false">IF('Time Series Inputs'!C244="","",'Time Series Inputs'!C244)</f>
        <v/>
      </c>
      <c r="E244" s="5" t="str">
        <f aca="false">IF('Unconstrained Positions'!A244="","",'Unconstrained Positions'!A244)</f>
        <v/>
      </c>
      <c r="F244" s="5" t="str">
        <f aca="false">IF($E244="","",IF(ROW($E244)&lt;='Trading Rule'!$J$2,0,'Apply Constraints'!$E244))</f>
        <v/>
      </c>
      <c r="G244" s="5" t="str">
        <f aca="false">IF(F244="","",IF(ABS($F244)&gt;'Trading Rule'!$J$3, 'Trading Rule'!$J$3*SIGN($F244),$F244))</f>
        <v/>
      </c>
      <c r="H244" s="31" t="str">
        <f aca="false">IF(G244="","",MAX($G244,-ABS('Trading Rule'!$J$4)))</f>
        <v/>
      </c>
      <c r="I244" s="33" t="str">
        <f aca="false">IF(C244="","",IF(I243="Triggered","Triggered",IF((C244-C243)/C243*H243&lt;-'Trading Rule'!$J$5,"Triggered","Inactive")))</f>
        <v/>
      </c>
      <c r="J244" s="31" t="str">
        <f aca="false">IF(I244="Triggered", 0, H244)</f>
        <v/>
      </c>
    </row>
    <row r="245" customFormat="false" ht="15.75" hidden="false" customHeight="true" outlineLevel="0" collapsed="false">
      <c r="A245" s="30" t="str">
        <f aca="false">IF(J245="","",J245)</f>
        <v/>
      </c>
      <c r="B245" s="4" t="str">
        <f aca="false">IF('Time Series Inputs'!A245="","",'Time Series Inputs'!A245)</f>
        <v/>
      </c>
      <c r="C245" s="5" t="str">
        <f aca="false">IF('Time Series Inputs'!B245="","",'Time Series Inputs'!B245)</f>
        <v/>
      </c>
      <c r="D245" s="5" t="str">
        <f aca="false">IF('Time Series Inputs'!C245="","",'Time Series Inputs'!C245)</f>
        <v/>
      </c>
      <c r="E245" s="5" t="str">
        <f aca="false">IF('Unconstrained Positions'!A245="","",'Unconstrained Positions'!A245)</f>
        <v/>
      </c>
      <c r="F245" s="5" t="str">
        <f aca="false">IF($E245="","",IF(ROW($E245)&lt;='Trading Rule'!$J$2,0,'Apply Constraints'!$E245))</f>
        <v/>
      </c>
      <c r="G245" s="5" t="str">
        <f aca="false">IF(F245="","",IF(ABS($F245)&gt;'Trading Rule'!$J$3, 'Trading Rule'!$J$3*SIGN($F245),$F245))</f>
        <v/>
      </c>
      <c r="H245" s="31" t="str">
        <f aca="false">IF(G245="","",MAX($G245,-ABS('Trading Rule'!$J$4)))</f>
        <v/>
      </c>
      <c r="I245" s="33" t="str">
        <f aca="false">IF(C245="","",IF(I244="Triggered","Triggered",IF((C245-C244)/C244*H244&lt;-'Trading Rule'!$J$5,"Triggered","Inactive")))</f>
        <v/>
      </c>
      <c r="J245" s="31" t="str">
        <f aca="false">IF(I245="Triggered", 0, H245)</f>
        <v/>
      </c>
    </row>
    <row r="246" customFormat="false" ht="15.75" hidden="false" customHeight="true" outlineLevel="0" collapsed="false">
      <c r="A246" s="30" t="str">
        <f aca="false">IF(J246="","",J246)</f>
        <v/>
      </c>
      <c r="B246" s="4" t="str">
        <f aca="false">IF('Time Series Inputs'!A246="","",'Time Series Inputs'!A246)</f>
        <v/>
      </c>
      <c r="C246" s="5" t="str">
        <f aca="false">IF('Time Series Inputs'!B246="","",'Time Series Inputs'!B246)</f>
        <v/>
      </c>
      <c r="D246" s="5" t="str">
        <f aca="false">IF('Time Series Inputs'!C246="","",'Time Series Inputs'!C246)</f>
        <v/>
      </c>
      <c r="E246" s="5" t="str">
        <f aca="false">IF('Unconstrained Positions'!A246="","",'Unconstrained Positions'!A246)</f>
        <v/>
      </c>
      <c r="F246" s="5" t="str">
        <f aca="false">IF($E246="","",IF(ROW($E246)&lt;='Trading Rule'!$J$2,0,'Apply Constraints'!$E246))</f>
        <v/>
      </c>
      <c r="G246" s="5" t="str">
        <f aca="false">IF(F246="","",IF(ABS($F246)&gt;'Trading Rule'!$J$3, 'Trading Rule'!$J$3*SIGN($F246),$F246))</f>
        <v/>
      </c>
      <c r="H246" s="31" t="str">
        <f aca="false">IF(G246="","",MAX($G246,-ABS('Trading Rule'!$J$4)))</f>
        <v/>
      </c>
      <c r="I246" s="33" t="str">
        <f aca="false">IF(C246="","",IF(I245="Triggered","Triggered",IF((C246-C245)/C245*H245&lt;-'Trading Rule'!$J$5,"Triggered","Inactive")))</f>
        <v/>
      </c>
      <c r="J246" s="31" t="str">
        <f aca="false">IF(I246="Triggered", 0, H246)</f>
        <v/>
      </c>
    </row>
    <row r="247" customFormat="false" ht="15.75" hidden="false" customHeight="true" outlineLevel="0" collapsed="false">
      <c r="A247" s="30" t="str">
        <f aca="false">IF(J247="","",J247)</f>
        <v/>
      </c>
      <c r="B247" s="4" t="str">
        <f aca="false">IF('Time Series Inputs'!A247="","",'Time Series Inputs'!A247)</f>
        <v/>
      </c>
      <c r="C247" s="5" t="str">
        <f aca="false">IF('Time Series Inputs'!B247="","",'Time Series Inputs'!B247)</f>
        <v/>
      </c>
      <c r="D247" s="5" t="str">
        <f aca="false">IF('Time Series Inputs'!C247="","",'Time Series Inputs'!C247)</f>
        <v/>
      </c>
      <c r="E247" s="5" t="str">
        <f aca="false">IF('Unconstrained Positions'!A247="","",'Unconstrained Positions'!A247)</f>
        <v/>
      </c>
      <c r="F247" s="5" t="str">
        <f aca="false">IF($E247="","",IF(ROW($E247)&lt;='Trading Rule'!$J$2,0,'Apply Constraints'!$E247))</f>
        <v/>
      </c>
      <c r="G247" s="5" t="str">
        <f aca="false">IF(F247="","",IF(ABS($F247)&gt;'Trading Rule'!$J$3, 'Trading Rule'!$J$3*SIGN($F247),$F247))</f>
        <v/>
      </c>
      <c r="H247" s="31" t="str">
        <f aca="false">IF(G247="","",MAX($G247,-ABS('Trading Rule'!$J$4)))</f>
        <v/>
      </c>
      <c r="I247" s="33" t="str">
        <f aca="false">IF(C247="","",IF(I246="Triggered","Triggered",IF((C247-C246)/C246*H246&lt;-'Trading Rule'!$J$5,"Triggered","Inactive")))</f>
        <v/>
      </c>
      <c r="J247" s="31" t="str">
        <f aca="false">IF(I247="Triggered", 0, H247)</f>
        <v/>
      </c>
    </row>
    <row r="248" customFormat="false" ht="15.75" hidden="false" customHeight="true" outlineLevel="0" collapsed="false">
      <c r="A248" s="30" t="str">
        <f aca="false">IF(J248="","",J248)</f>
        <v/>
      </c>
      <c r="B248" s="4" t="str">
        <f aca="false">IF('Time Series Inputs'!A248="","",'Time Series Inputs'!A248)</f>
        <v/>
      </c>
      <c r="C248" s="5" t="str">
        <f aca="false">IF('Time Series Inputs'!B248="","",'Time Series Inputs'!B248)</f>
        <v/>
      </c>
      <c r="D248" s="5" t="str">
        <f aca="false">IF('Time Series Inputs'!C248="","",'Time Series Inputs'!C248)</f>
        <v/>
      </c>
      <c r="E248" s="5" t="str">
        <f aca="false">IF('Unconstrained Positions'!A248="","",'Unconstrained Positions'!A248)</f>
        <v/>
      </c>
      <c r="F248" s="5" t="str">
        <f aca="false">IF($E248="","",IF(ROW($E248)&lt;='Trading Rule'!$J$2,0,'Apply Constraints'!$E248))</f>
        <v/>
      </c>
      <c r="G248" s="5" t="str">
        <f aca="false">IF(F248="","",IF(ABS($F248)&gt;'Trading Rule'!$J$3, 'Trading Rule'!$J$3*SIGN($F248),$F248))</f>
        <v/>
      </c>
      <c r="H248" s="31" t="str">
        <f aca="false">IF(G248="","",MAX($G248,-ABS('Trading Rule'!$J$4)))</f>
        <v/>
      </c>
      <c r="I248" s="33" t="str">
        <f aca="false">IF(C248="","",IF(I247="Triggered","Triggered",IF((C248-C247)/C247*H247&lt;-'Trading Rule'!$J$5,"Triggered","Inactive")))</f>
        <v/>
      </c>
      <c r="J248" s="31" t="str">
        <f aca="false">IF(I248="Triggered", 0, H248)</f>
        <v/>
      </c>
    </row>
    <row r="249" customFormat="false" ht="15.75" hidden="false" customHeight="true" outlineLevel="0" collapsed="false">
      <c r="A249" s="30" t="str">
        <f aca="false">IF(J249="","",J249)</f>
        <v/>
      </c>
      <c r="B249" s="4" t="str">
        <f aca="false">IF('Time Series Inputs'!A249="","",'Time Series Inputs'!A249)</f>
        <v/>
      </c>
      <c r="C249" s="5" t="str">
        <f aca="false">IF('Time Series Inputs'!B249="","",'Time Series Inputs'!B249)</f>
        <v/>
      </c>
      <c r="D249" s="5" t="str">
        <f aca="false">IF('Time Series Inputs'!C249="","",'Time Series Inputs'!C249)</f>
        <v/>
      </c>
      <c r="E249" s="5" t="str">
        <f aca="false">IF('Unconstrained Positions'!A249="","",'Unconstrained Positions'!A249)</f>
        <v/>
      </c>
      <c r="F249" s="5" t="str">
        <f aca="false">IF($E249="","",IF(ROW($E249)&lt;='Trading Rule'!$J$2,0,'Apply Constraints'!$E249))</f>
        <v/>
      </c>
      <c r="G249" s="5" t="str">
        <f aca="false">IF(F249="","",IF(ABS($F249)&gt;'Trading Rule'!$J$3, 'Trading Rule'!$J$3*SIGN($F249),$F249))</f>
        <v/>
      </c>
      <c r="H249" s="31" t="str">
        <f aca="false">IF(G249="","",MAX($G249,-ABS('Trading Rule'!$J$4)))</f>
        <v/>
      </c>
      <c r="I249" s="33" t="str">
        <f aca="false">IF(C249="","",IF(I248="Triggered","Triggered",IF((C249-C248)/C248*H248&lt;-'Trading Rule'!$J$5,"Triggered","Inactive")))</f>
        <v/>
      </c>
      <c r="J249" s="31" t="str">
        <f aca="false">IF(I249="Triggered", 0, H249)</f>
        <v/>
      </c>
    </row>
    <row r="250" customFormat="false" ht="15.75" hidden="false" customHeight="true" outlineLevel="0" collapsed="false">
      <c r="A250" s="30" t="str">
        <f aca="false">IF(J250="","",J250)</f>
        <v/>
      </c>
      <c r="B250" s="4" t="str">
        <f aca="false">IF('Time Series Inputs'!A250="","",'Time Series Inputs'!A250)</f>
        <v/>
      </c>
      <c r="C250" s="5" t="str">
        <f aca="false">IF('Time Series Inputs'!B250="","",'Time Series Inputs'!B250)</f>
        <v/>
      </c>
      <c r="D250" s="5" t="str">
        <f aca="false">IF('Time Series Inputs'!C250="","",'Time Series Inputs'!C250)</f>
        <v/>
      </c>
      <c r="E250" s="5" t="str">
        <f aca="false">IF('Unconstrained Positions'!A250="","",'Unconstrained Positions'!A250)</f>
        <v/>
      </c>
      <c r="F250" s="5" t="str">
        <f aca="false">IF($E250="","",IF(ROW($E250)&lt;='Trading Rule'!$J$2,0,'Apply Constraints'!$E250))</f>
        <v/>
      </c>
      <c r="G250" s="5" t="str">
        <f aca="false">IF(F250="","",IF(ABS($F250)&gt;'Trading Rule'!$J$3, 'Trading Rule'!$J$3*SIGN($F250),$F250))</f>
        <v/>
      </c>
      <c r="H250" s="31" t="str">
        <f aca="false">IF(G250="","",MAX($G250,-ABS('Trading Rule'!$J$4)))</f>
        <v/>
      </c>
      <c r="I250" s="33" t="str">
        <f aca="false">IF(C250="","",IF(I249="Triggered","Triggered",IF((C250-C249)/C249*H249&lt;-'Trading Rule'!$J$5,"Triggered","Inactive")))</f>
        <v/>
      </c>
      <c r="J250" s="31" t="str">
        <f aca="false">IF(I250="Triggered", 0, H250)</f>
        <v/>
      </c>
    </row>
    <row r="251" customFormat="false" ht="15.75" hidden="false" customHeight="true" outlineLevel="0" collapsed="false">
      <c r="A251" s="30" t="str">
        <f aca="false">IF(J251="","",J251)</f>
        <v/>
      </c>
      <c r="B251" s="4" t="str">
        <f aca="false">IF('Time Series Inputs'!A251="","",'Time Series Inputs'!A251)</f>
        <v/>
      </c>
      <c r="C251" s="5" t="str">
        <f aca="false">IF('Time Series Inputs'!B251="","",'Time Series Inputs'!B251)</f>
        <v/>
      </c>
      <c r="D251" s="5" t="str">
        <f aca="false">IF('Time Series Inputs'!C251="","",'Time Series Inputs'!C251)</f>
        <v/>
      </c>
      <c r="E251" s="5" t="str">
        <f aca="false">IF('Unconstrained Positions'!A251="","",'Unconstrained Positions'!A251)</f>
        <v/>
      </c>
      <c r="F251" s="5" t="str">
        <f aca="false">IF($E251="","",IF(ROW($E251)&lt;='Trading Rule'!$J$2,0,'Apply Constraints'!$E251))</f>
        <v/>
      </c>
      <c r="G251" s="5" t="str">
        <f aca="false">IF(F251="","",IF(ABS($F251)&gt;'Trading Rule'!$J$3, 'Trading Rule'!$J$3*SIGN($F251),$F251))</f>
        <v/>
      </c>
      <c r="H251" s="31" t="str">
        <f aca="false">IF(G251="","",MAX($G251,-ABS('Trading Rule'!$J$4)))</f>
        <v/>
      </c>
      <c r="I251" s="33" t="str">
        <f aca="false">IF(C251="","",IF(I250="Triggered","Triggered",IF((C251-C250)/C250*H250&lt;-'Trading Rule'!$J$5,"Triggered","Inactive")))</f>
        <v/>
      </c>
      <c r="J251" s="31" t="str">
        <f aca="false">IF(I251="Triggered", 0, H251)</f>
        <v/>
      </c>
    </row>
    <row r="252" customFormat="false" ht="15.75" hidden="false" customHeight="true" outlineLevel="0" collapsed="false">
      <c r="A252" s="30" t="str">
        <f aca="false">IF(J252="","",J252)</f>
        <v/>
      </c>
      <c r="B252" s="4" t="str">
        <f aca="false">IF('Time Series Inputs'!A252="","",'Time Series Inputs'!A252)</f>
        <v/>
      </c>
      <c r="C252" s="5" t="str">
        <f aca="false">IF('Time Series Inputs'!B252="","",'Time Series Inputs'!B252)</f>
        <v/>
      </c>
      <c r="D252" s="5" t="str">
        <f aca="false">IF('Time Series Inputs'!C252="","",'Time Series Inputs'!C252)</f>
        <v/>
      </c>
      <c r="E252" s="5" t="str">
        <f aca="false">IF('Unconstrained Positions'!A252="","",'Unconstrained Positions'!A252)</f>
        <v/>
      </c>
      <c r="F252" s="5" t="str">
        <f aca="false">IF($E252="","",IF(ROW($E252)&lt;='Trading Rule'!$J$2,0,'Apply Constraints'!$E252))</f>
        <v/>
      </c>
      <c r="G252" s="5" t="str">
        <f aca="false">IF(F252="","",IF(ABS($F252)&gt;'Trading Rule'!$J$3, 'Trading Rule'!$J$3*SIGN($F252),$F252))</f>
        <v/>
      </c>
      <c r="H252" s="31" t="str">
        <f aca="false">IF(G252="","",MAX($G252,-ABS('Trading Rule'!$J$4)))</f>
        <v/>
      </c>
      <c r="I252" s="33" t="str">
        <f aca="false">IF(C252="","",IF(I251="Triggered","Triggered",IF((C252-C251)/C251*H251&lt;-'Trading Rule'!$J$5,"Triggered","Inactive")))</f>
        <v/>
      </c>
      <c r="J252" s="31" t="str">
        <f aca="false">IF(I252="Triggered", 0, H252)</f>
        <v/>
      </c>
    </row>
    <row r="253" customFormat="false" ht="15.75" hidden="false" customHeight="true" outlineLevel="0" collapsed="false">
      <c r="A253" s="30" t="str">
        <f aca="false">IF(J253="","",J253)</f>
        <v/>
      </c>
      <c r="B253" s="4" t="str">
        <f aca="false">IF('Time Series Inputs'!A253="","",'Time Series Inputs'!A253)</f>
        <v/>
      </c>
      <c r="C253" s="5" t="str">
        <f aca="false">IF('Time Series Inputs'!B253="","",'Time Series Inputs'!B253)</f>
        <v/>
      </c>
      <c r="D253" s="5" t="str">
        <f aca="false">IF('Time Series Inputs'!C253="","",'Time Series Inputs'!C253)</f>
        <v/>
      </c>
      <c r="E253" s="5" t="str">
        <f aca="false">IF('Unconstrained Positions'!A253="","",'Unconstrained Positions'!A253)</f>
        <v/>
      </c>
      <c r="F253" s="5" t="str">
        <f aca="false">IF($E253="","",IF(ROW($E253)&lt;='Trading Rule'!$J$2,0,'Apply Constraints'!$E253))</f>
        <v/>
      </c>
      <c r="G253" s="5" t="str">
        <f aca="false">IF(F253="","",IF(ABS($F253)&gt;'Trading Rule'!$J$3, 'Trading Rule'!$J$3*SIGN($F253),$F253))</f>
        <v/>
      </c>
      <c r="H253" s="31" t="str">
        <f aca="false">IF(G253="","",MAX($G253,-ABS('Trading Rule'!$J$4)))</f>
        <v/>
      </c>
      <c r="I253" s="33" t="str">
        <f aca="false">IF(C253="","",IF(I252="Triggered","Triggered",IF((C253-C252)/C252*H252&lt;-'Trading Rule'!$J$5,"Triggered","Inactive")))</f>
        <v/>
      </c>
      <c r="J253" s="31" t="str">
        <f aca="false">IF(I253="Triggered", 0, H253)</f>
        <v/>
      </c>
    </row>
    <row r="254" customFormat="false" ht="15.75" hidden="false" customHeight="true" outlineLevel="0" collapsed="false">
      <c r="A254" s="30" t="str">
        <f aca="false">IF(J254="","",J254)</f>
        <v/>
      </c>
      <c r="B254" s="4" t="str">
        <f aca="false">IF('Time Series Inputs'!A254="","",'Time Series Inputs'!A254)</f>
        <v/>
      </c>
      <c r="C254" s="5" t="str">
        <f aca="false">IF('Time Series Inputs'!B254="","",'Time Series Inputs'!B254)</f>
        <v/>
      </c>
      <c r="D254" s="5" t="str">
        <f aca="false">IF('Time Series Inputs'!C254="","",'Time Series Inputs'!C254)</f>
        <v/>
      </c>
      <c r="E254" s="5" t="str">
        <f aca="false">IF('Unconstrained Positions'!A254="","",'Unconstrained Positions'!A254)</f>
        <v/>
      </c>
      <c r="F254" s="5" t="str">
        <f aca="false">IF($E254="","",IF(ROW($E254)&lt;='Trading Rule'!$J$2,0,'Apply Constraints'!$E254))</f>
        <v/>
      </c>
      <c r="G254" s="5" t="str">
        <f aca="false">IF(F254="","",IF(ABS($F254)&gt;'Trading Rule'!$J$3, 'Trading Rule'!$J$3*SIGN($F254),$F254))</f>
        <v/>
      </c>
      <c r="H254" s="31" t="str">
        <f aca="false">IF(G254="","",MAX($G254,-ABS('Trading Rule'!$J$4)))</f>
        <v/>
      </c>
      <c r="I254" s="33" t="str">
        <f aca="false">IF(C254="","",IF(I253="Triggered","Triggered",IF((C254-C253)/C253*H253&lt;-'Trading Rule'!$J$5,"Triggered","Inactive")))</f>
        <v/>
      </c>
      <c r="J254" s="31" t="str">
        <f aca="false">IF(I254="Triggered", 0, H254)</f>
        <v/>
      </c>
    </row>
    <row r="255" customFormat="false" ht="15.75" hidden="false" customHeight="true" outlineLevel="0" collapsed="false">
      <c r="A255" s="30" t="str">
        <f aca="false">IF(J255="","",J255)</f>
        <v/>
      </c>
      <c r="B255" s="4" t="str">
        <f aca="false">IF('Time Series Inputs'!A255="","",'Time Series Inputs'!A255)</f>
        <v/>
      </c>
      <c r="C255" s="5" t="str">
        <f aca="false">IF('Time Series Inputs'!B255="","",'Time Series Inputs'!B255)</f>
        <v/>
      </c>
      <c r="D255" s="5" t="str">
        <f aca="false">IF('Time Series Inputs'!C255="","",'Time Series Inputs'!C255)</f>
        <v/>
      </c>
      <c r="E255" s="5" t="str">
        <f aca="false">IF('Unconstrained Positions'!A255="","",'Unconstrained Positions'!A255)</f>
        <v/>
      </c>
      <c r="F255" s="5" t="str">
        <f aca="false">IF($E255="","",IF(ROW($E255)&lt;='Trading Rule'!$J$2,0,'Apply Constraints'!$E255))</f>
        <v/>
      </c>
      <c r="G255" s="5" t="str">
        <f aca="false">IF(F255="","",IF(ABS($F255)&gt;'Trading Rule'!$J$3, 'Trading Rule'!$J$3*SIGN($F255),$F255))</f>
        <v/>
      </c>
      <c r="H255" s="31" t="str">
        <f aca="false">IF(G255="","",MAX($G255,-ABS('Trading Rule'!$J$4)))</f>
        <v/>
      </c>
      <c r="I255" s="33" t="str">
        <f aca="false">IF(C255="","",IF(I254="Triggered","Triggered",IF((C255-C254)/C254*H254&lt;-'Trading Rule'!$J$5,"Triggered","Inactive")))</f>
        <v/>
      </c>
      <c r="J255" s="31" t="str">
        <f aca="false">IF(I255="Triggered", 0, H255)</f>
        <v/>
      </c>
    </row>
    <row r="256" customFormat="false" ht="15.75" hidden="false" customHeight="true" outlineLevel="0" collapsed="false">
      <c r="A256" s="30" t="str">
        <f aca="false">IF(J256="","",J256)</f>
        <v/>
      </c>
      <c r="B256" s="4" t="str">
        <f aca="false">IF('Time Series Inputs'!A256="","",'Time Series Inputs'!A256)</f>
        <v/>
      </c>
      <c r="C256" s="5" t="str">
        <f aca="false">IF('Time Series Inputs'!B256="","",'Time Series Inputs'!B256)</f>
        <v/>
      </c>
      <c r="D256" s="5" t="str">
        <f aca="false">IF('Time Series Inputs'!C256="","",'Time Series Inputs'!C256)</f>
        <v/>
      </c>
      <c r="E256" s="5" t="str">
        <f aca="false">IF('Unconstrained Positions'!A256="","",'Unconstrained Positions'!A256)</f>
        <v/>
      </c>
      <c r="F256" s="5" t="str">
        <f aca="false">IF($E256="","",IF(ROW($E256)&lt;='Trading Rule'!$J$2,0,'Apply Constraints'!$E256))</f>
        <v/>
      </c>
      <c r="G256" s="5" t="str">
        <f aca="false">IF(F256="","",IF(ABS($F256)&gt;'Trading Rule'!$J$3, 'Trading Rule'!$J$3*SIGN($F256),$F256))</f>
        <v/>
      </c>
      <c r="H256" s="31" t="str">
        <f aca="false">IF(G256="","",MAX($G256,-ABS('Trading Rule'!$J$4)))</f>
        <v/>
      </c>
      <c r="I256" s="33" t="str">
        <f aca="false">IF(C256="","",IF(I255="Triggered","Triggered",IF((C256-C255)/C255*H255&lt;-'Trading Rule'!$J$5,"Triggered","Inactive")))</f>
        <v/>
      </c>
      <c r="J256" s="31" t="str">
        <f aca="false">IF(I256="Triggered", 0, H256)</f>
        <v/>
      </c>
    </row>
    <row r="257" customFormat="false" ht="15.75" hidden="false" customHeight="true" outlineLevel="0" collapsed="false">
      <c r="A257" s="30" t="str">
        <f aca="false">IF(J257="","",J257)</f>
        <v/>
      </c>
      <c r="B257" s="4" t="str">
        <f aca="false">IF('Time Series Inputs'!A257="","",'Time Series Inputs'!A257)</f>
        <v/>
      </c>
      <c r="C257" s="5" t="str">
        <f aca="false">IF('Time Series Inputs'!B257="","",'Time Series Inputs'!B257)</f>
        <v/>
      </c>
      <c r="D257" s="5" t="str">
        <f aca="false">IF('Time Series Inputs'!C257="","",'Time Series Inputs'!C257)</f>
        <v/>
      </c>
      <c r="E257" s="5" t="str">
        <f aca="false">IF('Unconstrained Positions'!A257="","",'Unconstrained Positions'!A257)</f>
        <v/>
      </c>
      <c r="F257" s="5" t="str">
        <f aca="false">IF($E257="","",IF(ROW($E257)&lt;='Trading Rule'!$J$2,0,'Apply Constraints'!$E257))</f>
        <v/>
      </c>
      <c r="G257" s="5" t="str">
        <f aca="false">IF(F257="","",IF(ABS($F257)&gt;'Trading Rule'!$J$3, 'Trading Rule'!$J$3*SIGN($F257),$F257))</f>
        <v/>
      </c>
      <c r="H257" s="31" t="str">
        <f aca="false">IF(G257="","",MAX($G257,-ABS('Trading Rule'!$J$4)))</f>
        <v/>
      </c>
      <c r="I257" s="33" t="str">
        <f aca="false">IF(C257="","",IF(I256="Triggered","Triggered",IF((C257-C256)/C256*H256&lt;-'Trading Rule'!$J$5,"Triggered","Inactive")))</f>
        <v/>
      </c>
      <c r="J257" s="31" t="str">
        <f aca="false">IF(I257="Triggered", 0, H257)</f>
        <v/>
      </c>
    </row>
    <row r="258" customFormat="false" ht="15.75" hidden="false" customHeight="true" outlineLevel="0" collapsed="false">
      <c r="A258" s="30" t="str">
        <f aca="false">IF(J258="","",J258)</f>
        <v/>
      </c>
      <c r="B258" s="4" t="str">
        <f aca="false">IF('Time Series Inputs'!A258="","",'Time Series Inputs'!A258)</f>
        <v/>
      </c>
      <c r="C258" s="5" t="str">
        <f aca="false">IF('Time Series Inputs'!B258="","",'Time Series Inputs'!B258)</f>
        <v/>
      </c>
      <c r="D258" s="5" t="str">
        <f aca="false">IF('Time Series Inputs'!C258="","",'Time Series Inputs'!C258)</f>
        <v/>
      </c>
      <c r="E258" s="5" t="str">
        <f aca="false">IF('Unconstrained Positions'!A258="","",'Unconstrained Positions'!A258)</f>
        <v/>
      </c>
      <c r="F258" s="5" t="str">
        <f aca="false">IF($E258="","",IF(ROW($E258)&lt;='Trading Rule'!$J$2,0,'Apply Constraints'!$E258))</f>
        <v/>
      </c>
      <c r="G258" s="5" t="str">
        <f aca="false">IF(F258="","",IF(ABS($F258)&gt;'Trading Rule'!$J$3, 'Trading Rule'!$J$3*SIGN($F258),$F258))</f>
        <v/>
      </c>
      <c r="H258" s="31" t="str">
        <f aca="false">IF(G258="","",MAX($G258,-ABS('Trading Rule'!$J$4)))</f>
        <v/>
      </c>
      <c r="I258" s="33" t="str">
        <f aca="false">IF(C258="","",IF(I257="Triggered","Triggered",IF((C258-C257)/C257*H257&lt;-'Trading Rule'!$J$5,"Triggered","Inactive")))</f>
        <v/>
      </c>
      <c r="J258" s="31" t="str">
        <f aca="false">IF(I258="Triggered", 0, H258)</f>
        <v/>
      </c>
    </row>
    <row r="259" customFormat="false" ht="15.75" hidden="false" customHeight="true" outlineLevel="0" collapsed="false">
      <c r="A259" s="30" t="str">
        <f aca="false">IF(J259="","",J259)</f>
        <v/>
      </c>
      <c r="B259" s="4" t="str">
        <f aca="false">IF('Time Series Inputs'!A259="","",'Time Series Inputs'!A259)</f>
        <v/>
      </c>
      <c r="C259" s="5" t="str">
        <f aca="false">IF('Time Series Inputs'!B259="","",'Time Series Inputs'!B259)</f>
        <v/>
      </c>
      <c r="D259" s="5" t="str">
        <f aca="false">IF('Time Series Inputs'!C259="","",'Time Series Inputs'!C259)</f>
        <v/>
      </c>
      <c r="E259" s="5" t="str">
        <f aca="false">IF('Unconstrained Positions'!A259="","",'Unconstrained Positions'!A259)</f>
        <v/>
      </c>
      <c r="F259" s="5" t="str">
        <f aca="false">IF($E259="","",IF(ROW($E259)&lt;='Trading Rule'!$J$2,0,'Apply Constraints'!$E259))</f>
        <v/>
      </c>
      <c r="G259" s="5" t="str">
        <f aca="false">IF(F259="","",IF(ABS($F259)&gt;'Trading Rule'!$J$3, 'Trading Rule'!$J$3*SIGN($F259),$F259))</f>
        <v/>
      </c>
      <c r="H259" s="31" t="str">
        <f aca="false">IF(G259="","",MAX($G259,-ABS('Trading Rule'!$J$4)))</f>
        <v/>
      </c>
      <c r="I259" s="33" t="str">
        <f aca="false">IF(C259="","",IF(I258="Triggered","Triggered",IF((C259-C258)/C258*H258&lt;-'Trading Rule'!$J$5,"Triggered","Inactive")))</f>
        <v/>
      </c>
      <c r="J259" s="31" t="str">
        <f aca="false">IF(I259="Triggered", 0, H259)</f>
        <v/>
      </c>
    </row>
    <row r="260" customFormat="false" ht="15.75" hidden="false" customHeight="true" outlineLevel="0" collapsed="false">
      <c r="A260" s="30" t="str">
        <f aca="false">IF(J260="","",J260)</f>
        <v/>
      </c>
      <c r="B260" s="4" t="str">
        <f aca="false">IF('Time Series Inputs'!A260="","",'Time Series Inputs'!A260)</f>
        <v/>
      </c>
      <c r="C260" s="5" t="str">
        <f aca="false">IF('Time Series Inputs'!B260="","",'Time Series Inputs'!B260)</f>
        <v/>
      </c>
      <c r="D260" s="5" t="str">
        <f aca="false">IF('Time Series Inputs'!C260="","",'Time Series Inputs'!C260)</f>
        <v/>
      </c>
      <c r="E260" s="5" t="str">
        <f aca="false">IF('Unconstrained Positions'!A260="","",'Unconstrained Positions'!A260)</f>
        <v/>
      </c>
      <c r="F260" s="5" t="str">
        <f aca="false">IF($E260="","",IF(ROW($E260)&lt;='Trading Rule'!$J$2,0,'Apply Constraints'!$E260))</f>
        <v/>
      </c>
      <c r="G260" s="5" t="str">
        <f aca="false">IF(F260="","",IF(ABS($F260)&gt;'Trading Rule'!$J$3, 'Trading Rule'!$J$3*SIGN($F260),$F260))</f>
        <v/>
      </c>
      <c r="H260" s="31" t="str">
        <f aca="false">IF(G260="","",MAX($G260,-ABS('Trading Rule'!$J$4)))</f>
        <v/>
      </c>
      <c r="I260" s="33" t="str">
        <f aca="false">IF(C260="","",IF(I259="Triggered","Triggered",IF((C260-C259)/C259*H259&lt;-'Trading Rule'!$J$5,"Triggered","Inactive")))</f>
        <v/>
      </c>
      <c r="J260" s="31" t="str">
        <f aca="false">IF(I260="Triggered", 0, H260)</f>
        <v/>
      </c>
    </row>
    <row r="261" customFormat="false" ht="15.75" hidden="false" customHeight="true" outlineLevel="0" collapsed="false">
      <c r="A261" s="30" t="str">
        <f aca="false">IF(J261="","",J261)</f>
        <v/>
      </c>
      <c r="B261" s="4" t="str">
        <f aca="false">IF('Time Series Inputs'!A261="","",'Time Series Inputs'!A261)</f>
        <v/>
      </c>
      <c r="C261" s="5" t="str">
        <f aca="false">IF('Time Series Inputs'!B261="","",'Time Series Inputs'!B261)</f>
        <v/>
      </c>
      <c r="D261" s="5" t="str">
        <f aca="false">IF('Time Series Inputs'!C261="","",'Time Series Inputs'!C261)</f>
        <v/>
      </c>
      <c r="E261" s="5" t="str">
        <f aca="false">IF('Unconstrained Positions'!A261="","",'Unconstrained Positions'!A261)</f>
        <v/>
      </c>
      <c r="F261" s="5" t="str">
        <f aca="false">IF($E261="","",IF(ROW($E261)&lt;='Trading Rule'!$J$2,0,'Apply Constraints'!$E261))</f>
        <v/>
      </c>
      <c r="G261" s="5" t="str">
        <f aca="false">IF(F261="","",IF(ABS($F261)&gt;'Trading Rule'!$J$3, 'Trading Rule'!$J$3*SIGN($F261),$F261))</f>
        <v/>
      </c>
      <c r="H261" s="31" t="str">
        <f aca="false">IF(G261="","",MAX($G261,-ABS('Trading Rule'!$J$4)))</f>
        <v/>
      </c>
      <c r="I261" s="33" t="str">
        <f aca="false">IF(C261="","",IF(I260="Triggered","Triggered",IF((C261-C260)/C260*H260&lt;-'Trading Rule'!$J$5,"Triggered","Inactive")))</f>
        <v/>
      </c>
      <c r="J261" s="31" t="str">
        <f aca="false">IF(I261="Triggered", 0, H261)</f>
        <v/>
      </c>
    </row>
    <row r="262" customFormat="false" ht="15.75" hidden="false" customHeight="true" outlineLevel="0" collapsed="false">
      <c r="A262" s="30" t="str">
        <f aca="false">IF(J262="","",J262)</f>
        <v/>
      </c>
      <c r="B262" s="4" t="str">
        <f aca="false">IF('Time Series Inputs'!A262="","",'Time Series Inputs'!A262)</f>
        <v/>
      </c>
      <c r="C262" s="5" t="str">
        <f aca="false">IF('Time Series Inputs'!B262="","",'Time Series Inputs'!B262)</f>
        <v/>
      </c>
      <c r="D262" s="5" t="str">
        <f aca="false">IF('Time Series Inputs'!C262="","",'Time Series Inputs'!C262)</f>
        <v/>
      </c>
      <c r="E262" s="5" t="str">
        <f aca="false">IF('Unconstrained Positions'!A262="","",'Unconstrained Positions'!A262)</f>
        <v/>
      </c>
      <c r="F262" s="5" t="str">
        <f aca="false">IF($E262="","",IF(ROW($E262)&lt;='Trading Rule'!$J$2,0,'Apply Constraints'!$E262))</f>
        <v/>
      </c>
      <c r="G262" s="5" t="str">
        <f aca="false">IF(F262="","",IF(ABS($F262)&gt;'Trading Rule'!$J$3, 'Trading Rule'!$J$3*SIGN($F262),$F262))</f>
        <v/>
      </c>
      <c r="H262" s="31" t="str">
        <f aca="false">IF(G262="","",MAX($G262,-ABS('Trading Rule'!$J$4)))</f>
        <v/>
      </c>
      <c r="I262" s="33" t="str">
        <f aca="false">IF(C262="","",IF(I261="Triggered","Triggered",IF((C262-C261)/C261*H261&lt;-'Trading Rule'!$J$5,"Triggered","Inactive")))</f>
        <v/>
      </c>
      <c r="J262" s="31" t="str">
        <f aca="false">IF(I262="Triggered", 0, H262)</f>
        <v/>
      </c>
    </row>
    <row r="263" customFormat="false" ht="15.75" hidden="false" customHeight="true" outlineLevel="0" collapsed="false">
      <c r="A263" s="30" t="str">
        <f aca="false">IF(J263="","",J263)</f>
        <v/>
      </c>
      <c r="B263" s="4" t="str">
        <f aca="false">IF('Time Series Inputs'!A263="","",'Time Series Inputs'!A263)</f>
        <v/>
      </c>
      <c r="C263" s="5" t="str">
        <f aca="false">IF('Time Series Inputs'!B263="","",'Time Series Inputs'!B263)</f>
        <v/>
      </c>
      <c r="D263" s="5" t="str">
        <f aca="false">IF('Time Series Inputs'!C263="","",'Time Series Inputs'!C263)</f>
        <v/>
      </c>
      <c r="E263" s="5" t="str">
        <f aca="false">IF('Unconstrained Positions'!A263="","",'Unconstrained Positions'!A263)</f>
        <v/>
      </c>
      <c r="F263" s="5" t="str">
        <f aca="false">IF($E263="","",IF(ROW($E263)&lt;='Trading Rule'!$J$2,0,'Apply Constraints'!$E263))</f>
        <v/>
      </c>
      <c r="G263" s="5" t="str">
        <f aca="false">IF(F263="","",IF(ABS($F263)&gt;'Trading Rule'!$J$3, 'Trading Rule'!$J$3*SIGN($F263),$F263))</f>
        <v/>
      </c>
      <c r="H263" s="31" t="str">
        <f aca="false">IF(G263="","",MAX($G263,-ABS('Trading Rule'!$J$4)))</f>
        <v/>
      </c>
      <c r="I263" s="33" t="str">
        <f aca="false">IF(C263="","",IF(I262="Triggered","Triggered",IF((C263-C262)/C262*H262&lt;-'Trading Rule'!$J$5,"Triggered","Inactive")))</f>
        <v/>
      </c>
      <c r="J263" s="31" t="str">
        <f aca="false">IF(I263="Triggered", 0, H263)</f>
        <v/>
      </c>
    </row>
    <row r="264" customFormat="false" ht="15.75" hidden="false" customHeight="true" outlineLevel="0" collapsed="false">
      <c r="A264" s="30" t="str">
        <f aca="false">IF(J264="","",J264)</f>
        <v/>
      </c>
      <c r="B264" s="4" t="str">
        <f aca="false">IF('Time Series Inputs'!A264="","",'Time Series Inputs'!A264)</f>
        <v/>
      </c>
      <c r="C264" s="5" t="str">
        <f aca="false">IF('Time Series Inputs'!B264="","",'Time Series Inputs'!B264)</f>
        <v/>
      </c>
      <c r="D264" s="5" t="str">
        <f aca="false">IF('Time Series Inputs'!C264="","",'Time Series Inputs'!C264)</f>
        <v/>
      </c>
      <c r="E264" s="5" t="str">
        <f aca="false">IF('Unconstrained Positions'!A264="","",'Unconstrained Positions'!A264)</f>
        <v/>
      </c>
      <c r="F264" s="5" t="str">
        <f aca="false">IF($E264="","",IF(ROW($E264)&lt;='Trading Rule'!$J$2,0,'Apply Constraints'!$E264))</f>
        <v/>
      </c>
      <c r="G264" s="5" t="str">
        <f aca="false">IF(F264="","",IF(ABS($F264)&gt;'Trading Rule'!$J$3, 'Trading Rule'!$J$3*SIGN($F264),$F264))</f>
        <v/>
      </c>
      <c r="H264" s="31" t="str">
        <f aca="false">IF(G264="","",MAX($G264,-ABS('Trading Rule'!$J$4)))</f>
        <v/>
      </c>
      <c r="I264" s="33" t="str">
        <f aca="false">IF(C264="","",IF(I263="Triggered","Triggered",IF((C264-C263)/C263*H263&lt;-'Trading Rule'!$J$5,"Triggered","Inactive")))</f>
        <v/>
      </c>
      <c r="J264" s="31" t="str">
        <f aca="false">IF(I264="Triggered", 0, H264)</f>
        <v/>
      </c>
    </row>
    <row r="265" customFormat="false" ht="15.75" hidden="false" customHeight="true" outlineLevel="0" collapsed="false">
      <c r="A265" s="30" t="str">
        <f aca="false">IF(J265="","",J265)</f>
        <v/>
      </c>
      <c r="B265" s="4" t="str">
        <f aca="false">IF('Time Series Inputs'!A265="","",'Time Series Inputs'!A265)</f>
        <v/>
      </c>
      <c r="C265" s="5" t="str">
        <f aca="false">IF('Time Series Inputs'!B265="","",'Time Series Inputs'!B265)</f>
        <v/>
      </c>
      <c r="D265" s="5" t="str">
        <f aca="false">IF('Time Series Inputs'!C265="","",'Time Series Inputs'!C265)</f>
        <v/>
      </c>
      <c r="E265" s="5" t="str">
        <f aca="false">IF('Unconstrained Positions'!A265="","",'Unconstrained Positions'!A265)</f>
        <v/>
      </c>
      <c r="F265" s="5" t="str">
        <f aca="false">IF($E265="","",IF(ROW($E265)&lt;='Trading Rule'!$J$2,0,'Apply Constraints'!$E265))</f>
        <v/>
      </c>
      <c r="G265" s="5" t="str">
        <f aca="false">IF(F265="","",IF(ABS($F265)&gt;'Trading Rule'!$J$3, 'Trading Rule'!$J$3*SIGN($F265),$F265))</f>
        <v/>
      </c>
      <c r="H265" s="31" t="str">
        <f aca="false">IF(G265="","",MAX($G265,-ABS('Trading Rule'!$J$4)))</f>
        <v/>
      </c>
      <c r="I265" s="33" t="str">
        <f aca="false">IF(C265="","",IF(I264="Triggered","Triggered",IF((C265-C264)/C264*H264&lt;-'Trading Rule'!$J$5,"Triggered","Inactive")))</f>
        <v/>
      </c>
      <c r="J265" s="31" t="str">
        <f aca="false">IF(I265="Triggered", 0, H265)</f>
        <v/>
      </c>
    </row>
    <row r="266" customFormat="false" ht="15.75" hidden="false" customHeight="true" outlineLevel="0" collapsed="false">
      <c r="A266" s="30" t="str">
        <f aca="false">IF(J266="","",J266)</f>
        <v/>
      </c>
      <c r="B266" s="4" t="str">
        <f aca="false">IF('Time Series Inputs'!A266="","",'Time Series Inputs'!A266)</f>
        <v/>
      </c>
      <c r="C266" s="5" t="str">
        <f aca="false">IF('Time Series Inputs'!B266="","",'Time Series Inputs'!B266)</f>
        <v/>
      </c>
      <c r="D266" s="5" t="str">
        <f aca="false">IF('Time Series Inputs'!C266="","",'Time Series Inputs'!C266)</f>
        <v/>
      </c>
      <c r="E266" s="5" t="str">
        <f aca="false">IF('Unconstrained Positions'!A266="","",'Unconstrained Positions'!A266)</f>
        <v/>
      </c>
      <c r="F266" s="5" t="str">
        <f aca="false">IF($E266="","",IF(ROW($E266)&lt;='Trading Rule'!$J$2,0,'Apply Constraints'!$E266))</f>
        <v/>
      </c>
      <c r="G266" s="5" t="str">
        <f aca="false">IF(F266="","",IF(ABS($F266)&gt;'Trading Rule'!$J$3, 'Trading Rule'!$J$3*SIGN($F266),$F266))</f>
        <v/>
      </c>
      <c r="H266" s="31" t="str">
        <f aca="false">IF(G266="","",MAX($G266,-ABS('Trading Rule'!$J$4)))</f>
        <v/>
      </c>
      <c r="I266" s="33" t="str">
        <f aca="false">IF(C266="","",IF(I265="Triggered","Triggered",IF((C266-C265)/C265*H265&lt;-'Trading Rule'!$J$5,"Triggered","Inactive")))</f>
        <v/>
      </c>
      <c r="J266" s="31" t="str">
        <f aca="false">IF(I266="Triggered", 0, H266)</f>
        <v/>
      </c>
    </row>
    <row r="267" customFormat="false" ht="15.75" hidden="false" customHeight="true" outlineLevel="0" collapsed="false">
      <c r="A267" s="30" t="str">
        <f aca="false">IF(J267="","",J267)</f>
        <v/>
      </c>
      <c r="B267" s="4" t="str">
        <f aca="false">IF('Time Series Inputs'!A267="","",'Time Series Inputs'!A267)</f>
        <v/>
      </c>
      <c r="C267" s="5" t="str">
        <f aca="false">IF('Time Series Inputs'!B267="","",'Time Series Inputs'!B267)</f>
        <v/>
      </c>
      <c r="D267" s="5" t="str">
        <f aca="false">IF('Time Series Inputs'!C267="","",'Time Series Inputs'!C267)</f>
        <v/>
      </c>
      <c r="E267" s="5" t="str">
        <f aca="false">IF('Unconstrained Positions'!A267="","",'Unconstrained Positions'!A267)</f>
        <v/>
      </c>
      <c r="F267" s="5" t="str">
        <f aca="false">IF($E267="","",IF(ROW($E267)&lt;='Trading Rule'!$J$2,0,'Apply Constraints'!$E267))</f>
        <v/>
      </c>
      <c r="G267" s="5" t="str">
        <f aca="false">IF(F267="","",IF(ABS($F267)&gt;'Trading Rule'!$J$3, 'Trading Rule'!$J$3*SIGN($F267),$F267))</f>
        <v/>
      </c>
      <c r="H267" s="31" t="str">
        <f aca="false">IF(G267="","",MAX($G267,-ABS('Trading Rule'!$J$4)))</f>
        <v/>
      </c>
      <c r="I267" s="33" t="str">
        <f aca="false">IF(C267="","",IF(I266="Triggered","Triggered",IF((C267-C266)/C266*H266&lt;-'Trading Rule'!$J$5,"Triggered","Inactive")))</f>
        <v/>
      </c>
      <c r="J267" s="31" t="str">
        <f aca="false">IF(I267="Triggered", 0, H267)</f>
        <v/>
      </c>
    </row>
    <row r="268" customFormat="false" ht="15.75" hidden="false" customHeight="true" outlineLevel="0" collapsed="false">
      <c r="A268" s="30" t="str">
        <f aca="false">IF(J268="","",J268)</f>
        <v/>
      </c>
      <c r="B268" s="4" t="str">
        <f aca="false">IF('Time Series Inputs'!A268="","",'Time Series Inputs'!A268)</f>
        <v/>
      </c>
      <c r="C268" s="5" t="str">
        <f aca="false">IF('Time Series Inputs'!B268="","",'Time Series Inputs'!B268)</f>
        <v/>
      </c>
      <c r="D268" s="5" t="str">
        <f aca="false">IF('Time Series Inputs'!C268="","",'Time Series Inputs'!C268)</f>
        <v/>
      </c>
      <c r="E268" s="5" t="str">
        <f aca="false">IF('Unconstrained Positions'!A268="","",'Unconstrained Positions'!A268)</f>
        <v/>
      </c>
      <c r="F268" s="5" t="str">
        <f aca="false">IF($E268="","",IF(ROW($E268)&lt;='Trading Rule'!$J$2,0,'Apply Constraints'!$E268))</f>
        <v/>
      </c>
      <c r="G268" s="5" t="str">
        <f aca="false">IF(F268="","",IF(ABS($F268)&gt;'Trading Rule'!$J$3, 'Trading Rule'!$J$3*SIGN($F268),$F268))</f>
        <v/>
      </c>
      <c r="H268" s="31" t="str">
        <f aca="false">IF(G268="","",MAX($G268,-ABS('Trading Rule'!$J$4)))</f>
        <v/>
      </c>
      <c r="I268" s="33" t="str">
        <f aca="false">IF(C268="","",IF(I267="Triggered","Triggered",IF((C268-C267)/C267*H267&lt;-'Trading Rule'!$J$5,"Triggered","Inactive")))</f>
        <v/>
      </c>
      <c r="J268" s="31" t="str">
        <f aca="false">IF(I268="Triggered", 0, H268)</f>
        <v/>
      </c>
    </row>
    <row r="269" customFormat="false" ht="15.75" hidden="false" customHeight="true" outlineLevel="0" collapsed="false">
      <c r="A269" s="30" t="str">
        <f aca="false">IF(J269="","",J269)</f>
        <v/>
      </c>
      <c r="B269" s="4" t="str">
        <f aca="false">IF('Time Series Inputs'!A269="","",'Time Series Inputs'!A269)</f>
        <v/>
      </c>
      <c r="C269" s="5" t="str">
        <f aca="false">IF('Time Series Inputs'!B269="","",'Time Series Inputs'!B269)</f>
        <v/>
      </c>
      <c r="D269" s="5" t="str">
        <f aca="false">IF('Time Series Inputs'!C269="","",'Time Series Inputs'!C269)</f>
        <v/>
      </c>
      <c r="E269" s="5" t="str">
        <f aca="false">IF('Unconstrained Positions'!A269="","",'Unconstrained Positions'!A269)</f>
        <v/>
      </c>
      <c r="F269" s="5" t="str">
        <f aca="false">IF($E269="","",IF(ROW($E269)&lt;='Trading Rule'!$J$2,0,'Apply Constraints'!$E269))</f>
        <v/>
      </c>
      <c r="G269" s="5" t="str">
        <f aca="false">IF(F269="","",IF(ABS($F269)&gt;'Trading Rule'!$J$3, 'Trading Rule'!$J$3*SIGN($F269),$F269))</f>
        <v/>
      </c>
      <c r="H269" s="31" t="str">
        <f aca="false">IF(G269="","",MAX($G269,-ABS('Trading Rule'!$J$4)))</f>
        <v/>
      </c>
      <c r="I269" s="33" t="str">
        <f aca="false">IF(C269="","",IF(I268="Triggered","Triggered",IF((C269-C268)/C268*H268&lt;-'Trading Rule'!$J$5,"Triggered","Inactive")))</f>
        <v/>
      </c>
      <c r="J269" s="31" t="str">
        <f aca="false">IF(I269="Triggered", 0, H269)</f>
        <v/>
      </c>
    </row>
    <row r="270" customFormat="false" ht="15.75" hidden="false" customHeight="true" outlineLevel="0" collapsed="false">
      <c r="A270" s="30" t="str">
        <f aca="false">IF(J270="","",J270)</f>
        <v/>
      </c>
      <c r="B270" s="4" t="str">
        <f aca="false">IF('Time Series Inputs'!A270="","",'Time Series Inputs'!A270)</f>
        <v/>
      </c>
      <c r="C270" s="5" t="str">
        <f aca="false">IF('Time Series Inputs'!B270="","",'Time Series Inputs'!B270)</f>
        <v/>
      </c>
      <c r="D270" s="5" t="str">
        <f aca="false">IF('Time Series Inputs'!C270="","",'Time Series Inputs'!C270)</f>
        <v/>
      </c>
      <c r="E270" s="5" t="str">
        <f aca="false">IF('Unconstrained Positions'!A270="","",'Unconstrained Positions'!A270)</f>
        <v/>
      </c>
      <c r="F270" s="5" t="str">
        <f aca="false">IF($E270="","",IF(ROW($E270)&lt;='Trading Rule'!$J$2,0,'Apply Constraints'!$E270))</f>
        <v/>
      </c>
      <c r="G270" s="5" t="str">
        <f aca="false">IF(F270="","",IF(ABS($F270)&gt;'Trading Rule'!$J$3, 'Trading Rule'!$J$3*SIGN($F270),$F270))</f>
        <v/>
      </c>
      <c r="H270" s="31" t="str">
        <f aca="false">IF(G270="","",MAX($G270,-ABS('Trading Rule'!$J$4)))</f>
        <v/>
      </c>
      <c r="I270" s="33" t="str">
        <f aca="false">IF(C270="","",IF(I269="Triggered","Triggered",IF((C270-C269)/C269*H269&lt;-'Trading Rule'!$J$5,"Triggered","Inactive")))</f>
        <v/>
      </c>
      <c r="J270" s="31" t="str">
        <f aca="false">IF(I270="Triggered", 0, H270)</f>
        <v/>
      </c>
    </row>
    <row r="271" customFormat="false" ht="15.75" hidden="false" customHeight="true" outlineLevel="0" collapsed="false">
      <c r="A271" s="30" t="str">
        <f aca="false">IF(J271="","",J271)</f>
        <v/>
      </c>
      <c r="B271" s="4" t="str">
        <f aca="false">IF('Time Series Inputs'!A271="","",'Time Series Inputs'!A271)</f>
        <v/>
      </c>
      <c r="C271" s="5" t="str">
        <f aca="false">IF('Time Series Inputs'!B271="","",'Time Series Inputs'!B271)</f>
        <v/>
      </c>
      <c r="D271" s="5" t="str">
        <f aca="false">IF('Time Series Inputs'!C271="","",'Time Series Inputs'!C271)</f>
        <v/>
      </c>
      <c r="E271" s="5" t="str">
        <f aca="false">IF('Unconstrained Positions'!A271="","",'Unconstrained Positions'!A271)</f>
        <v/>
      </c>
      <c r="F271" s="5" t="str">
        <f aca="false">IF($E271="","",IF(ROW($E271)&lt;='Trading Rule'!$J$2,0,'Apply Constraints'!$E271))</f>
        <v/>
      </c>
      <c r="G271" s="5" t="str">
        <f aca="false">IF(F271="","",IF(ABS($F271)&gt;'Trading Rule'!$J$3, 'Trading Rule'!$J$3*SIGN($F271),$F271))</f>
        <v/>
      </c>
      <c r="H271" s="31" t="str">
        <f aca="false">IF(G271="","",MAX($G271,-ABS('Trading Rule'!$J$4)))</f>
        <v/>
      </c>
      <c r="I271" s="33" t="str">
        <f aca="false">IF(C271="","",IF(I270="Triggered","Triggered",IF((C271-C270)/C270*H270&lt;-'Trading Rule'!$J$5,"Triggered","Inactive")))</f>
        <v/>
      </c>
      <c r="J271" s="31" t="str">
        <f aca="false">IF(I271="Triggered", 0, H271)</f>
        <v/>
      </c>
    </row>
    <row r="272" customFormat="false" ht="15.75" hidden="false" customHeight="true" outlineLevel="0" collapsed="false">
      <c r="A272" s="30" t="str">
        <f aca="false">IF(J272="","",J272)</f>
        <v/>
      </c>
      <c r="B272" s="4" t="str">
        <f aca="false">IF('Time Series Inputs'!A272="","",'Time Series Inputs'!A272)</f>
        <v/>
      </c>
      <c r="C272" s="5" t="str">
        <f aca="false">IF('Time Series Inputs'!B272="","",'Time Series Inputs'!B272)</f>
        <v/>
      </c>
      <c r="D272" s="5" t="str">
        <f aca="false">IF('Time Series Inputs'!C272="","",'Time Series Inputs'!C272)</f>
        <v/>
      </c>
      <c r="E272" s="5" t="str">
        <f aca="false">IF('Unconstrained Positions'!A272="","",'Unconstrained Positions'!A272)</f>
        <v/>
      </c>
      <c r="F272" s="5" t="str">
        <f aca="false">IF($E272="","",IF(ROW($E272)&lt;='Trading Rule'!$J$2,0,'Apply Constraints'!$E272))</f>
        <v/>
      </c>
      <c r="G272" s="5" t="str">
        <f aca="false">IF(F272="","",IF(ABS($F272)&gt;'Trading Rule'!$J$3, 'Trading Rule'!$J$3*SIGN($F272),$F272))</f>
        <v/>
      </c>
      <c r="H272" s="31" t="str">
        <f aca="false">IF(G272="","",MAX($G272,-ABS('Trading Rule'!$J$4)))</f>
        <v/>
      </c>
      <c r="I272" s="33" t="str">
        <f aca="false">IF(C272="","",IF(I271="Triggered","Triggered",IF((C272-C271)/C271*H271&lt;-'Trading Rule'!$J$5,"Triggered","Inactive")))</f>
        <v/>
      </c>
      <c r="J272" s="31" t="str">
        <f aca="false">IF(I272="Triggered", 0, H272)</f>
        <v/>
      </c>
    </row>
    <row r="273" customFormat="false" ht="15.75" hidden="false" customHeight="true" outlineLevel="0" collapsed="false">
      <c r="A273" s="30" t="str">
        <f aca="false">IF(J273="","",J273)</f>
        <v/>
      </c>
      <c r="B273" s="4" t="str">
        <f aca="false">IF('Time Series Inputs'!A273="","",'Time Series Inputs'!A273)</f>
        <v/>
      </c>
      <c r="C273" s="5" t="str">
        <f aca="false">IF('Time Series Inputs'!B273="","",'Time Series Inputs'!B273)</f>
        <v/>
      </c>
      <c r="D273" s="5" t="str">
        <f aca="false">IF('Time Series Inputs'!C273="","",'Time Series Inputs'!C273)</f>
        <v/>
      </c>
      <c r="E273" s="5" t="str">
        <f aca="false">IF('Unconstrained Positions'!A273="","",'Unconstrained Positions'!A273)</f>
        <v/>
      </c>
      <c r="F273" s="5" t="str">
        <f aca="false">IF($E273="","",IF(ROW($E273)&lt;='Trading Rule'!$J$2,0,'Apply Constraints'!$E273))</f>
        <v/>
      </c>
      <c r="G273" s="5" t="str">
        <f aca="false">IF(F273="","",IF(ABS($F273)&gt;'Trading Rule'!$J$3, 'Trading Rule'!$J$3*SIGN($F273),$F273))</f>
        <v/>
      </c>
      <c r="H273" s="31" t="str">
        <f aca="false">IF(G273="","",MAX($G273,-ABS('Trading Rule'!$J$4)))</f>
        <v/>
      </c>
      <c r="I273" s="33" t="str">
        <f aca="false">IF(C273="","",IF(I272="Triggered","Triggered",IF((C273-C272)/C272*H272&lt;-'Trading Rule'!$J$5,"Triggered","Inactive")))</f>
        <v/>
      </c>
      <c r="J273" s="31" t="str">
        <f aca="false">IF(I273="Triggered", 0, H273)</f>
        <v/>
      </c>
    </row>
    <row r="274" customFormat="false" ht="15.75" hidden="false" customHeight="true" outlineLevel="0" collapsed="false">
      <c r="A274" s="30" t="str">
        <f aca="false">IF(J274="","",J274)</f>
        <v/>
      </c>
      <c r="B274" s="4" t="str">
        <f aca="false">IF('Time Series Inputs'!A274="","",'Time Series Inputs'!A274)</f>
        <v/>
      </c>
      <c r="C274" s="5" t="str">
        <f aca="false">IF('Time Series Inputs'!B274="","",'Time Series Inputs'!B274)</f>
        <v/>
      </c>
      <c r="D274" s="5" t="str">
        <f aca="false">IF('Time Series Inputs'!C274="","",'Time Series Inputs'!C274)</f>
        <v/>
      </c>
      <c r="E274" s="5" t="str">
        <f aca="false">IF('Unconstrained Positions'!A274="","",'Unconstrained Positions'!A274)</f>
        <v/>
      </c>
      <c r="F274" s="5" t="str">
        <f aca="false">IF($E274="","",IF(ROW($E274)&lt;='Trading Rule'!$J$2,0,'Apply Constraints'!$E274))</f>
        <v/>
      </c>
      <c r="G274" s="5" t="str">
        <f aca="false">IF(F274="","",IF(ABS($F274)&gt;'Trading Rule'!$J$3, 'Trading Rule'!$J$3*SIGN($F274),$F274))</f>
        <v/>
      </c>
      <c r="H274" s="31" t="str">
        <f aca="false">IF(G274="","",MAX($G274,-ABS('Trading Rule'!$J$4)))</f>
        <v/>
      </c>
      <c r="I274" s="33" t="str">
        <f aca="false">IF(C274="","",IF(I273="Triggered","Triggered",IF((C274-C273)/C273*H273&lt;-'Trading Rule'!$J$5,"Triggered","Inactive")))</f>
        <v/>
      </c>
      <c r="J274" s="31" t="str">
        <f aca="false">IF(I274="Triggered", 0, H274)</f>
        <v/>
      </c>
    </row>
    <row r="275" customFormat="false" ht="15.75" hidden="false" customHeight="true" outlineLevel="0" collapsed="false">
      <c r="A275" s="30" t="str">
        <f aca="false">IF(J275="","",J275)</f>
        <v/>
      </c>
      <c r="B275" s="4" t="str">
        <f aca="false">IF('Time Series Inputs'!A275="","",'Time Series Inputs'!A275)</f>
        <v/>
      </c>
      <c r="C275" s="5" t="str">
        <f aca="false">IF('Time Series Inputs'!B275="","",'Time Series Inputs'!B275)</f>
        <v/>
      </c>
      <c r="D275" s="5" t="str">
        <f aca="false">IF('Time Series Inputs'!C275="","",'Time Series Inputs'!C275)</f>
        <v/>
      </c>
      <c r="E275" s="5" t="str">
        <f aca="false">IF('Unconstrained Positions'!A275="","",'Unconstrained Positions'!A275)</f>
        <v/>
      </c>
      <c r="F275" s="5" t="str">
        <f aca="false">IF($E275="","",IF(ROW($E275)&lt;='Trading Rule'!$J$2,0,'Apply Constraints'!$E275))</f>
        <v/>
      </c>
      <c r="G275" s="5" t="str">
        <f aca="false">IF(F275="","",IF(ABS($F275)&gt;'Trading Rule'!$J$3, 'Trading Rule'!$J$3*SIGN($F275),$F275))</f>
        <v/>
      </c>
      <c r="H275" s="31" t="str">
        <f aca="false">IF(G275="","",MAX($G275,-ABS('Trading Rule'!$J$4)))</f>
        <v/>
      </c>
      <c r="I275" s="33" t="str">
        <f aca="false">IF(C275="","",IF(I274="Triggered","Triggered",IF((C275-C274)/C274*H274&lt;-'Trading Rule'!$J$5,"Triggered","Inactive")))</f>
        <v/>
      </c>
      <c r="J275" s="31" t="str">
        <f aca="false">IF(I275="Triggered", 0, H275)</f>
        <v/>
      </c>
    </row>
    <row r="276" customFormat="false" ht="15.75" hidden="false" customHeight="true" outlineLevel="0" collapsed="false">
      <c r="A276" s="30" t="str">
        <f aca="false">IF(J276="","",J276)</f>
        <v/>
      </c>
      <c r="B276" s="4" t="str">
        <f aca="false">IF('Time Series Inputs'!A276="","",'Time Series Inputs'!A276)</f>
        <v/>
      </c>
      <c r="C276" s="5" t="str">
        <f aca="false">IF('Time Series Inputs'!B276="","",'Time Series Inputs'!B276)</f>
        <v/>
      </c>
      <c r="D276" s="5" t="str">
        <f aca="false">IF('Time Series Inputs'!C276="","",'Time Series Inputs'!C276)</f>
        <v/>
      </c>
      <c r="E276" s="5" t="str">
        <f aca="false">IF('Unconstrained Positions'!A276="","",'Unconstrained Positions'!A276)</f>
        <v/>
      </c>
      <c r="F276" s="5" t="str">
        <f aca="false">IF($E276="","",IF(ROW($E276)&lt;='Trading Rule'!$J$2,0,'Apply Constraints'!$E276))</f>
        <v/>
      </c>
      <c r="G276" s="5" t="str">
        <f aca="false">IF(F276="","",IF(ABS($F276)&gt;'Trading Rule'!$J$3, 'Trading Rule'!$J$3*SIGN($F276),$F276))</f>
        <v/>
      </c>
      <c r="H276" s="31" t="str">
        <f aca="false">IF(G276="","",MAX($G276,-ABS('Trading Rule'!$J$4)))</f>
        <v/>
      </c>
      <c r="I276" s="33" t="str">
        <f aca="false">IF(C276="","",IF(I275="Triggered","Triggered",IF((C276-C275)/C275*H275&lt;-'Trading Rule'!$J$5,"Triggered","Inactive")))</f>
        <v/>
      </c>
      <c r="J276" s="31" t="str">
        <f aca="false">IF(I276="Triggered", 0, H276)</f>
        <v/>
      </c>
    </row>
    <row r="277" customFormat="false" ht="15.75" hidden="false" customHeight="true" outlineLevel="0" collapsed="false">
      <c r="A277" s="30" t="str">
        <f aca="false">IF(J277="","",J277)</f>
        <v/>
      </c>
      <c r="B277" s="4" t="str">
        <f aca="false">IF('Time Series Inputs'!A277="","",'Time Series Inputs'!A277)</f>
        <v/>
      </c>
      <c r="C277" s="5" t="str">
        <f aca="false">IF('Time Series Inputs'!B277="","",'Time Series Inputs'!B277)</f>
        <v/>
      </c>
      <c r="D277" s="5" t="str">
        <f aca="false">IF('Time Series Inputs'!C277="","",'Time Series Inputs'!C277)</f>
        <v/>
      </c>
      <c r="E277" s="5" t="str">
        <f aca="false">IF('Unconstrained Positions'!A277="","",'Unconstrained Positions'!A277)</f>
        <v/>
      </c>
      <c r="F277" s="5" t="str">
        <f aca="false">IF($E277="","",IF(ROW($E277)&lt;='Trading Rule'!$J$2,0,'Apply Constraints'!$E277))</f>
        <v/>
      </c>
      <c r="G277" s="5" t="str">
        <f aca="false">IF(F277="","",IF(ABS($F277)&gt;'Trading Rule'!$J$3, 'Trading Rule'!$J$3*SIGN($F277),$F277))</f>
        <v/>
      </c>
      <c r="H277" s="31" t="str">
        <f aca="false">IF(G277="","",MAX($G277,-ABS('Trading Rule'!$J$4)))</f>
        <v/>
      </c>
      <c r="I277" s="33" t="str">
        <f aca="false">IF(C277="","",IF(I276="Triggered","Triggered",IF((C277-C276)/C276*H276&lt;-'Trading Rule'!$J$5,"Triggered","Inactive")))</f>
        <v/>
      </c>
      <c r="J277" s="31" t="str">
        <f aca="false">IF(I277="Triggered", 0, H277)</f>
        <v/>
      </c>
    </row>
    <row r="278" customFormat="false" ht="15.75" hidden="false" customHeight="true" outlineLevel="0" collapsed="false">
      <c r="A278" s="30" t="str">
        <f aca="false">IF(J278="","",J278)</f>
        <v/>
      </c>
      <c r="B278" s="4" t="str">
        <f aca="false">IF('Time Series Inputs'!A278="","",'Time Series Inputs'!A278)</f>
        <v/>
      </c>
      <c r="C278" s="5" t="str">
        <f aca="false">IF('Time Series Inputs'!B278="","",'Time Series Inputs'!B278)</f>
        <v/>
      </c>
      <c r="D278" s="5" t="str">
        <f aca="false">IF('Time Series Inputs'!C278="","",'Time Series Inputs'!C278)</f>
        <v/>
      </c>
      <c r="E278" s="5" t="str">
        <f aca="false">IF('Unconstrained Positions'!A278="","",'Unconstrained Positions'!A278)</f>
        <v/>
      </c>
      <c r="F278" s="5" t="str">
        <f aca="false">IF($E278="","",IF(ROW($E278)&lt;='Trading Rule'!$J$2,0,'Apply Constraints'!$E278))</f>
        <v/>
      </c>
      <c r="G278" s="5" t="str">
        <f aca="false">IF(F278="","",IF(ABS($F278)&gt;'Trading Rule'!$J$3, 'Trading Rule'!$J$3*SIGN($F278),$F278))</f>
        <v/>
      </c>
      <c r="H278" s="31" t="str">
        <f aca="false">IF(G278="","",MAX($G278,-ABS('Trading Rule'!$J$4)))</f>
        <v/>
      </c>
      <c r="I278" s="33" t="str">
        <f aca="false">IF(C278="","",IF(I277="Triggered","Triggered",IF((C278-C277)/C277*H277&lt;-'Trading Rule'!$J$5,"Triggered","Inactive")))</f>
        <v/>
      </c>
      <c r="J278" s="31" t="str">
        <f aca="false">IF(I278="Triggered", 0, H278)</f>
        <v/>
      </c>
    </row>
    <row r="279" customFormat="false" ht="15.75" hidden="false" customHeight="true" outlineLevel="0" collapsed="false">
      <c r="A279" s="30" t="str">
        <f aca="false">IF(J279="","",J279)</f>
        <v/>
      </c>
      <c r="B279" s="4" t="str">
        <f aca="false">IF('Time Series Inputs'!A279="","",'Time Series Inputs'!A279)</f>
        <v/>
      </c>
      <c r="C279" s="5" t="str">
        <f aca="false">IF('Time Series Inputs'!B279="","",'Time Series Inputs'!B279)</f>
        <v/>
      </c>
      <c r="D279" s="5" t="str">
        <f aca="false">IF('Time Series Inputs'!C279="","",'Time Series Inputs'!C279)</f>
        <v/>
      </c>
      <c r="E279" s="5" t="str">
        <f aca="false">IF('Unconstrained Positions'!A279="","",'Unconstrained Positions'!A279)</f>
        <v/>
      </c>
      <c r="F279" s="5" t="str">
        <f aca="false">IF($E279="","",IF(ROW($E279)&lt;='Trading Rule'!$J$2,0,'Apply Constraints'!$E279))</f>
        <v/>
      </c>
      <c r="G279" s="5" t="str">
        <f aca="false">IF(F279="","",IF(ABS($F279)&gt;'Trading Rule'!$J$3, 'Trading Rule'!$J$3*SIGN($F279),$F279))</f>
        <v/>
      </c>
      <c r="H279" s="31" t="str">
        <f aca="false">IF(G279="","",MAX($G279,-ABS('Trading Rule'!$J$4)))</f>
        <v/>
      </c>
      <c r="I279" s="33" t="str">
        <f aca="false">IF(C279="","",IF(I278="Triggered","Triggered",IF((C279-C278)/C278*H278&lt;-'Trading Rule'!$J$5,"Triggered","Inactive")))</f>
        <v/>
      </c>
      <c r="J279" s="31" t="str">
        <f aca="false">IF(I279="Triggered", 0, H279)</f>
        <v/>
      </c>
    </row>
    <row r="280" customFormat="false" ht="15.75" hidden="false" customHeight="true" outlineLevel="0" collapsed="false">
      <c r="A280" s="30" t="str">
        <f aca="false">IF(J280="","",J280)</f>
        <v/>
      </c>
      <c r="B280" s="4" t="str">
        <f aca="false">IF('Time Series Inputs'!A280="","",'Time Series Inputs'!A280)</f>
        <v/>
      </c>
      <c r="C280" s="5" t="str">
        <f aca="false">IF('Time Series Inputs'!B280="","",'Time Series Inputs'!B280)</f>
        <v/>
      </c>
      <c r="D280" s="5" t="str">
        <f aca="false">IF('Time Series Inputs'!C280="","",'Time Series Inputs'!C280)</f>
        <v/>
      </c>
      <c r="E280" s="5" t="str">
        <f aca="false">IF('Unconstrained Positions'!A280="","",'Unconstrained Positions'!A280)</f>
        <v/>
      </c>
      <c r="F280" s="5" t="str">
        <f aca="false">IF($E280="","",IF(ROW($E280)&lt;='Trading Rule'!$J$2,0,'Apply Constraints'!$E280))</f>
        <v/>
      </c>
      <c r="G280" s="5" t="str">
        <f aca="false">IF(F280="","",IF(ABS($F280)&gt;'Trading Rule'!$J$3, 'Trading Rule'!$J$3*SIGN($F280),$F280))</f>
        <v/>
      </c>
      <c r="H280" s="31" t="str">
        <f aca="false">IF(G280="","",MAX($G280,-ABS('Trading Rule'!$J$4)))</f>
        <v/>
      </c>
      <c r="I280" s="33" t="str">
        <f aca="false">IF(C280="","",IF(I279="Triggered","Triggered",IF((C280-C279)/C279*H279&lt;-'Trading Rule'!$J$5,"Triggered","Inactive")))</f>
        <v/>
      </c>
      <c r="J280" s="31" t="str">
        <f aca="false">IF(I280="Triggered", 0, H280)</f>
        <v/>
      </c>
    </row>
    <row r="281" customFormat="false" ht="15.75" hidden="false" customHeight="true" outlineLevel="0" collapsed="false">
      <c r="A281" s="30" t="str">
        <f aca="false">IF(J281="","",J281)</f>
        <v/>
      </c>
      <c r="B281" s="4" t="str">
        <f aca="false">IF('Time Series Inputs'!A281="","",'Time Series Inputs'!A281)</f>
        <v/>
      </c>
      <c r="C281" s="5" t="str">
        <f aca="false">IF('Time Series Inputs'!B281="","",'Time Series Inputs'!B281)</f>
        <v/>
      </c>
      <c r="D281" s="5" t="str">
        <f aca="false">IF('Time Series Inputs'!C281="","",'Time Series Inputs'!C281)</f>
        <v/>
      </c>
      <c r="E281" s="5" t="str">
        <f aca="false">IF('Unconstrained Positions'!A281="","",'Unconstrained Positions'!A281)</f>
        <v/>
      </c>
      <c r="F281" s="5" t="str">
        <f aca="false">IF($E281="","",IF(ROW($E281)&lt;='Trading Rule'!$J$2,0,'Apply Constraints'!$E281))</f>
        <v/>
      </c>
      <c r="G281" s="5" t="str">
        <f aca="false">IF(F281="","",IF(ABS($F281)&gt;'Trading Rule'!$J$3, 'Trading Rule'!$J$3*SIGN($F281),$F281))</f>
        <v/>
      </c>
      <c r="H281" s="31" t="str">
        <f aca="false">IF(G281="","",MAX($G281,-ABS('Trading Rule'!$J$4)))</f>
        <v/>
      </c>
      <c r="I281" s="33" t="str">
        <f aca="false">IF(C281="","",IF(I280="Triggered","Triggered",IF((C281-C280)/C280*H280&lt;-'Trading Rule'!$J$5,"Triggered","Inactive")))</f>
        <v/>
      </c>
      <c r="J281" s="31" t="str">
        <f aca="false">IF(I281="Triggered", 0, H281)</f>
        <v/>
      </c>
    </row>
    <row r="282" customFormat="false" ht="15.75" hidden="false" customHeight="true" outlineLevel="0" collapsed="false">
      <c r="A282" s="30" t="str">
        <f aca="false">IF(J282="","",J282)</f>
        <v/>
      </c>
      <c r="B282" s="4" t="str">
        <f aca="false">IF('Time Series Inputs'!A282="","",'Time Series Inputs'!A282)</f>
        <v/>
      </c>
      <c r="C282" s="5" t="str">
        <f aca="false">IF('Time Series Inputs'!B282="","",'Time Series Inputs'!B282)</f>
        <v/>
      </c>
      <c r="D282" s="5" t="str">
        <f aca="false">IF('Time Series Inputs'!C282="","",'Time Series Inputs'!C282)</f>
        <v/>
      </c>
      <c r="E282" s="5" t="str">
        <f aca="false">IF('Unconstrained Positions'!A282="","",'Unconstrained Positions'!A282)</f>
        <v/>
      </c>
      <c r="F282" s="5" t="str">
        <f aca="false">IF($E282="","",IF(ROW($E282)&lt;='Trading Rule'!$J$2,0,'Apply Constraints'!$E282))</f>
        <v/>
      </c>
      <c r="G282" s="5" t="str">
        <f aca="false">IF(F282="","",IF(ABS($F282)&gt;'Trading Rule'!$J$3, 'Trading Rule'!$J$3*SIGN($F282),$F282))</f>
        <v/>
      </c>
      <c r="H282" s="31" t="str">
        <f aca="false">IF(G282="","",MAX($G282,-ABS('Trading Rule'!$J$4)))</f>
        <v/>
      </c>
      <c r="I282" s="33" t="str">
        <f aca="false">IF(C282="","",IF(I281="Triggered","Triggered",IF((C282-C281)/C281*H281&lt;-'Trading Rule'!$J$5,"Triggered","Inactive")))</f>
        <v/>
      </c>
      <c r="J282" s="31" t="str">
        <f aca="false">IF(I282="Triggered", 0, H282)</f>
        <v/>
      </c>
    </row>
    <row r="283" customFormat="false" ht="15.75" hidden="false" customHeight="true" outlineLevel="0" collapsed="false">
      <c r="A283" s="30" t="str">
        <f aca="false">IF(J283="","",J283)</f>
        <v/>
      </c>
      <c r="B283" s="4" t="str">
        <f aca="false">IF('Time Series Inputs'!A283="","",'Time Series Inputs'!A283)</f>
        <v/>
      </c>
      <c r="C283" s="5" t="str">
        <f aca="false">IF('Time Series Inputs'!B283="","",'Time Series Inputs'!B283)</f>
        <v/>
      </c>
      <c r="D283" s="5" t="str">
        <f aca="false">IF('Time Series Inputs'!C283="","",'Time Series Inputs'!C283)</f>
        <v/>
      </c>
      <c r="E283" s="5" t="str">
        <f aca="false">IF('Unconstrained Positions'!A283="","",'Unconstrained Positions'!A283)</f>
        <v/>
      </c>
      <c r="F283" s="5" t="str">
        <f aca="false">IF($E283="","",IF(ROW($E283)&lt;='Trading Rule'!$J$2,0,'Apply Constraints'!$E283))</f>
        <v/>
      </c>
      <c r="G283" s="5" t="str">
        <f aca="false">IF(F283="","",IF(ABS($F283)&gt;'Trading Rule'!$J$3, 'Trading Rule'!$J$3*SIGN($F283),$F283))</f>
        <v/>
      </c>
      <c r="H283" s="31" t="str">
        <f aca="false">IF(G283="","",MAX($G283,-ABS('Trading Rule'!$J$4)))</f>
        <v/>
      </c>
      <c r="I283" s="33" t="str">
        <f aca="false">IF(C283="","",IF(I282="Triggered","Triggered",IF((C283-C282)/C282*H282&lt;-'Trading Rule'!$J$5,"Triggered","Inactive")))</f>
        <v/>
      </c>
      <c r="J283" s="31" t="str">
        <f aca="false">IF(I283="Triggered", 0, H283)</f>
        <v/>
      </c>
    </row>
    <row r="284" customFormat="false" ht="15.75" hidden="false" customHeight="true" outlineLevel="0" collapsed="false">
      <c r="A284" s="30" t="str">
        <f aca="false">IF(J284="","",J284)</f>
        <v/>
      </c>
      <c r="B284" s="4" t="str">
        <f aca="false">IF('Time Series Inputs'!A284="","",'Time Series Inputs'!A284)</f>
        <v/>
      </c>
      <c r="C284" s="5" t="str">
        <f aca="false">IF('Time Series Inputs'!B284="","",'Time Series Inputs'!B284)</f>
        <v/>
      </c>
      <c r="D284" s="5" t="str">
        <f aca="false">IF('Time Series Inputs'!C284="","",'Time Series Inputs'!C284)</f>
        <v/>
      </c>
      <c r="E284" s="5" t="str">
        <f aca="false">IF('Unconstrained Positions'!A284="","",'Unconstrained Positions'!A284)</f>
        <v/>
      </c>
      <c r="F284" s="5" t="str">
        <f aca="false">IF($E284="","",IF(ROW($E284)&lt;='Trading Rule'!$J$2,0,'Apply Constraints'!$E284))</f>
        <v/>
      </c>
      <c r="G284" s="5" t="str">
        <f aca="false">IF(F284="","",IF(ABS($F284)&gt;'Trading Rule'!$J$3, 'Trading Rule'!$J$3*SIGN($F284),$F284))</f>
        <v/>
      </c>
      <c r="H284" s="31" t="str">
        <f aca="false">IF(G284="","",MAX($G284,-ABS('Trading Rule'!$J$4)))</f>
        <v/>
      </c>
      <c r="I284" s="33" t="str">
        <f aca="false">IF(C284="","",IF(I283="Triggered","Triggered",IF((C284-C283)/C283*H283&lt;-'Trading Rule'!$J$5,"Triggered","Inactive")))</f>
        <v/>
      </c>
      <c r="J284" s="31" t="str">
        <f aca="false">IF(I284="Triggered", 0, H284)</f>
        <v/>
      </c>
    </row>
    <row r="285" customFormat="false" ht="15.75" hidden="false" customHeight="true" outlineLevel="0" collapsed="false">
      <c r="A285" s="30" t="str">
        <f aca="false">IF(J285="","",J285)</f>
        <v/>
      </c>
      <c r="B285" s="4" t="str">
        <f aca="false">IF('Time Series Inputs'!A285="","",'Time Series Inputs'!A285)</f>
        <v/>
      </c>
      <c r="C285" s="5" t="str">
        <f aca="false">IF('Time Series Inputs'!B285="","",'Time Series Inputs'!B285)</f>
        <v/>
      </c>
      <c r="D285" s="5" t="str">
        <f aca="false">IF('Time Series Inputs'!C285="","",'Time Series Inputs'!C285)</f>
        <v/>
      </c>
      <c r="E285" s="5" t="str">
        <f aca="false">IF('Unconstrained Positions'!A285="","",'Unconstrained Positions'!A285)</f>
        <v/>
      </c>
      <c r="F285" s="5" t="str">
        <f aca="false">IF($E285="","",IF(ROW($E285)&lt;='Trading Rule'!$J$2,0,'Apply Constraints'!$E285))</f>
        <v/>
      </c>
      <c r="G285" s="5" t="str">
        <f aca="false">IF(F285="","",IF(ABS($F285)&gt;'Trading Rule'!$J$3, 'Trading Rule'!$J$3*SIGN($F285),$F285))</f>
        <v/>
      </c>
      <c r="H285" s="31" t="str">
        <f aca="false">IF(G285="","",MAX($G285,-ABS('Trading Rule'!$J$4)))</f>
        <v/>
      </c>
      <c r="I285" s="33" t="str">
        <f aca="false">IF(C285="","",IF(I284="Triggered","Triggered",IF((C285-C284)/C284*H284&lt;-'Trading Rule'!$J$5,"Triggered","Inactive")))</f>
        <v/>
      </c>
      <c r="J285" s="31" t="str">
        <f aca="false">IF(I285="Triggered", 0, H285)</f>
        <v/>
      </c>
    </row>
    <row r="286" customFormat="false" ht="15.75" hidden="false" customHeight="true" outlineLevel="0" collapsed="false">
      <c r="A286" s="30" t="str">
        <f aca="false">IF(J286="","",J286)</f>
        <v/>
      </c>
      <c r="B286" s="4" t="str">
        <f aca="false">IF('Time Series Inputs'!A286="","",'Time Series Inputs'!A286)</f>
        <v/>
      </c>
      <c r="C286" s="5" t="str">
        <f aca="false">IF('Time Series Inputs'!B286="","",'Time Series Inputs'!B286)</f>
        <v/>
      </c>
      <c r="D286" s="5" t="str">
        <f aca="false">IF('Time Series Inputs'!C286="","",'Time Series Inputs'!C286)</f>
        <v/>
      </c>
      <c r="E286" s="5" t="str">
        <f aca="false">IF('Unconstrained Positions'!A286="","",'Unconstrained Positions'!A286)</f>
        <v/>
      </c>
      <c r="F286" s="5" t="str">
        <f aca="false">IF($E286="","",IF(ROW($E286)&lt;='Trading Rule'!$J$2,0,'Apply Constraints'!$E286))</f>
        <v/>
      </c>
      <c r="G286" s="5" t="str">
        <f aca="false">IF(F286="","",IF(ABS($F286)&gt;'Trading Rule'!$J$3, 'Trading Rule'!$J$3*SIGN($F286),$F286))</f>
        <v/>
      </c>
      <c r="H286" s="31" t="str">
        <f aca="false">IF(G286="","",MAX($G286,-ABS('Trading Rule'!$J$4)))</f>
        <v/>
      </c>
      <c r="I286" s="33" t="str">
        <f aca="false">IF(C286="","",IF(I285="Triggered","Triggered",IF((C286-C285)/C285*H285&lt;-'Trading Rule'!$J$5,"Triggered","Inactive")))</f>
        <v/>
      </c>
      <c r="J286" s="31" t="str">
        <f aca="false">IF(I286="Triggered", 0, H286)</f>
        <v/>
      </c>
    </row>
    <row r="287" customFormat="false" ht="15.75" hidden="false" customHeight="true" outlineLevel="0" collapsed="false">
      <c r="A287" s="30" t="str">
        <f aca="false">IF(J287="","",J287)</f>
        <v/>
      </c>
      <c r="B287" s="4" t="str">
        <f aca="false">IF('Time Series Inputs'!A287="","",'Time Series Inputs'!A287)</f>
        <v/>
      </c>
      <c r="C287" s="5" t="str">
        <f aca="false">IF('Time Series Inputs'!B287="","",'Time Series Inputs'!B287)</f>
        <v/>
      </c>
      <c r="D287" s="5" t="str">
        <f aca="false">IF('Time Series Inputs'!C287="","",'Time Series Inputs'!C287)</f>
        <v/>
      </c>
      <c r="E287" s="5" t="str">
        <f aca="false">IF('Unconstrained Positions'!A287="","",'Unconstrained Positions'!A287)</f>
        <v/>
      </c>
      <c r="F287" s="5" t="str">
        <f aca="false">IF($E287="","",IF(ROW($E287)&lt;='Trading Rule'!$J$2,0,'Apply Constraints'!$E287))</f>
        <v/>
      </c>
      <c r="G287" s="5" t="str">
        <f aca="false">IF(F287="","",IF(ABS($F287)&gt;'Trading Rule'!$J$3, 'Trading Rule'!$J$3*SIGN($F287),$F287))</f>
        <v/>
      </c>
      <c r="H287" s="31" t="str">
        <f aca="false">IF(G287="","",MAX($G287,-ABS('Trading Rule'!$J$4)))</f>
        <v/>
      </c>
      <c r="I287" s="33" t="str">
        <f aca="false">IF(C287="","",IF(I286="Triggered","Triggered",IF((C287-C286)/C286*H286&lt;-'Trading Rule'!$J$5,"Triggered","Inactive")))</f>
        <v/>
      </c>
      <c r="J287" s="31" t="str">
        <f aca="false">IF(I287="Triggered", 0, H287)</f>
        <v/>
      </c>
    </row>
    <row r="288" customFormat="false" ht="15.75" hidden="false" customHeight="true" outlineLevel="0" collapsed="false">
      <c r="A288" s="30" t="str">
        <f aca="false">IF(J288="","",J288)</f>
        <v/>
      </c>
      <c r="B288" s="4" t="str">
        <f aca="false">IF('Time Series Inputs'!A288="","",'Time Series Inputs'!A288)</f>
        <v/>
      </c>
      <c r="C288" s="5" t="str">
        <f aca="false">IF('Time Series Inputs'!B288="","",'Time Series Inputs'!B288)</f>
        <v/>
      </c>
      <c r="D288" s="5" t="str">
        <f aca="false">IF('Time Series Inputs'!C288="","",'Time Series Inputs'!C288)</f>
        <v/>
      </c>
      <c r="E288" s="5" t="str">
        <f aca="false">IF('Unconstrained Positions'!A288="","",'Unconstrained Positions'!A288)</f>
        <v/>
      </c>
      <c r="F288" s="5" t="str">
        <f aca="false">IF($E288="","",IF(ROW($E288)&lt;='Trading Rule'!$J$2,0,'Apply Constraints'!$E288))</f>
        <v/>
      </c>
      <c r="G288" s="5" t="str">
        <f aca="false">IF(F288="","",IF(ABS($F288)&gt;'Trading Rule'!$J$3, 'Trading Rule'!$J$3*SIGN($F288),$F288))</f>
        <v/>
      </c>
      <c r="H288" s="31" t="str">
        <f aca="false">IF(G288="","",MAX($G288,-ABS('Trading Rule'!$J$4)))</f>
        <v/>
      </c>
      <c r="I288" s="33" t="str">
        <f aca="false">IF(C288="","",IF(I287="Triggered","Triggered",IF((C288-C287)/C287*H287&lt;-'Trading Rule'!$J$5,"Triggered","Inactive")))</f>
        <v/>
      </c>
      <c r="J288" s="31" t="str">
        <f aca="false">IF(I288="Triggered", 0, H288)</f>
        <v/>
      </c>
    </row>
    <row r="289" customFormat="false" ht="15.75" hidden="false" customHeight="true" outlineLevel="0" collapsed="false">
      <c r="A289" s="30" t="str">
        <f aca="false">IF(J289="","",J289)</f>
        <v/>
      </c>
      <c r="B289" s="4" t="str">
        <f aca="false">IF('Time Series Inputs'!A289="","",'Time Series Inputs'!A289)</f>
        <v/>
      </c>
      <c r="C289" s="5" t="str">
        <f aca="false">IF('Time Series Inputs'!B289="","",'Time Series Inputs'!B289)</f>
        <v/>
      </c>
      <c r="D289" s="5" t="str">
        <f aca="false">IF('Time Series Inputs'!C289="","",'Time Series Inputs'!C289)</f>
        <v/>
      </c>
      <c r="E289" s="5" t="str">
        <f aca="false">IF('Unconstrained Positions'!A289="","",'Unconstrained Positions'!A289)</f>
        <v/>
      </c>
      <c r="F289" s="5" t="str">
        <f aca="false">IF($E289="","",IF(ROW($E289)&lt;='Trading Rule'!$J$2,0,'Apply Constraints'!$E289))</f>
        <v/>
      </c>
      <c r="G289" s="5" t="str">
        <f aca="false">IF(F289="","",IF(ABS($F289)&gt;'Trading Rule'!$J$3, 'Trading Rule'!$J$3*SIGN($F289),$F289))</f>
        <v/>
      </c>
      <c r="H289" s="31" t="str">
        <f aca="false">IF(G289="","",MAX($G289,-ABS('Trading Rule'!$J$4)))</f>
        <v/>
      </c>
      <c r="I289" s="33" t="str">
        <f aca="false">IF(C289="","",IF(I288="Triggered","Triggered",IF((C289-C288)/C288*H288&lt;-'Trading Rule'!$J$5,"Triggered","Inactive")))</f>
        <v/>
      </c>
      <c r="J289" s="31" t="str">
        <f aca="false">IF(I289="Triggered", 0, H289)</f>
        <v/>
      </c>
    </row>
    <row r="290" customFormat="false" ht="15.75" hidden="false" customHeight="true" outlineLevel="0" collapsed="false">
      <c r="A290" s="30" t="str">
        <f aca="false">IF(J290="","",J290)</f>
        <v/>
      </c>
      <c r="B290" s="4" t="str">
        <f aca="false">IF('Time Series Inputs'!A290="","",'Time Series Inputs'!A290)</f>
        <v/>
      </c>
      <c r="C290" s="5" t="str">
        <f aca="false">IF('Time Series Inputs'!B290="","",'Time Series Inputs'!B290)</f>
        <v/>
      </c>
      <c r="D290" s="5" t="str">
        <f aca="false">IF('Time Series Inputs'!C290="","",'Time Series Inputs'!C290)</f>
        <v/>
      </c>
      <c r="E290" s="5" t="str">
        <f aca="false">IF('Unconstrained Positions'!A290="","",'Unconstrained Positions'!A290)</f>
        <v/>
      </c>
      <c r="F290" s="5" t="str">
        <f aca="false">IF($E290="","",IF(ROW($E290)&lt;='Trading Rule'!$J$2,0,'Apply Constraints'!$E290))</f>
        <v/>
      </c>
      <c r="G290" s="5" t="str">
        <f aca="false">IF(F290="","",IF(ABS($F290)&gt;'Trading Rule'!$J$3, 'Trading Rule'!$J$3*SIGN($F290),$F290))</f>
        <v/>
      </c>
      <c r="H290" s="31" t="str">
        <f aca="false">IF(G290="","",MAX($G290,-ABS('Trading Rule'!$J$4)))</f>
        <v/>
      </c>
      <c r="I290" s="33" t="str">
        <f aca="false">IF(C290="","",IF(I289="Triggered","Triggered",IF((C290-C289)/C289*H289&lt;-'Trading Rule'!$J$5,"Triggered","Inactive")))</f>
        <v/>
      </c>
      <c r="J290" s="31" t="str">
        <f aca="false">IF(I290="Triggered", 0, H290)</f>
        <v/>
      </c>
    </row>
    <row r="291" customFormat="false" ht="15.75" hidden="false" customHeight="true" outlineLevel="0" collapsed="false">
      <c r="A291" s="30" t="str">
        <f aca="false">IF(J291="","",J291)</f>
        <v/>
      </c>
      <c r="B291" s="4" t="str">
        <f aca="false">IF('Time Series Inputs'!A291="","",'Time Series Inputs'!A291)</f>
        <v/>
      </c>
      <c r="C291" s="5" t="str">
        <f aca="false">IF('Time Series Inputs'!B291="","",'Time Series Inputs'!B291)</f>
        <v/>
      </c>
      <c r="D291" s="5" t="str">
        <f aca="false">IF('Time Series Inputs'!C291="","",'Time Series Inputs'!C291)</f>
        <v/>
      </c>
      <c r="E291" s="5" t="str">
        <f aca="false">IF('Unconstrained Positions'!A291="","",'Unconstrained Positions'!A291)</f>
        <v/>
      </c>
      <c r="F291" s="5" t="str">
        <f aca="false">IF($E291="","",IF(ROW($E291)&lt;='Trading Rule'!$J$2,0,'Apply Constraints'!$E291))</f>
        <v/>
      </c>
      <c r="G291" s="5" t="str">
        <f aca="false">IF(F291="","",IF(ABS($F291)&gt;'Trading Rule'!$J$3, 'Trading Rule'!$J$3*SIGN($F291),$F291))</f>
        <v/>
      </c>
      <c r="H291" s="31" t="str">
        <f aca="false">IF(G291="","",MAX($G291,-ABS('Trading Rule'!$J$4)))</f>
        <v/>
      </c>
      <c r="I291" s="33" t="str">
        <f aca="false">IF(C291="","",IF(I290="Triggered","Triggered",IF((C291-C290)/C290*H290&lt;-'Trading Rule'!$J$5,"Triggered","Inactive")))</f>
        <v/>
      </c>
      <c r="J291" s="31" t="str">
        <f aca="false">IF(I291="Triggered", 0, H291)</f>
        <v/>
      </c>
    </row>
    <row r="292" customFormat="false" ht="15.75" hidden="false" customHeight="true" outlineLevel="0" collapsed="false">
      <c r="A292" s="30" t="str">
        <f aca="false">IF(J292="","",J292)</f>
        <v/>
      </c>
      <c r="B292" s="4" t="str">
        <f aca="false">IF('Time Series Inputs'!A292="","",'Time Series Inputs'!A292)</f>
        <v/>
      </c>
      <c r="C292" s="5" t="str">
        <f aca="false">IF('Time Series Inputs'!B292="","",'Time Series Inputs'!B292)</f>
        <v/>
      </c>
      <c r="D292" s="5" t="str">
        <f aca="false">IF('Time Series Inputs'!C292="","",'Time Series Inputs'!C292)</f>
        <v/>
      </c>
      <c r="E292" s="5" t="str">
        <f aca="false">IF('Unconstrained Positions'!A292="","",'Unconstrained Positions'!A292)</f>
        <v/>
      </c>
      <c r="F292" s="5" t="str">
        <f aca="false">IF($E292="","",IF(ROW($E292)&lt;='Trading Rule'!$J$2,0,'Apply Constraints'!$E292))</f>
        <v/>
      </c>
      <c r="G292" s="5" t="str">
        <f aca="false">IF(F292="","",IF(ABS($F292)&gt;'Trading Rule'!$J$3, 'Trading Rule'!$J$3*SIGN($F292),$F292))</f>
        <v/>
      </c>
      <c r="H292" s="31" t="str">
        <f aca="false">IF(G292="","",MAX($G292,-ABS('Trading Rule'!$J$4)))</f>
        <v/>
      </c>
      <c r="I292" s="33" t="str">
        <f aca="false">IF(C292="","",IF(I291="Triggered","Triggered",IF((C292-C291)/C291*H291&lt;-'Trading Rule'!$J$5,"Triggered","Inactive")))</f>
        <v/>
      </c>
      <c r="J292" s="31" t="str">
        <f aca="false">IF(I292="Triggered", 0, H292)</f>
        <v/>
      </c>
    </row>
    <row r="293" customFormat="false" ht="15.75" hidden="false" customHeight="true" outlineLevel="0" collapsed="false">
      <c r="A293" s="30" t="str">
        <f aca="false">IF(J293="","",J293)</f>
        <v/>
      </c>
      <c r="B293" s="4" t="str">
        <f aca="false">IF('Time Series Inputs'!A293="","",'Time Series Inputs'!A293)</f>
        <v/>
      </c>
      <c r="C293" s="5" t="str">
        <f aca="false">IF('Time Series Inputs'!B293="","",'Time Series Inputs'!B293)</f>
        <v/>
      </c>
      <c r="D293" s="5" t="str">
        <f aca="false">IF('Time Series Inputs'!C293="","",'Time Series Inputs'!C293)</f>
        <v/>
      </c>
      <c r="E293" s="5" t="str">
        <f aca="false">IF('Unconstrained Positions'!A293="","",'Unconstrained Positions'!A293)</f>
        <v/>
      </c>
      <c r="F293" s="5" t="str">
        <f aca="false">IF($E293="","",IF(ROW($E293)&lt;='Trading Rule'!$J$2,0,'Apply Constraints'!$E293))</f>
        <v/>
      </c>
      <c r="G293" s="5" t="str">
        <f aca="false">IF(F293="","",IF(ABS($F293)&gt;'Trading Rule'!$J$3, 'Trading Rule'!$J$3*SIGN($F293),$F293))</f>
        <v/>
      </c>
      <c r="H293" s="31" t="str">
        <f aca="false">IF(G293="","",MAX($G293,-ABS('Trading Rule'!$J$4)))</f>
        <v/>
      </c>
      <c r="I293" s="33" t="str">
        <f aca="false">IF(C293="","",IF(I292="Triggered","Triggered",IF((C293-C292)/C292*H292&lt;-'Trading Rule'!$J$5,"Triggered","Inactive")))</f>
        <v/>
      </c>
      <c r="J293" s="31" t="str">
        <f aca="false">IF(I293="Triggered", 0, H293)</f>
        <v/>
      </c>
    </row>
    <row r="294" customFormat="false" ht="15.75" hidden="false" customHeight="true" outlineLevel="0" collapsed="false">
      <c r="A294" s="30" t="str">
        <f aca="false">IF(J294="","",J294)</f>
        <v/>
      </c>
      <c r="B294" s="4" t="str">
        <f aca="false">IF('Time Series Inputs'!A294="","",'Time Series Inputs'!A294)</f>
        <v/>
      </c>
      <c r="C294" s="5" t="str">
        <f aca="false">IF('Time Series Inputs'!B294="","",'Time Series Inputs'!B294)</f>
        <v/>
      </c>
      <c r="D294" s="5" t="str">
        <f aca="false">IF('Time Series Inputs'!C294="","",'Time Series Inputs'!C294)</f>
        <v/>
      </c>
      <c r="E294" s="5" t="str">
        <f aca="false">IF('Unconstrained Positions'!A294="","",'Unconstrained Positions'!A294)</f>
        <v/>
      </c>
      <c r="F294" s="5" t="str">
        <f aca="false">IF($E294="","",IF(ROW($E294)&lt;='Trading Rule'!$J$2,0,'Apply Constraints'!$E294))</f>
        <v/>
      </c>
      <c r="G294" s="5" t="str">
        <f aca="false">IF(F294="","",IF(ABS($F294)&gt;'Trading Rule'!$J$3, 'Trading Rule'!$J$3*SIGN($F294),$F294))</f>
        <v/>
      </c>
      <c r="H294" s="31" t="str">
        <f aca="false">IF(G294="","",MAX($G294,-ABS('Trading Rule'!$J$4)))</f>
        <v/>
      </c>
      <c r="I294" s="33" t="str">
        <f aca="false">IF(C294="","",IF(I293="Triggered","Triggered",IF((C294-C293)/C293*H293&lt;-'Trading Rule'!$J$5,"Triggered","Inactive")))</f>
        <v/>
      </c>
      <c r="J294" s="31" t="str">
        <f aca="false">IF(I294="Triggered", 0, H294)</f>
        <v/>
      </c>
    </row>
    <row r="295" customFormat="false" ht="15.75" hidden="false" customHeight="true" outlineLevel="0" collapsed="false">
      <c r="A295" s="30" t="str">
        <f aca="false">IF(J295="","",J295)</f>
        <v/>
      </c>
      <c r="B295" s="4" t="str">
        <f aca="false">IF('Time Series Inputs'!A295="","",'Time Series Inputs'!A295)</f>
        <v/>
      </c>
      <c r="C295" s="5" t="str">
        <f aca="false">IF('Time Series Inputs'!B295="","",'Time Series Inputs'!B295)</f>
        <v/>
      </c>
      <c r="D295" s="5" t="str">
        <f aca="false">IF('Time Series Inputs'!C295="","",'Time Series Inputs'!C295)</f>
        <v/>
      </c>
      <c r="E295" s="5" t="str">
        <f aca="false">IF('Unconstrained Positions'!A295="","",'Unconstrained Positions'!A295)</f>
        <v/>
      </c>
      <c r="F295" s="5" t="str">
        <f aca="false">IF($E295="","",IF(ROW($E295)&lt;='Trading Rule'!$J$2,0,'Apply Constraints'!$E295))</f>
        <v/>
      </c>
      <c r="G295" s="5" t="str">
        <f aca="false">IF(F295="","",IF(ABS($F295)&gt;'Trading Rule'!$J$3, 'Trading Rule'!$J$3*SIGN($F295),$F295))</f>
        <v/>
      </c>
      <c r="H295" s="31" t="str">
        <f aca="false">IF(G295="","",MAX($G295,-ABS('Trading Rule'!$J$4)))</f>
        <v/>
      </c>
      <c r="I295" s="33" t="str">
        <f aca="false">IF(C295="","",IF(I294="Triggered","Triggered",IF((C295-C294)/C294*H294&lt;-'Trading Rule'!$J$5,"Triggered","Inactive")))</f>
        <v/>
      </c>
      <c r="J295" s="31" t="str">
        <f aca="false">IF(I295="Triggered", 0, H295)</f>
        <v/>
      </c>
    </row>
    <row r="296" customFormat="false" ht="15.75" hidden="false" customHeight="true" outlineLevel="0" collapsed="false">
      <c r="A296" s="30" t="str">
        <f aca="false">IF(J296="","",J296)</f>
        <v/>
      </c>
      <c r="B296" s="4" t="str">
        <f aca="false">IF('Time Series Inputs'!A296="","",'Time Series Inputs'!A296)</f>
        <v/>
      </c>
      <c r="C296" s="5" t="str">
        <f aca="false">IF('Time Series Inputs'!B296="","",'Time Series Inputs'!B296)</f>
        <v/>
      </c>
      <c r="D296" s="5" t="str">
        <f aca="false">IF('Time Series Inputs'!C296="","",'Time Series Inputs'!C296)</f>
        <v/>
      </c>
      <c r="E296" s="5" t="str">
        <f aca="false">IF('Unconstrained Positions'!A296="","",'Unconstrained Positions'!A296)</f>
        <v/>
      </c>
      <c r="F296" s="5" t="str">
        <f aca="false">IF($E296="","",IF(ROW($E296)&lt;='Trading Rule'!$J$2,0,'Apply Constraints'!$E296))</f>
        <v/>
      </c>
      <c r="G296" s="5" t="str">
        <f aca="false">IF(F296="","",IF(ABS($F296)&gt;'Trading Rule'!$J$3, 'Trading Rule'!$J$3*SIGN($F296),$F296))</f>
        <v/>
      </c>
      <c r="H296" s="31" t="str">
        <f aca="false">IF(G296="","",MAX($G296,-ABS('Trading Rule'!$J$4)))</f>
        <v/>
      </c>
      <c r="I296" s="33" t="str">
        <f aca="false">IF(C296="","",IF(I295="Triggered","Triggered",IF((C296-C295)/C295*H295&lt;-'Trading Rule'!$J$5,"Triggered","Inactive")))</f>
        <v/>
      </c>
      <c r="J296" s="31" t="str">
        <f aca="false">IF(I296="Triggered", 0, H296)</f>
        <v/>
      </c>
    </row>
    <row r="297" customFormat="false" ht="15.75" hidden="false" customHeight="true" outlineLevel="0" collapsed="false">
      <c r="A297" s="30" t="str">
        <f aca="false">IF(J297="","",J297)</f>
        <v/>
      </c>
      <c r="B297" s="4" t="str">
        <f aca="false">IF('Time Series Inputs'!A297="","",'Time Series Inputs'!A297)</f>
        <v/>
      </c>
      <c r="C297" s="5" t="str">
        <f aca="false">IF('Time Series Inputs'!B297="","",'Time Series Inputs'!B297)</f>
        <v/>
      </c>
      <c r="D297" s="5" t="str">
        <f aca="false">IF('Time Series Inputs'!C297="","",'Time Series Inputs'!C297)</f>
        <v/>
      </c>
      <c r="E297" s="5" t="str">
        <f aca="false">IF('Unconstrained Positions'!A297="","",'Unconstrained Positions'!A297)</f>
        <v/>
      </c>
      <c r="F297" s="5" t="str">
        <f aca="false">IF($E297="","",IF(ROW($E297)&lt;='Trading Rule'!$J$2,0,'Apply Constraints'!$E297))</f>
        <v/>
      </c>
      <c r="G297" s="5" t="str">
        <f aca="false">IF(F297="","",IF(ABS($F297)&gt;'Trading Rule'!$J$3, 'Trading Rule'!$J$3*SIGN($F297),$F297))</f>
        <v/>
      </c>
      <c r="H297" s="31" t="str">
        <f aca="false">IF(G297="","",MAX($G297,-ABS('Trading Rule'!$J$4)))</f>
        <v/>
      </c>
      <c r="I297" s="33" t="str">
        <f aca="false">IF(C297="","",IF(I296="Triggered","Triggered",IF((C297-C296)/C296*H296&lt;-'Trading Rule'!$J$5,"Triggered","Inactive")))</f>
        <v/>
      </c>
      <c r="J297" s="31" t="str">
        <f aca="false">IF(I297="Triggered", 0, H297)</f>
        <v/>
      </c>
    </row>
    <row r="298" customFormat="false" ht="15.75" hidden="false" customHeight="true" outlineLevel="0" collapsed="false">
      <c r="A298" s="30" t="str">
        <f aca="false">IF(J298="","",J298)</f>
        <v/>
      </c>
      <c r="B298" s="4" t="str">
        <f aca="false">IF('Time Series Inputs'!A298="","",'Time Series Inputs'!A298)</f>
        <v/>
      </c>
      <c r="C298" s="5" t="str">
        <f aca="false">IF('Time Series Inputs'!B298="","",'Time Series Inputs'!B298)</f>
        <v/>
      </c>
      <c r="D298" s="5" t="str">
        <f aca="false">IF('Time Series Inputs'!C298="","",'Time Series Inputs'!C298)</f>
        <v/>
      </c>
      <c r="E298" s="5" t="str">
        <f aca="false">IF('Unconstrained Positions'!A298="","",'Unconstrained Positions'!A298)</f>
        <v/>
      </c>
      <c r="F298" s="5" t="str">
        <f aca="false">IF($E298="","",IF(ROW($E298)&lt;='Trading Rule'!$J$2,0,'Apply Constraints'!$E298))</f>
        <v/>
      </c>
      <c r="G298" s="5" t="str">
        <f aca="false">IF(F298="","",IF(ABS($F298)&gt;'Trading Rule'!$J$3, 'Trading Rule'!$J$3*SIGN($F298),$F298))</f>
        <v/>
      </c>
      <c r="H298" s="31" t="str">
        <f aca="false">IF(G298="","",MAX($G298,-ABS('Trading Rule'!$J$4)))</f>
        <v/>
      </c>
      <c r="I298" s="33" t="str">
        <f aca="false">IF(C298="","",IF(I297="Triggered","Triggered",IF((C298-C297)/C297*H297&lt;-'Trading Rule'!$J$5,"Triggered","Inactive")))</f>
        <v/>
      </c>
      <c r="J298" s="31" t="str">
        <f aca="false">IF(I298="Triggered", 0, H298)</f>
        <v/>
      </c>
    </row>
    <row r="299" customFormat="false" ht="15.75" hidden="false" customHeight="true" outlineLevel="0" collapsed="false">
      <c r="A299" s="30" t="str">
        <f aca="false">IF(J299="","",J299)</f>
        <v/>
      </c>
      <c r="B299" s="4" t="str">
        <f aca="false">IF('Time Series Inputs'!A299="","",'Time Series Inputs'!A299)</f>
        <v/>
      </c>
      <c r="C299" s="5" t="str">
        <f aca="false">IF('Time Series Inputs'!B299="","",'Time Series Inputs'!B299)</f>
        <v/>
      </c>
      <c r="D299" s="5" t="str">
        <f aca="false">IF('Time Series Inputs'!C299="","",'Time Series Inputs'!C299)</f>
        <v/>
      </c>
      <c r="E299" s="5" t="str">
        <f aca="false">IF('Unconstrained Positions'!A299="","",'Unconstrained Positions'!A299)</f>
        <v/>
      </c>
      <c r="F299" s="5" t="str">
        <f aca="false">IF($E299="","",IF(ROW($E299)&lt;='Trading Rule'!$J$2,0,'Apply Constraints'!$E299))</f>
        <v/>
      </c>
      <c r="G299" s="5" t="str">
        <f aca="false">IF(F299="","",IF(ABS($F299)&gt;'Trading Rule'!$J$3, 'Trading Rule'!$J$3*SIGN($F299),$F299))</f>
        <v/>
      </c>
      <c r="H299" s="31" t="str">
        <f aca="false">IF(G299="","",MAX($G299,-ABS('Trading Rule'!$J$4)))</f>
        <v/>
      </c>
      <c r="I299" s="33" t="str">
        <f aca="false">IF(C299="","",IF(I298="Triggered","Triggered",IF((C299-C298)/C298*H298&lt;-'Trading Rule'!$J$5,"Triggered","Inactive")))</f>
        <v/>
      </c>
      <c r="J299" s="31" t="str">
        <f aca="false">IF(I299="Triggered", 0, H299)</f>
        <v/>
      </c>
    </row>
    <row r="300" customFormat="false" ht="15.75" hidden="false" customHeight="true" outlineLevel="0" collapsed="false">
      <c r="A300" s="30" t="str">
        <f aca="false">IF(J300="","",J300)</f>
        <v/>
      </c>
      <c r="B300" s="4" t="str">
        <f aca="false">IF('Time Series Inputs'!A300="","",'Time Series Inputs'!A300)</f>
        <v/>
      </c>
      <c r="C300" s="5" t="str">
        <f aca="false">IF('Time Series Inputs'!B300="","",'Time Series Inputs'!B300)</f>
        <v/>
      </c>
      <c r="D300" s="5" t="str">
        <f aca="false">IF('Time Series Inputs'!C300="","",'Time Series Inputs'!C300)</f>
        <v/>
      </c>
      <c r="E300" s="5" t="str">
        <f aca="false">IF('Unconstrained Positions'!A300="","",'Unconstrained Positions'!A300)</f>
        <v/>
      </c>
      <c r="F300" s="5" t="str">
        <f aca="false">IF($E300="","",IF(ROW($E300)&lt;='Trading Rule'!$J$2,0,'Apply Constraints'!$E300))</f>
        <v/>
      </c>
      <c r="G300" s="5" t="str">
        <f aca="false">IF(F300="","",IF(ABS($F300)&gt;'Trading Rule'!$J$3, 'Trading Rule'!$J$3*SIGN($F300),$F300))</f>
        <v/>
      </c>
      <c r="H300" s="31" t="str">
        <f aca="false">IF(G300="","",MAX($G300,-ABS('Trading Rule'!$J$4)))</f>
        <v/>
      </c>
      <c r="I300" s="33" t="str">
        <f aca="false">IF(C300="","",IF(I299="Triggered","Triggered",IF((C300-C299)/C299*H299&lt;-'Trading Rule'!$J$5,"Triggered","Inactive")))</f>
        <v/>
      </c>
      <c r="J300" s="31" t="str">
        <f aca="false">IF(I300="Triggered", 0, H300)</f>
        <v/>
      </c>
    </row>
    <row r="301" customFormat="false" ht="15.75" hidden="false" customHeight="true" outlineLevel="0" collapsed="false">
      <c r="A301" s="30" t="str">
        <f aca="false">IF(J301="","",J301)</f>
        <v/>
      </c>
      <c r="B301" s="4" t="str">
        <f aca="false">IF('Time Series Inputs'!A301="","",'Time Series Inputs'!A301)</f>
        <v/>
      </c>
      <c r="C301" s="5" t="str">
        <f aca="false">IF('Time Series Inputs'!B301="","",'Time Series Inputs'!B301)</f>
        <v/>
      </c>
      <c r="D301" s="5" t="str">
        <f aca="false">IF('Time Series Inputs'!C301="","",'Time Series Inputs'!C301)</f>
        <v/>
      </c>
      <c r="E301" s="5" t="str">
        <f aca="false">IF('Unconstrained Positions'!A301="","",'Unconstrained Positions'!A301)</f>
        <v/>
      </c>
      <c r="F301" s="5" t="str">
        <f aca="false">IF($E301="","",IF(ROW($E301)&lt;='Trading Rule'!$J$2,0,'Apply Constraints'!$E301))</f>
        <v/>
      </c>
      <c r="G301" s="5" t="str">
        <f aca="false">IF(F301="","",IF(ABS($F301)&gt;'Trading Rule'!$J$3, 'Trading Rule'!$J$3*SIGN($F301),$F301))</f>
        <v/>
      </c>
      <c r="H301" s="31" t="str">
        <f aca="false">IF(G301="","",MAX($G301,-ABS('Trading Rule'!$J$4)))</f>
        <v/>
      </c>
      <c r="I301" s="33" t="str">
        <f aca="false">IF(C301="","",IF(I300="Triggered","Triggered",IF((C301-C300)/C300*H300&lt;-'Trading Rule'!$J$5,"Triggered","Inactive")))</f>
        <v/>
      </c>
      <c r="J301" s="31" t="str">
        <f aca="false">IF(I301="Triggered", 0, H301)</f>
        <v/>
      </c>
    </row>
    <row r="302" customFormat="false" ht="15.75" hidden="false" customHeight="true" outlineLevel="0" collapsed="false">
      <c r="A302" s="30" t="str">
        <f aca="false">IF(J302="","",J302)</f>
        <v/>
      </c>
      <c r="B302" s="4" t="str">
        <f aca="false">IF('Time Series Inputs'!A302="","",'Time Series Inputs'!A302)</f>
        <v/>
      </c>
      <c r="C302" s="5" t="str">
        <f aca="false">IF('Time Series Inputs'!B302="","",'Time Series Inputs'!B302)</f>
        <v/>
      </c>
      <c r="D302" s="5" t="str">
        <f aca="false">IF('Time Series Inputs'!C302="","",'Time Series Inputs'!C302)</f>
        <v/>
      </c>
      <c r="E302" s="5" t="str">
        <f aca="false">IF('Unconstrained Positions'!A302="","",'Unconstrained Positions'!A302)</f>
        <v/>
      </c>
      <c r="F302" s="5" t="str">
        <f aca="false">IF($E302="","",IF(ROW($E302)&lt;='Trading Rule'!$J$2,0,'Apply Constraints'!$E302))</f>
        <v/>
      </c>
      <c r="G302" s="5" t="str">
        <f aca="false">IF(F302="","",IF(ABS($F302)&gt;'Trading Rule'!$J$3, 'Trading Rule'!$J$3*SIGN($F302),$F302))</f>
        <v/>
      </c>
      <c r="H302" s="31" t="str">
        <f aca="false">IF(G302="","",MAX($G302,-ABS('Trading Rule'!$J$4)))</f>
        <v/>
      </c>
      <c r="I302" s="33" t="str">
        <f aca="false">IF(C302="","",IF(I301="Triggered","Triggered",IF((C302-C301)/C301*H301&lt;-'Trading Rule'!$J$5,"Triggered","Inactive")))</f>
        <v/>
      </c>
      <c r="J302" s="31" t="str">
        <f aca="false">IF(I302="Triggered", 0, H302)</f>
        <v/>
      </c>
    </row>
    <row r="303" customFormat="false" ht="15.75" hidden="false" customHeight="true" outlineLevel="0" collapsed="false">
      <c r="A303" s="30" t="str">
        <f aca="false">IF(J303="","",J303)</f>
        <v/>
      </c>
      <c r="B303" s="4" t="str">
        <f aca="false">IF('Time Series Inputs'!A303="","",'Time Series Inputs'!A303)</f>
        <v/>
      </c>
      <c r="C303" s="5" t="str">
        <f aca="false">IF('Time Series Inputs'!B303="","",'Time Series Inputs'!B303)</f>
        <v/>
      </c>
      <c r="D303" s="5" t="str">
        <f aca="false">IF('Time Series Inputs'!C303="","",'Time Series Inputs'!C303)</f>
        <v/>
      </c>
      <c r="E303" s="5" t="str">
        <f aca="false">IF('Unconstrained Positions'!A303="","",'Unconstrained Positions'!A303)</f>
        <v/>
      </c>
      <c r="F303" s="5" t="str">
        <f aca="false">IF($E303="","",IF(ROW($E303)&lt;='Trading Rule'!$J$2,0,'Apply Constraints'!$E303))</f>
        <v/>
      </c>
      <c r="G303" s="5" t="str">
        <f aca="false">IF(F303="","",IF(ABS($F303)&gt;'Trading Rule'!$J$3, 'Trading Rule'!$J$3*SIGN($F303),$F303))</f>
        <v/>
      </c>
      <c r="H303" s="31" t="str">
        <f aca="false">IF(G303="","",MAX($G303,-ABS('Trading Rule'!$J$4)))</f>
        <v/>
      </c>
      <c r="I303" s="33" t="str">
        <f aca="false">IF(C303="","",IF(I302="Triggered","Triggered",IF((C303-C302)/C302*H302&lt;-'Trading Rule'!$J$5,"Triggered","Inactive")))</f>
        <v/>
      </c>
      <c r="J303" s="31" t="str">
        <f aca="false">IF(I303="Triggered", 0, H303)</f>
        <v/>
      </c>
    </row>
    <row r="304" customFormat="false" ht="15.75" hidden="false" customHeight="true" outlineLevel="0" collapsed="false">
      <c r="A304" s="30" t="str">
        <f aca="false">IF(J304="","",J304)</f>
        <v/>
      </c>
      <c r="B304" s="4" t="str">
        <f aca="false">IF('Time Series Inputs'!A304="","",'Time Series Inputs'!A304)</f>
        <v/>
      </c>
      <c r="C304" s="5" t="str">
        <f aca="false">IF('Time Series Inputs'!B304="","",'Time Series Inputs'!B304)</f>
        <v/>
      </c>
      <c r="D304" s="5" t="str">
        <f aca="false">IF('Time Series Inputs'!C304="","",'Time Series Inputs'!C304)</f>
        <v/>
      </c>
      <c r="E304" s="5" t="str">
        <f aca="false">IF('Unconstrained Positions'!A304="","",'Unconstrained Positions'!A304)</f>
        <v/>
      </c>
      <c r="F304" s="5" t="str">
        <f aca="false">IF($E304="","",IF(ROW($E304)&lt;='Trading Rule'!$J$2,0,'Apply Constraints'!$E304))</f>
        <v/>
      </c>
      <c r="G304" s="5" t="str">
        <f aca="false">IF(F304="","",IF(ABS($F304)&gt;'Trading Rule'!$J$3, 'Trading Rule'!$J$3*SIGN($F304),$F304))</f>
        <v/>
      </c>
      <c r="H304" s="31" t="str">
        <f aca="false">IF(G304="","",MAX($G304,-ABS('Trading Rule'!$J$4)))</f>
        <v/>
      </c>
      <c r="I304" s="33" t="str">
        <f aca="false">IF(C304="","",IF(I303="Triggered","Triggered",IF((C304-C303)/C303*H303&lt;-'Trading Rule'!$J$5,"Triggered","Inactive")))</f>
        <v/>
      </c>
      <c r="J304" s="31" t="str">
        <f aca="false">IF(I304="Triggered", 0, H304)</f>
        <v/>
      </c>
    </row>
    <row r="305" customFormat="false" ht="15.75" hidden="false" customHeight="true" outlineLevel="0" collapsed="false">
      <c r="A305" s="30" t="str">
        <f aca="false">IF(J305="","",J305)</f>
        <v/>
      </c>
      <c r="B305" s="4" t="str">
        <f aca="false">IF('Time Series Inputs'!A305="","",'Time Series Inputs'!A305)</f>
        <v/>
      </c>
      <c r="C305" s="5" t="str">
        <f aca="false">IF('Time Series Inputs'!B305="","",'Time Series Inputs'!B305)</f>
        <v/>
      </c>
      <c r="D305" s="5" t="str">
        <f aca="false">IF('Time Series Inputs'!C305="","",'Time Series Inputs'!C305)</f>
        <v/>
      </c>
      <c r="E305" s="5" t="str">
        <f aca="false">IF('Unconstrained Positions'!A305="","",'Unconstrained Positions'!A305)</f>
        <v/>
      </c>
      <c r="F305" s="5" t="str">
        <f aca="false">IF($E305="","",IF(ROW($E305)&lt;='Trading Rule'!$J$2,0,'Apply Constraints'!$E305))</f>
        <v/>
      </c>
      <c r="G305" s="5" t="str">
        <f aca="false">IF(F305="","",IF(ABS($F305)&gt;'Trading Rule'!$J$3, 'Trading Rule'!$J$3*SIGN($F305),$F305))</f>
        <v/>
      </c>
      <c r="H305" s="31" t="str">
        <f aca="false">IF(G305="","",MAX($G305,-ABS('Trading Rule'!$J$4)))</f>
        <v/>
      </c>
      <c r="I305" s="33" t="str">
        <f aca="false">IF(C305="","",IF(I304="Triggered","Triggered",IF((C305-C304)/C304*H304&lt;-'Trading Rule'!$J$5,"Triggered","Inactive")))</f>
        <v/>
      </c>
      <c r="J305" s="31" t="str">
        <f aca="false">IF(I305="Triggered", 0, H305)</f>
        <v/>
      </c>
    </row>
    <row r="306" customFormat="false" ht="15.75" hidden="false" customHeight="true" outlineLevel="0" collapsed="false">
      <c r="A306" s="30" t="str">
        <f aca="false">IF(J306="","",J306)</f>
        <v/>
      </c>
      <c r="B306" s="4" t="str">
        <f aca="false">IF('Time Series Inputs'!A306="","",'Time Series Inputs'!A306)</f>
        <v/>
      </c>
      <c r="C306" s="5" t="str">
        <f aca="false">IF('Time Series Inputs'!B306="","",'Time Series Inputs'!B306)</f>
        <v/>
      </c>
      <c r="D306" s="5" t="str">
        <f aca="false">IF('Time Series Inputs'!C306="","",'Time Series Inputs'!C306)</f>
        <v/>
      </c>
      <c r="E306" s="5" t="str">
        <f aca="false">IF('Unconstrained Positions'!A306="","",'Unconstrained Positions'!A306)</f>
        <v/>
      </c>
      <c r="F306" s="5" t="str">
        <f aca="false">IF($E306="","",IF(ROW($E306)&lt;='Trading Rule'!$J$2,0,'Apply Constraints'!$E306))</f>
        <v/>
      </c>
      <c r="G306" s="5" t="str">
        <f aca="false">IF(F306="","",IF(ABS($F306)&gt;'Trading Rule'!$J$3, 'Trading Rule'!$J$3*SIGN($F306),$F306))</f>
        <v/>
      </c>
      <c r="H306" s="31" t="str">
        <f aca="false">IF(G306="","",MAX($G306,-ABS('Trading Rule'!$J$4)))</f>
        <v/>
      </c>
      <c r="I306" s="33" t="str">
        <f aca="false">IF(C306="","",IF(I305="Triggered","Triggered",IF((C306-C305)/C305*H305&lt;-'Trading Rule'!$J$5,"Triggered","Inactive")))</f>
        <v/>
      </c>
      <c r="J306" s="31" t="str">
        <f aca="false">IF(I306="Triggered", 0, H306)</f>
        <v/>
      </c>
    </row>
    <row r="307" customFormat="false" ht="15.75" hidden="false" customHeight="true" outlineLevel="0" collapsed="false">
      <c r="A307" s="30" t="str">
        <f aca="false">IF(J307="","",J307)</f>
        <v/>
      </c>
      <c r="B307" s="4" t="str">
        <f aca="false">IF('Time Series Inputs'!A307="","",'Time Series Inputs'!A307)</f>
        <v/>
      </c>
      <c r="C307" s="5" t="str">
        <f aca="false">IF('Time Series Inputs'!B307="","",'Time Series Inputs'!B307)</f>
        <v/>
      </c>
      <c r="D307" s="5" t="str">
        <f aca="false">IF('Time Series Inputs'!C307="","",'Time Series Inputs'!C307)</f>
        <v/>
      </c>
      <c r="E307" s="5" t="str">
        <f aca="false">IF('Unconstrained Positions'!A307="","",'Unconstrained Positions'!A307)</f>
        <v/>
      </c>
      <c r="F307" s="5" t="str">
        <f aca="false">IF($E307="","",IF(ROW($E307)&lt;='Trading Rule'!$J$2,0,'Apply Constraints'!$E307))</f>
        <v/>
      </c>
      <c r="G307" s="5" t="str">
        <f aca="false">IF(F307="","",IF(ABS($F307)&gt;'Trading Rule'!$J$3, 'Trading Rule'!$J$3*SIGN($F307),$F307))</f>
        <v/>
      </c>
      <c r="H307" s="31" t="str">
        <f aca="false">IF(G307="","",MAX($G307,-ABS('Trading Rule'!$J$4)))</f>
        <v/>
      </c>
      <c r="I307" s="33" t="str">
        <f aca="false">IF(C307="","",IF(I306="Triggered","Triggered",IF((C307-C306)/C306*H306&lt;-'Trading Rule'!$J$5,"Triggered","Inactive")))</f>
        <v/>
      </c>
      <c r="J307" s="31" t="str">
        <f aca="false">IF(I307="Triggered", 0, H307)</f>
        <v/>
      </c>
    </row>
    <row r="308" customFormat="false" ht="15.75" hidden="false" customHeight="true" outlineLevel="0" collapsed="false">
      <c r="A308" s="30" t="str">
        <f aca="false">IF(J308="","",J308)</f>
        <v/>
      </c>
      <c r="B308" s="4" t="str">
        <f aca="false">IF('Time Series Inputs'!A308="","",'Time Series Inputs'!A308)</f>
        <v/>
      </c>
      <c r="C308" s="5" t="str">
        <f aca="false">IF('Time Series Inputs'!B308="","",'Time Series Inputs'!B308)</f>
        <v/>
      </c>
      <c r="D308" s="5" t="str">
        <f aca="false">IF('Time Series Inputs'!C308="","",'Time Series Inputs'!C308)</f>
        <v/>
      </c>
      <c r="E308" s="5" t="str">
        <f aca="false">IF('Unconstrained Positions'!A308="","",'Unconstrained Positions'!A308)</f>
        <v/>
      </c>
      <c r="F308" s="5" t="str">
        <f aca="false">IF($E308="","",IF(ROW($E308)&lt;='Trading Rule'!$J$2,0,'Apply Constraints'!$E308))</f>
        <v/>
      </c>
      <c r="G308" s="5" t="str">
        <f aca="false">IF(F308="","",IF(ABS($F308)&gt;'Trading Rule'!$J$3, 'Trading Rule'!$J$3*SIGN($F308),$F308))</f>
        <v/>
      </c>
      <c r="H308" s="31" t="str">
        <f aca="false">IF(G308="","",MAX($G308,-ABS('Trading Rule'!$J$4)))</f>
        <v/>
      </c>
      <c r="I308" s="33" t="str">
        <f aca="false">IF(C308="","",IF(I307="Triggered","Triggered",IF((C308-C307)/C307*H307&lt;-'Trading Rule'!$J$5,"Triggered","Inactive")))</f>
        <v/>
      </c>
      <c r="J308" s="31" t="str">
        <f aca="false">IF(I308="Triggered", 0, H308)</f>
        <v/>
      </c>
    </row>
    <row r="309" customFormat="false" ht="15.75" hidden="false" customHeight="true" outlineLevel="0" collapsed="false">
      <c r="A309" s="30" t="str">
        <f aca="false">IF(J309="","",J309)</f>
        <v/>
      </c>
      <c r="B309" s="4" t="str">
        <f aca="false">IF('Time Series Inputs'!A309="","",'Time Series Inputs'!A309)</f>
        <v/>
      </c>
      <c r="C309" s="5" t="str">
        <f aca="false">IF('Time Series Inputs'!B309="","",'Time Series Inputs'!B309)</f>
        <v/>
      </c>
      <c r="D309" s="5" t="str">
        <f aca="false">IF('Time Series Inputs'!C309="","",'Time Series Inputs'!C309)</f>
        <v/>
      </c>
      <c r="E309" s="5" t="str">
        <f aca="false">IF('Unconstrained Positions'!A309="","",'Unconstrained Positions'!A309)</f>
        <v/>
      </c>
      <c r="F309" s="5" t="str">
        <f aca="false">IF($E309="","",IF(ROW($E309)&lt;='Trading Rule'!$J$2,0,'Apply Constraints'!$E309))</f>
        <v/>
      </c>
      <c r="G309" s="5" t="str">
        <f aca="false">IF(F309="","",IF(ABS($F309)&gt;'Trading Rule'!$J$3, 'Trading Rule'!$J$3*SIGN($F309),$F309))</f>
        <v/>
      </c>
      <c r="H309" s="31" t="str">
        <f aca="false">IF(G309="","",MAX($G309,-ABS('Trading Rule'!$J$4)))</f>
        <v/>
      </c>
      <c r="I309" s="33" t="str">
        <f aca="false">IF(C309="","",IF(I308="Triggered","Triggered",IF((C309-C308)/C308*H308&lt;-'Trading Rule'!$J$5,"Triggered","Inactive")))</f>
        <v/>
      </c>
      <c r="J309" s="31" t="str">
        <f aca="false">IF(I309="Triggered", 0, H309)</f>
        <v/>
      </c>
    </row>
    <row r="310" customFormat="false" ht="15.75" hidden="false" customHeight="true" outlineLevel="0" collapsed="false">
      <c r="A310" s="30" t="str">
        <f aca="false">IF(J310="","",J310)</f>
        <v/>
      </c>
      <c r="B310" s="4" t="str">
        <f aca="false">IF('Time Series Inputs'!A310="","",'Time Series Inputs'!A310)</f>
        <v/>
      </c>
      <c r="C310" s="5" t="str">
        <f aca="false">IF('Time Series Inputs'!B310="","",'Time Series Inputs'!B310)</f>
        <v/>
      </c>
      <c r="D310" s="5" t="str">
        <f aca="false">IF('Time Series Inputs'!C310="","",'Time Series Inputs'!C310)</f>
        <v/>
      </c>
      <c r="E310" s="5" t="str">
        <f aca="false">IF('Unconstrained Positions'!A310="","",'Unconstrained Positions'!A310)</f>
        <v/>
      </c>
      <c r="F310" s="5" t="str">
        <f aca="false">IF($E310="","",IF(ROW($E310)&lt;='Trading Rule'!$J$2,0,'Apply Constraints'!$E310))</f>
        <v/>
      </c>
      <c r="G310" s="5" t="str">
        <f aca="false">IF(F310="","",IF(ABS($F310)&gt;'Trading Rule'!$J$3, 'Trading Rule'!$J$3*SIGN($F310),$F310))</f>
        <v/>
      </c>
      <c r="H310" s="31" t="str">
        <f aca="false">IF(G310="","",MAX($G310,-ABS('Trading Rule'!$J$4)))</f>
        <v/>
      </c>
      <c r="I310" s="33" t="str">
        <f aca="false">IF(C310="","",IF(I309="Triggered","Triggered",IF((C310-C309)/C309*H309&lt;-'Trading Rule'!$J$5,"Triggered","Inactive")))</f>
        <v/>
      </c>
      <c r="J310" s="31" t="str">
        <f aca="false">IF(I310="Triggered", 0, H310)</f>
        <v/>
      </c>
    </row>
    <row r="311" customFormat="false" ht="15.75" hidden="false" customHeight="true" outlineLevel="0" collapsed="false">
      <c r="A311" s="30" t="str">
        <f aca="false">IF(J311="","",J311)</f>
        <v/>
      </c>
      <c r="B311" s="4" t="str">
        <f aca="false">IF('Time Series Inputs'!A311="","",'Time Series Inputs'!A311)</f>
        <v/>
      </c>
      <c r="C311" s="5" t="str">
        <f aca="false">IF('Time Series Inputs'!B311="","",'Time Series Inputs'!B311)</f>
        <v/>
      </c>
      <c r="D311" s="5" t="str">
        <f aca="false">IF('Time Series Inputs'!C311="","",'Time Series Inputs'!C311)</f>
        <v/>
      </c>
      <c r="E311" s="5" t="str">
        <f aca="false">IF('Unconstrained Positions'!A311="","",'Unconstrained Positions'!A311)</f>
        <v/>
      </c>
      <c r="F311" s="5" t="str">
        <f aca="false">IF($E311="","",IF(ROW($E311)&lt;='Trading Rule'!$J$2,0,'Apply Constraints'!$E311))</f>
        <v/>
      </c>
      <c r="G311" s="5" t="str">
        <f aca="false">IF(F311="","",IF(ABS($F311)&gt;'Trading Rule'!$J$3, 'Trading Rule'!$J$3*SIGN($F311),$F311))</f>
        <v/>
      </c>
      <c r="H311" s="31" t="str">
        <f aca="false">IF(G311="","",MAX($G311,-ABS('Trading Rule'!$J$4)))</f>
        <v/>
      </c>
      <c r="I311" s="33" t="str">
        <f aca="false">IF(C311="","",IF(I310="Triggered","Triggered",IF((C311-C310)/C310*H310&lt;-'Trading Rule'!$J$5,"Triggered","Inactive")))</f>
        <v/>
      </c>
      <c r="J311" s="31" t="str">
        <f aca="false">IF(I311="Triggered", 0, H311)</f>
        <v/>
      </c>
    </row>
    <row r="312" customFormat="false" ht="15.75" hidden="false" customHeight="true" outlineLevel="0" collapsed="false">
      <c r="A312" s="30" t="str">
        <f aca="false">IF(J312="","",J312)</f>
        <v/>
      </c>
      <c r="B312" s="4" t="str">
        <f aca="false">IF('Time Series Inputs'!A312="","",'Time Series Inputs'!A312)</f>
        <v/>
      </c>
      <c r="C312" s="5" t="str">
        <f aca="false">IF('Time Series Inputs'!B312="","",'Time Series Inputs'!B312)</f>
        <v/>
      </c>
      <c r="D312" s="5" t="str">
        <f aca="false">IF('Time Series Inputs'!C312="","",'Time Series Inputs'!C312)</f>
        <v/>
      </c>
      <c r="E312" s="5" t="str">
        <f aca="false">IF('Unconstrained Positions'!A312="","",'Unconstrained Positions'!A312)</f>
        <v/>
      </c>
      <c r="F312" s="5" t="str">
        <f aca="false">IF($E312="","",IF(ROW($E312)&lt;='Trading Rule'!$J$2,0,'Apply Constraints'!$E312))</f>
        <v/>
      </c>
      <c r="G312" s="5" t="str">
        <f aca="false">IF(F312="","",IF(ABS($F312)&gt;'Trading Rule'!$J$3, 'Trading Rule'!$J$3*SIGN($F312),$F312))</f>
        <v/>
      </c>
      <c r="H312" s="31" t="str">
        <f aca="false">IF(G312="","",MAX($G312,-ABS('Trading Rule'!$J$4)))</f>
        <v/>
      </c>
      <c r="I312" s="33" t="str">
        <f aca="false">IF(C312="","",IF(I311="Triggered","Triggered",IF((C312-C311)/C311*H311&lt;-'Trading Rule'!$J$5,"Triggered","Inactive")))</f>
        <v/>
      </c>
      <c r="J312" s="31" t="str">
        <f aca="false">IF(I312="Triggered", 0, H312)</f>
        <v/>
      </c>
    </row>
    <row r="313" customFormat="false" ht="15.75" hidden="false" customHeight="true" outlineLevel="0" collapsed="false">
      <c r="A313" s="30" t="str">
        <f aca="false">IF(J313="","",J313)</f>
        <v/>
      </c>
      <c r="B313" s="4" t="str">
        <f aca="false">IF('Time Series Inputs'!A313="","",'Time Series Inputs'!A313)</f>
        <v/>
      </c>
      <c r="C313" s="5" t="str">
        <f aca="false">IF('Time Series Inputs'!B313="","",'Time Series Inputs'!B313)</f>
        <v/>
      </c>
      <c r="D313" s="5" t="str">
        <f aca="false">IF('Time Series Inputs'!C313="","",'Time Series Inputs'!C313)</f>
        <v/>
      </c>
      <c r="E313" s="5" t="str">
        <f aca="false">IF('Unconstrained Positions'!A313="","",'Unconstrained Positions'!A313)</f>
        <v/>
      </c>
      <c r="F313" s="5" t="str">
        <f aca="false">IF($E313="","",IF(ROW($E313)&lt;='Trading Rule'!$J$2,0,'Apply Constraints'!$E313))</f>
        <v/>
      </c>
      <c r="G313" s="5" t="str">
        <f aca="false">IF(F313="","",IF(ABS($F313)&gt;'Trading Rule'!$J$3, 'Trading Rule'!$J$3*SIGN($F313),$F313))</f>
        <v/>
      </c>
      <c r="H313" s="31" t="str">
        <f aca="false">IF(G313="","",MAX($G313,-ABS('Trading Rule'!$J$4)))</f>
        <v/>
      </c>
      <c r="I313" s="33" t="str">
        <f aca="false">IF(C313="","",IF(I312="Triggered","Triggered",IF((C313-C312)/C312*H312&lt;-'Trading Rule'!$J$5,"Triggered","Inactive")))</f>
        <v/>
      </c>
      <c r="J313" s="31" t="str">
        <f aca="false">IF(I313="Triggered", 0, H313)</f>
        <v/>
      </c>
    </row>
    <row r="314" customFormat="false" ht="15.75" hidden="false" customHeight="true" outlineLevel="0" collapsed="false">
      <c r="A314" s="30" t="str">
        <f aca="false">IF(J314="","",J314)</f>
        <v/>
      </c>
      <c r="B314" s="4" t="str">
        <f aca="false">IF('Time Series Inputs'!A314="","",'Time Series Inputs'!A314)</f>
        <v/>
      </c>
      <c r="C314" s="5" t="str">
        <f aca="false">IF('Time Series Inputs'!B314="","",'Time Series Inputs'!B314)</f>
        <v/>
      </c>
      <c r="D314" s="5" t="str">
        <f aca="false">IF('Time Series Inputs'!C314="","",'Time Series Inputs'!C314)</f>
        <v/>
      </c>
      <c r="E314" s="5" t="str">
        <f aca="false">IF('Unconstrained Positions'!A314="","",'Unconstrained Positions'!A314)</f>
        <v/>
      </c>
      <c r="F314" s="5" t="str">
        <f aca="false">IF($E314="","",IF(ROW($E314)&lt;='Trading Rule'!$J$2,0,'Apply Constraints'!$E314))</f>
        <v/>
      </c>
      <c r="G314" s="5" t="str">
        <f aca="false">IF(F314="","",IF(ABS($F314)&gt;'Trading Rule'!$J$3, 'Trading Rule'!$J$3*SIGN($F314),$F314))</f>
        <v/>
      </c>
      <c r="H314" s="31" t="str">
        <f aca="false">IF(G314="","",MAX($G314,-ABS('Trading Rule'!$J$4)))</f>
        <v/>
      </c>
      <c r="I314" s="33" t="str">
        <f aca="false">IF(C314="","",IF(I313="Triggered","Triggered",IF((C314-C313)/C313*H313&lt;-'Trading Rule'!$J$5,"Triggered","Inactive")))</f>
        <v/>
      </c>
      <c r="J314" s="31" t="str">
        <f aca="false">IF(I314="Triggered", 0, H314)</f>
        <v/>
      </c>
    </row>
    <row r="315" customFormat="false" ht="15.75" hidden="false" customHeight="true" outlineLevel="0" collapsed="false">
      <c r="A315" s="30" t="str">
        <f aca="false">IF(J315="","",J315)</f>
        <v/>
      </c>
      <c r="B315" s="4" t="str">
        <f aca="false">IF('Time Series Inputs'!A315="","",'Time Series Inputs'!A315)</f>
        <v/>
      </c>
      <c r="C315" s="5" t="str">
        <f aca="false">IF('Time Series Inputs'!B315="","",'Time Series Inputs'!B315)</f>
        <v/>
      </c>
      <c r="D315" s="5" t="str">
        <f aca="false">IF('Time Series Inputs'!C315="","",'Time Series Inputs'!C315)</f>
        <v/>
      </c>
      <c r="E315" s="5" t="str">
        <f aca="false">IF('Unconstrained Positions'!A315="","",'Unconstrained Positions'!A315)</f>
        <v/>
      </c>
      <c r="F315" s="5" t="str">
        <f aca="false">IF($E315="","",IF(ROW($E315)&lt;='Trading Rule'!$J$2,0,'Apply Constraints'!$E315))</f>
        <v/>
      </c>
      <c r="G315" s="5" t="str">
        <f aca="false">IF(F315="","",IF(ABS($F315)&gt;'Trading Rule'!$J$3, 'Trading Rule'!$J$3*SIGN($F315),$F315))</f>
        <v/>
      </c>
      <c r="H315" s="31" t="str">
        <f aca="false">IF(G315="","",MAX($G315,-ABS('Trading Rule'!$J$4)))</f>
        <v/>
      </c>
      <c r="I315" s="33" t="str">
        <f aca="false">IF(C315="","",IF(I314="Triggered","Triggered",IF((C315-C314)/C314*H314&lt;-'Trading Rule'!$J$5,"Triggered","Inactive")))</f>
        <v/>
      </c>
      <c r="J315" s="31" t="str">
        <f aca="false">IF(I315="Triggered", 0, H315)</f>
        <v/>
      </c>
    </row>
    <row r="316" customFormat="false" ht="15.75" hidden="false" customHeight="true" outlineLevel="0" collapsed="false">
      <c r="A316" s="30" t="str">
        <f aca="false">IF(J316="","",J316)</f>
        <v/>
      </c>
      <c r="B316" s="4" t="str">
        <f aca="false">IF('Time Series Inputs'!A316="","",'Time Series Inputs'!A316)</f>
        <v/>
      </c>
      <c r="C316" s="5" t="str">
        <f aca="false">IF('Time Series Inputs'!B316="","",'Time Series Inputs'!B316)</f>
        <v/>
      </c>
      <c r="D316" s="5" t="str">
        <f aca="false">IF('Time Series Inputs'!C316="","",'Time Series Inputs'!C316)</f>
        <v/>
      </c>
      <c r="E316" s="5" t="str">
        <f aca="false">IF('Unconstrained Positions'!A316="","",'Unconstrained Positions'!A316)</f>
        <v/>
      </c>
      <c r="F316" s="5" t="str">
        <f aca="false">IF($E316="","",IF(ROW($E316)&lt;='Trading Rule'!$J$2,0,'Apply Constraints'!$E316))</f>
        <v/>
      </c>
      <c r="G316" s="5" t="str">
        <f aca="false">IF(F316="","",IF(ABS($F316)&gt;'Trading Rule'!$J$3, 'Trading Rule'!$J$3*SIGN($F316),$F316))</f>
        <v/>
      </c>
      <c r="H316" s="31" t="str">
        <f aca="false">IF(G316="","",MAX($G316,-ABS('Trading Rule'!$J$4)))</f>
        <v/>
      </c>
      <c r="I316" s="33" t="str">
        <f aca="false">IF(C316="","",IF(I315="Triggered","Triggered",IF((C316-C315)/C315*H315&lt;-'Trading Rule'!$J$5,"Triggered","Inactive")))</f>
        <v/>
      </c>
      <c r="J316" s="31" t="str">
        <f aca="false">IF(I316="Triggered", 0, H316)</f>
        <v/>
      </c>
    </row>
    <row r="317" customFormat="false" ht="15.75" hidden="false" customHeight="true" outlineLevel="0" collapsed="false">
      <c r="A317" s="30" t="str">
        <f aca="false">IF(J317="","",J317)</f>
        <v/>
      </c>
      <c r="B317" s="4" t="str">
        <f aca="false">IF('Time Series Inputs'!A317="","",'Time Series Inputs'!A317)</f>
        <v/>
      </c>
      <c r="C317" s="5" t="str">
        <f aca="false">IF('Time Series Inputs'!B317="","",'Time Series Inputs'!B317)</f>
        <v/>
      </c>
      <c r="D317" s="5" t="str">
        <f aca="false">IF('Time Series Inputs'!C317="","",'Time Series Inputs'!C317)</f>
        <v/>
      </c>
      <c r="E317" s="5" t="str">
        <f aca="false">IF('Unconstrained Positions'!A317="","",'Unconstrained Positions'!A317)</f>
        <v/>
      </c>
      <c r="F317" s="5" t="str">
        <f aca="false">IF($E317="","",IF(ROW($E317)&lt;='Trading Rule'!$J$2,0,'Apply Constraints'!$E317))</f>
        <v/>
      </c>
      <c r="G317" s="5" t="str">
        <f aca="false">IF(F317="","",IF(ABS($F317)&gt;'Trading Rule'!$J$3, 'Trading Rule'!$J$3*SIGN($F317),$F317))</f>
        <v/>
      </c>
      <c r="H317" s="31" t="str">
        <f aca="false">IF(G317="","",MAX($G317,-ABS('Trading Rule'!$J$4)))</f>
        <v/>
      </c>
      <c r="I317" s="33" t="str">
        <f aca="false">IF(C317="","",IF(I316="Triggered","Triggered",IF((C317-C316)/C316*H316&lt;-'Trading Rule'!$J$5,"Triggered","Inactive")))</f>
        <v/>
      </c>
      <c r="J317" s="31" t="str">
        <f aca="false">IF(I317="Triggered", 0, H317)</f>
        <v/>
      </c>
    </row>
    <row r="318" customFormat="false" ht="15.75" hidden="false" customHeight="true" outlineLevel="0" collapsed="false">
      <c r="A318" s="30" t="str">
        <f aca="false">IF(J318="","",J318)</f>
        <v/>
      </c>
      <c r="B318" s="4" t="str">
        <f aca="false">IF('Time Series Inputs'!A318="","",'Time Series Inputs'!A318)</f>
        <v/>
      </c>
      <c r="C318" s="5" t="str">
        <f aca="false">IF('Time Series Inputs'!B318="","",'Time Series Inputs'!B318)</f>
        <v/>
      </c>
      <c r="D318" s="5" t="str">
        <f aca="false">IF('Time Series Inputs'!C318="","",'Time Series Inputs'!C318)</f>
        <v/>
      </c>
      <c r="E318" s="5" t="str">
        <f aca="false">IF('Unconstrained Positions'!A318="","",'Unconstrained Positions'!A318)</f>
        <v/>
      </c>
      <c r="F318" s="5" t="str">
        <f aca="false">IF($E318="","",IF(ROW($E318)&lt;='Trading Rule'!$J$2,0,'Apply Constraints'!$E318))</f>
        <v/>
      </c>
      <c r="G318" s="5" t="str">
        <f aca="false">IF(F318="","",IF(ABS($F318)&gt;'Trading Rule'!$J$3, 'Trading Rule'!$J$3*SIGN($F318),$F318))</f>
        <v/>
      </c>
      <c r="H318" s="31" t="str">
        <f aca="false">IF(G318="","",MAX($G318,-ABS('Trading Rule'!$J$4)))</f>
        <v/>
      </c>
      <c r="I318" s="33" t="str">
        <f aca="false">IF(C318="","",IF(I317="Triggered","Triggered",IF((C318-C317)/C317*H317&lt;-'Trading Rule'!$J$5,"Triggered","Inactive")))</f>
        <v/>
      </c>
      <c r="J318" s="31" t="str">
        <f aca="false">IF(I318="Triggered", 0, H318)</f>
        <v/>
      </c>
    </row>
    <row r="319" customFormat="false" ht="15.75" hidden="false" customHeight="true" outlineLevel="0" collapsed="false">
      <c r="A319" s="30" t="str">
        <f aca="false">IF(J319="","",J319)</f>
        <v/>
      </c>
      <c r="B319" s="4" t="str">
        <f aca="false">IF('Time Series Inputs'!A319="","",'Time Series Inputs'!A319)</f>
        <v/>
      </c>
      <c r="C319" s="5" t="str">
        <f aca="false">IF('Time Series Inputs'!B319="","",'Time Series Inputs'!B319)</f>
        <v/>
      </c>
      <c r="D319" s="5" t="str">
        <f aca="false">IF('Time Series Inputs'!C319="","",'Time Series Inputs'!C319)</f>
        <v/>
      </c>
      <c r="E319" s="5" t="str">
        <f aca="false">IF('Unconstrained Positions'!A319="","",'Unconstrained Positions'!A319)</f>
        <v/>
      </c>
      <c r="F319" s="5" t="str">
        <f aca="false">IF($E319="","",IF(ROW($E319)&lt;='Trading Rule'!$J$2,0,'Apply Constraints'!$E319))</f>
        <v/>
      </c>
      <c r="G319" s="5" t="str">
        <f aca="false">IF(F319="","",IF(ABS($F319)&gt;'Trading Rule'!$J$3, 'Trading Rule'!$J$3*SIGN($F319),$F319))</f>
        <v/>
      </c>
      <c r="H319" s="31" t="str">
        <f aca="false">IF(G319="","",MAX($G319,-ABS('Trading Rule'!$J$4)))</f>
        <v/>
      </c>
      <c r="I319" s="33" t="str">
        <f aca="false">IF(C319="","",IF(I318="Triggered","Triggered",IF((C319-C318)/C318*H318&lt;-'Trading Rule'!$J$5,"Triggered","Inactive")))</f>
        <v/>
      </c>
      <c r="J319" s="31" t="str">
        <f aca="false">IF(I319="Triggered", 0, H319)</f>
        <v/>
      </c>
    </row>
    <row r="320" customFormat="false" ht="15.75" hidden="false" customHeight="true" outlineLevel="0" collapsed="false">
      <c r="A320" s="30" t="str">
        <f aca="false">IF(J320="","",J320)</f>
        <v/>
      </c>
      <c r="B320" s="4" t="str">
        <f aca="false">IF('Time Series Inputs'!A320="","",'Time Series Inputs'!A320)</f>
        <v/>
      </c>
      <c r="C320" s="5" t="str">
        <f aca="false">IF('Time Series Inputs'!B320="","",'Time Series Inputs'!B320)</f>
        <v/>
      </c>
      <c r="D320" s="5" t="str">
        <f aca="false">IF('Time Series Inputs'!C320="","",'Time Series Inputs'!C320)</f>
        <v/>
      </c>
      <c r="E320" s="5" t="str">
        <f aca="false">IF('Unconstrained Positions'!A320="","",'Unconstrained Positions'!A320)</f>
        <v/>
      </c>
      <c r="F320" s="5" t="str">
        <f aca="false">IF($E320="","",IF(ROW($E320)&lt;='Trading Rule'!$J$2,0,'Apply Constraints'!$E320))</f>
        <v/>
      </c>
      <c r="G320" s="5" t="str">
        <f aca="false">IF(F320="","",IF(ABS($F320)&gt;'Trading Rule'!$J$3, 'Trading Rule'!$J$3*SIGN($F320),$F320))</f>
        <v/>
      </c>
      <c r="H320" s="31" t="str">
        <f aca="false">IF(G320="","",MAX($G320,-ABS('Trading Rule'!$J$4)))</f>
        <v/>
      </c>
      <c r="I320" s="33" t="str">
        <f aca="false">IF(C320="","",IF(I319="Triggered","Triggered",IF((C320-C319)/C319*H319&lt;-'Trading Rule'!$J$5,"Triggered","Inactive")))</f>
        <v/>
      </c>
      <c r="J320" s="31" t="str">
        <f aca="false">IF(I320="Triggered", 0, H320)</f>
        <v/>
      </c>
    </row>
    <row r="321" customFormat="false" ht="15.75" hidden="false" customHeight="true" outlineLevel="0" collapsed="false">
      <c r="A321" s="30" t="str">
        <f aca="false">IF(J321="","",J321)</f>
        <v/>
      </c>
      <c r="B321" s="4" t="str">
        <f aca="false">IF('Time Series Inputs'!A321="","",'Time Series Inputs'!A321)</f>
        <v/>
      </c>
      <c r="C321" s="5" t="str">
        <f aca="false">IF('Time Series Inputs'!B321="","",'Time Series Inputs'!B321)</f>
        <v/>
      </c>
      <c r="D321" s="5" t="str">
        <f aca="false">IF('Time Series Inputs'!C321="","",'Time Series Inputs'!C321)</f>
        <v/>
      </c>
      <c r="E321" s="5" t="str">
        <f aca="false">IF('Unconstrained Positions'!A321="","",'Unconstrained Positions'!A321)</f>
        <v/>
      </c>
      <c r="F321" s="5" t="str">
        <f aca="false">IF($E321="","",IF(ROW($E321)&lt;='Trading Rule'!$J$2,0,'Apply Constraints'!$E321))</f>
        <v/>
      </c>
      <c r="G321" s="5" t="str">
        <f aca="false">IF(F321="","",IF(ABS($F321)&gt;'Trading Rule'!$J$3, 'Trading Rule'!$J$3*SIGN($F321),$F321))</f>
        <v/>
      </c>
      <c r="H321" s="31" t="str">
        <f aca="false">IF(G321="","",MAX($G321,-ABS('Trading Rule'!$J$4)))</f>
        <v/>
      </c>
      <c r="I321" s="33" t="str">
        <f aca="false">IF(C321="","",IF(I320="Triggered","Triggered",IF((C321-C320)/C320*H320&lt;-'Trading Rule'!$J$5,"Triggered","Inactive")))</f>
        <v/>
      </c>
      <c r="J321" s="31" t="str">
        <f aca="false">IF(I321="Triggered", 0, H321)</f>
        <v/>
      </c>
    </row>
    <row r="322" customFormat="false" ht="15.75" hidden="false" customHeight="true" outlineLevel="0" collapsed="false">
      <c r="A322" s="30" t="str">
        <f aca="false">IF(J322="","",J322)</f>
        <v/>
      </c>
      <c r="B322" s="4" t="str">
        <f aca="false">IF('Time Series Inputs'!A322="","",'Time Series Inputs'!A322)</f>
        <v/>
      </c>
      <c r="C322" s="5" t="str">
        <f aca="false">IF('Time Series Inputs'!B322="","",'Time Series Inputs'!B322)</f>
        <v/>
      </c>
      <c r="D322" s="5" t="str">
        <f aca="false">IF('Time Series Inputs'!C322="","",'Time Series Inputs'!C322)</f>
        <v/>
      </c>
      <c r="E322" s="5" t="str">
        <f aca="false">IF('Unconstrained Positions'!A322="","",'Unconstrained Positions'!A322)</f>
        <v/>
      </c>
      <c r="F322" s="5" t="str">
        <f aca="false">IF($E322="","",IF(ROW($E322)&lt;='Trading Rule'!$J$2,0,'Apply Constraints'!$E322))</f>
        <v/>
      </c>
      <c r="G322" s="5" t="str">
        <f aca="false">IF(F322="","",IF(ABS($F322)&gt;'Trading Rule'!$J$3, 'Trading Rule'!$J$3*SIGN($F322),$F322))</f>
        <v/>
      </c>
      <c r="H322" s="31" t="str">
        <f aca="false">IF(G322="","",MAX($G322,-ABS('Trading Rule'!$J$4)))</f>
        <v/>
      </c>
      <c r="I322" s="33" t="str">
        <f aca="false">IF(C322="","",IF(I321="Triggered","Triggered",IF((C322-C321)/C321*H321&lt;-'Trading Rule'!$J$5,"Triggered","Inactive")))</f>
        <v/>
      </c>
      <c r="J322" s="31" t="str">
        <f aca="false">IF(I322="Triggered", 0, H322)</f>
        <v/>
      </c>
    </row>
    <row r="323" customFormat="false" ht="15.75" hidden="false" customHeight="true" outlineLevel="0" collapsed="false">
      <c r="A323" s="30" t="str">
        <f aca="false">IF(J323="","",J323)</f>
        <v/>
      </c>
      <c r="B323" s="4" t="str">
        <f aca="false">IF('Time Series Inputs'!A323="","",'Time Series Inputs'!A323)</f>
        <v/>
      </c>
      <c r="C323" s="5" t="str">
        <f aca="false">IF('Time Series Inputs'!B323="","",'Time Series Inputs'!B323)</f>
        <v/>
      </c>
      <c r="D323" s="5" t="str">
        <f aca="false">IF('Time Series Inputs'!C323="","",'Time Series Inputs'!C323)</f>
        <v/>
      </c>
      <c r="E323" s="5" t="str">
        <f aca="false">IF('Unconstrained Positions'!A323="","",'Unconstrained Positions'!A323)</f>
        <v/>
      </c>
      <c r="F323" s="5" t="str">
        <f aca="false">IF($E323="","",IF(ROW($E323)&lt;='Trading Rule'!$J$2,0,'Apply Constraints'!$E323))</f>
        <v/>
      </c>
      <c r="G323" s="5" t="str">
        <f aca="false">IF(F323="","",IF(ABS($F323)&gt;'Trading Rule'!$J$3, 'Trading Rule'!$J$3*SIGN($F323),$F323))</f>
        <v/>
      </c>
      <c r="H323" s="31" t="str">
        <f aca="false">IF(G323="","",MAX($G323,-ABS('Trading Rule'!$J$4)))</f>
        <v/>
      </c>
      <c r="I323" s="33" t="str">
        <f aca="false">IF(C323="","",IF(I322="Triggered","Triggered",IF((C323-C322)/C322*H322&lt;-'Trading Rule'!$J$5,"Triggered","Inactive")))</f>
        <v/>
      </c>
      <c r="J323" s="31" t="str">
        <f aca="false">IF(I323="Triggered", 0, H323)</f>
        <v/>
      </c>
    </row>
    <row r="324" customFormat="false" ht="15.75" hidden="false" customHeight="true" outlineLevel="0" collapsed="false">
      <c r="A324" s="30" t="str">
        <f aca="false">IF(J324="","",J324)</f>
        <v/>
      </c>
      <c r="B324" s="4" t="str">
        <f aca="false">IF('Time Series Inputs'!A324="","",'Time Series Inputs'!A324)</f>
        <v/>
      </c>
      <c r="C324" s="5" t="str">
        <f aca="false">IF('Time Series Inputs'!B324="","",'Time Series Inputs'!B324)</f>
        <v/>
      </c>
      <c r="D324" s="5" t="str">
        <f aca="false">IF('Time Series Inputs'!C324="","",'Time Series Inputs'!C324)</f>
        <v/>
      </c>
      <c r="E324" s="5" t="str">
        <f aca="false">IF('Unconstrained Positions'!A324="","",'Unconstrained Positions'!A324)</f>
        <v/>
      </c>
      <c r="F324" s="5" t="str">
        <f aca="false">IF($E324="","",IF(ROW($E324)&lt;='Trading Rule'!$J$2,0,'Apply Constraints'!$E324))</f>
        <v/>
      </c>
      <c r="G324" s="5" t="str">
        <f aca="false">IF(F324="","",IF(ABS($F324)&gt;'Trading Rule'!$J$3, 'Trading Rule'!$J$3*SIGN($F324),$F324))</f>
        <v/>
      </c>
      <c r="H324" s="31" t="str">
        <f aca="false">IF(G324="","",MAX($G324,-ABS('Trading Rule'!$J$4)))</f>
        <v/>
      </c>
      <c r="I324" s="33" t="str">
        <f aca="false">IF(C324="","",IF(I323="Triggered","Triggered",IF((C324-C323)/C323*H323&lt;-'Trading Rule'!$J$5,"Triggered","Inactive")))</f>
        <v/>
      </c>
      <c r="J324" s="31" t="str">
        <f aca="false">IF(I324="Triggered", 0, H324)</f>
        <v/>
      </c>
    </row>
    <row r="325" customFormat="false" ht="15.75" hidden="false" customHeight="true" outlineLevel="0" collapsed="false">
      <c r="A325" s="30" t="str">
        <f aca="false">IF(J325="","",J325)</f>
        <v/>
      </c>
      <c r="B325" s="4" t="str">
        <f aca="false">IF('Time Series Inputs'!A325="","",'Time Series Inputs'!A325)</f>
        <v/>
      </c>
      <c r="C325" s="5" t="str">
        <f aca="false">IF('Time Series Inputs'!B325="","",'Time Series Inputs'!B325)</f>
        <v/>
      </c>
      <c r="D325" s="5" t="str">
        <f aca="false">IF('Time Series Inputs'!C325="","",'Time Series Inputs'!C325)</f>
        <v/>
      </c>
      <c r="E325" s="5" t="str">
        <f aca="false">IF('Unconstrained Positions'!A325="","",'Unconstrained Positions'!A325)</f>
        <v/>
      </c>
      <c r="F325" s="5" t="str">
        <f aca="false">IF($E325="","",IF(ROW($E325)&lt;='Trading Rule'!$J$2,0,'Apply Constraints'!$E325))</f>
        <v/>
      </c>
      <c r="G325" s="5" t="str">
        <f aca="false">IF(F325="","",IF(ABS($F325)&gt;'Trading Rule'!$J$3, 'Trading Rule'!$J$3*SIGN($F325),$F325))</f>
        <v/>
      </c>
      <c r="H325" s="31" t="str">
        <f aca="false">IF(G325="","",MAX($G325,-ABS('Trading Rule'!$J$4)))</f>
        <v/>
      </c>
      <c r="I325" s="33" t="str">
        <f aca="false">IF(C325="","",IF(I324="Triggered","Triggered",IF((C325-C324)/C324*H324&lt;-'Trading Rule'!$J$5,"Triggered","Inactive")))</f>
        <v/>
      </c>
      <c r="J325" s="31" t="str">
        <f aca="false">IF(I325="Triggered", 0, H325)</f>
        <v/>
      </c>
    </row>
    <row r="326" customFormat="false" ht="15.75" hidden="false" customHeight="true" outlineLevel="0" collapsed="false">
      <c r="A326" s="30" t="str">
        <f aca="false">IF(J326="","",J326)</f>
        <v/>
      </c>
      <c r="B326" s="4" t="str">
        <f aca="false">IF('Time Series Inputs'!A326="","",'Time Series Inputs'!A326)</f>
        <v/>
      </c>
      <c r="C326" s="5" t="str">
        <f aca="false">IF('Time Series Inputs'!B326="","",'Time Series Inputs'!B326)</f>
        <v/>
      </c>
      <c r="D326" s="5" t="str">
        <f aca="false">IF('Time Series Inputs'!C326="","",'Time Series Inputs'!C326)</f>
        <v/>
      </c>
      <c r="E326" s="5" t="str">
        <f aca="false">IF('Unconstrained Positions'!A326="","",'Unconstrained Positions'!A326)</f>
        <v/>
      </c>
      <c r="F326" s="5" t="str">
        <f aca="false">IF($E326="","",IF(ROW($E326)&lt;='Trading Rule'!$J$2,0,'Apply Constraints'!$E326))</f>
        <v/>
      </c>
      <c r="G326" s="5" t="str">
        <f aca="false">IF(F326="","",IF(ABS($F326)&gt;'Trading Rule'!$J$3, 'Trading Rule'!$J$3*SIGN($F326),$F326))</f>
        <v/>
      </c>
      <c r="H326" s="31" t="str">
        <f aca="false">IF(G326="","",MAX($G326,-ABS('Trading Rule'!$J$4)))</f>
        <v/>
      </c>
      <c r="I326" s="33" t="str">
        <f aca="false">IF(C326="","",IF(I325="Triggered","Triggered",IF((C326-C325)/C325*H325&lt;-'Trading Rule'!$J$5,"Triggered","Inactive")))</f>
        <v/>
      </c>
      <c r="J326" s="31" t="str">
        <f aca="false">IF(I326="Triggered", 0, H326)</f>
        <v/>
      </c>
    </row>
    <row r="327" customFormat="false" ht="15.75" hidden="false" customHeight="true" outlineLevel="0" collapsed="false">
      <c r="A327" s="30" t="str">
        <f aca="false">IF(J327="","",J327)</f>
        <v/>
      </c>
      <c r="B327" s="4" t="str">
        <f aca="false">IF('Time Series Inputs'!A327="","",'Time Series Inputs'!A327)</f>
        <v/>
      </c>
      <c r="C327" s="5" t="str">
        <f aca="false">IF('Time Series Inputs'!B327="","",'Time Series Inputs'!B327)</f>
        <v/>
      </c>
      <c r="D327" s="5" t="str">
        <f aca="false">IF('Time Series Inputs'!C327="","",'Time Series Inputs'!C327)</f>
        <v/>
      </c>
      <c r="E327" s="5" t="str">
        <f aca="false">IF('Unconstrained Positions'!A327="","",'Unconstrained Positions'!A327)</f>
        <v/>
      </c>
      <c r="F327" s="5" t="str">
        <f aca="false">IF($E327="","",IF(ROW($E327)&lt;='Trading Rule'!$J$2,0,'Apply Constraints'!$E327))</f>
        <v/>
      </c>
      <c r="G327" s="5" t="str">
        <f aca="false">IF(F327="","",IF(ABS($F327)&gt;'Trading Rule'!$J$3, 'Trading Rule'!$J$3*SIGN($F327),$F327))</f>
        <v/>
      </c>
      <c r="H327" s="31" t="str">
        <f aca="false">IF(G327="","",MAX($G327,-ABS('Trading Rule'!$J$4)))</f>
        <v/>
      </c>
      <c r="I327" s="33" t="str">
        <f aca="false">IF(C327="","",IF(I326="Triggered","Triggered",IF((C327-C326)/C326*H326&lt;-'Trading Rule'!$J$5,"Triggered","Inactive")))</f>
        <v/>
      </c>
      <c r="J327" s="31" t="str">
        <f aca="false">IF(I327="Triggered", 0, H327)</f>
        <v/>
      </c>
    </row>
    <row r="328" customFormat="false" ht="15.75" hidden="false" customHeight="true" outlineLevel="0" collapsed="false">
      <c r="A328" s="30" t="str">
        <f aca="false">IF(J328="","",J328)</f>
        <v/>
      </c>
      <c r="B328" s="4" t="str">
        <f aca="false">IF('Time Series Inputs'!A328="","",'Time Series Inputs'!A328)</f>
        <v/>
      </c>
      <c r="C328" s="5" t="str">
        <f aca="false">IF('Time Series Inputs'!B328="","",'Time Series Inputs'!B328)</f>
        <v/>
      </c>
      <c r="D328" s="5" t="str">
        <f aca="false">IF('Time Series Inputs'!C328="","",'Time Series Inputs'!C328)</f>
        <v/>
      </c>
      <c r="E328" s="5" t="str">
        <f aca="false">IF('Unconstrained Positions'!A328="","",'Unconstrained Positions'!A328)</f>
        <v/>
      </c>
      <c r="F328" s="5" t="str">
        <f aca="false">IF($E328="","",IF(ROW($E328)&lt;='Trading Rule'!$J$2,0,'Apply Constraints'!$E328))</f>
        <v/>
      </c>
      <c r="G328" s="5" t="str">
        <f aca="false">IF(F328="","",IF(ABS($F328)&gt;'Trading Rule'!$J$3, 'Trading Rule'!$J$3*SIGN($F328),$F328))</f>
        <v/>
      </c>
      <c r="H328" s="31" t="str">
        <f aca="false">IF(G328="","",MAX($G328,-ABS('Trading Rule'!$J$4)))</f>
        <v/>
      </c>
      <c r="I328" s="33" t="str">
        <f aca="false">IF(C328="","",IF(I327="Triggered","Triggered",IF((C328-C327)/C327*H327&lt;-'Trading Rule'!$J$5,"Triggered","Inactive")))</f>
        <v/>
      </c>
      <c r="J328" s="31" t="str">
        <f aca="false">IF(I328="Triggered", 0, H328)</f>
        <v/>
      </c>
    </row>
    <row r="329" customFormat="false" ht="15.75" hidden="false" customHeight="true" outlineLevel="0" collapsed="false">
      <c r="A329" s="30" t="str">
        <f aca="false">IF(J329="","",J329)</f>
        <v/>
      </c>
      <c r="B329" s="4" t="str">
        <f aca="false">IF('Time Series Inputs'!A329="","",'Time Series Inputs'!A329)</f>
        <v/>
      </c>
      <c r="C329" s="5" t="str">
        <f aca="false">IF('Time Series Inputs'!B329="","",'Time Series Inputs'!B329)</f>
        <v/>
      </c>
      <c r="D329" s="5" t="str">
        <f aca="false">IF('Time Series Inputs'!C329="","",'Time Series Inputs'!C329)</f>
        <v/>
      </c>
      <c r="E329" s="5" t="str">
        <f aca="false">IF('Unconstrained Positions'!A329="","",'Unconstrained Positions'!A329)</f>
        <v/>
      </c>
      <c r="F329" s="5" t="str">
        <f aca="false">IF($E329="","",IF(ROW($E329)&lt;='Trading Rule'!$J$2,0,'Apply Constraints'!$E329))</f>
        <v/>
      </c>
      <c r="G329" s="5" t="str">
        <f aca="false">IF(F329="","",IF(ABS($F329)&gt;'Trading Rule'!$J$3, 'Trading Rule'!$J$3*SIGN($F329),$F329))</f>
        <v/>
      </c>
      <c r="H329" s="31" t="str">
        <f aca="false">IF(G329="","",MAX($G329,-ABS('Trading Rule'!$J$4)))</f>
        <v/>
      </c>
      <c r="I329" s="33" t="str">
        <f aca="false">IF(C329="","",IF(I328="Triggered","Triggered",IF((C329-C328)/C328*H328&lt;-'Trading Rule'!$J$5,"Triggered","Inactive")))</f>
        <v/>
      </c>
      <c r="J329" s="31" t="str">
        <f aca="false">IF(I329="Triggered", 0, H329)</f>
        <v/>
      </c>
    </row>
    <row r="330" customFormat="false" ht="15.75" hidden="false" customHeight="true" outlineLevel="0" collapsed="false">
      <c r="A330" s="30" t="str">
        <f aca="false">IF(J330="","",J330)</f>
        <v/>
      </c>
      <c r="B330" s="4" t="str">
        <f aca="false">IF('Time Series Inputs'!A330="","",'Time Series Inputs'!A330)</f>
        <v/>
      </c>
      <c r="C330" s="5" t="str">
        <f aca="false">IF('Time Series Inputs'!B330="","",'Time Series Inputs'!B330)</f>
        <v/>
      </c>
      <c r="D330" s="5" t="str">
        <f aca="false">IF('Time Series Inputs'!C330="","",'Time Series Inputs'!C330)</f>
        <v/>
      </c>
      <c r="E330" s="5" t="str">
        <f aca="false">IF('Unconstrained Positions'!A330="","",'Unconstrained Positions'!A330)</f>
        <v/>
      </c>
      <c r="F330" s="5" t="str">
        <f aca="false">IF($E330="","",IF(ROW($E330)&lt;='Trading Rule'!$J$2,0,'Apply Constraints'!$E330))</f>
        <v/>
      </c>
      <c r="G330" s="5" t="str">
        <f aca="false">IF(F330="","",IF(ABS($F330)&gt;'Trading Rule'!$J$3, 'Trading Rule'!$J$3*SIGN($F330),$F330))</f>
        <v/>
      </c>
      <c r="H330" s="31" t="str">
        <f aca="false">IF(G330="","",MAX($G330,-ABS('Trading Rule'!$J$4)))</f>
        <v/>
      </c>
      <c r="I330" s="33" t="str">
        <f aca="false">IF(C330="","",IF(I329="Triggered","Triggered",IF((C330-C329)/C329*H329&lt;-'Trading Rule'!$J$5,"Triggered","Inactive")))</f>
        <v/>
      </c>
      <c r="J330" s="31" t="str">
        <f aca="false">IF(I330="Triggered", 0, H330)</f>
        <v/>
      </c>
    </row>
    <row r="331" customFormat="false" ht="15.75" hidden="false" customHeight="true" outlineLevel="0" collapsed="false">
      <c r="A331" s="30" t="str">
        <f aca="false">IF(J331="","",J331)</f>
        <v/>
      </c>
      <c r="B331" s="4" t="str">
        <f aca="false">IF('Time Series Inputs'!A331="","",'Time Series Inputs'!A331)</f>
        <v/>
      </c>
      <c r="C331" s="5" t="str">
        <f aca="false">IF('Time Series Inputs'!B331="","",'Time Series Inputs'!B331)</f>
        <v/>
      </c>
      <c r="D331" s="5" t="str">
        <f aca="false">IF('Time Series Inputs'!C331="","",'Time Series Inputs'!C331)</f>
        <v/>
      </c>
      <c r="E331" s="5" t="str">
        <f aca="false">IF('Unconstrained Positions'!A331="","",'Unconstrained Positions'!A331)</f>
        <v/>
      </c>
      <c r="F331" s="5" t="str">
        <f aca="false">IF($E331="","",IF(ROW($E331)&lt;='Trading Rule'!$J$2,0,'Apply Constraints'!$E331))</f>
        <v/>
      </c>
      <c r="G331" s="5" t="str">
        <f aca="false">IF(F331="","",IF(ABS($F331)&gt;'Trading Rule'!$J$3, 'Trading Rule'!$J$3*SIGN($F331),$F331))</f>
        <v/>
      </c>
      <c r="H331" s="31" t="str">
        <f aca="false">IF(G331="","",MAX($G331,-ABS('Trading Rule'!$J$4)))</f>
        <v/>
      </c>
      <c r="I331" s="33" t="str">
        <f aca="false">IF(C331="","",IF(I330="Triggered","Triggered",IF((C331-C330)/C330*H330&lt;-'Trading Rule'!$J$5,"Triggered","Inactive")))</f>
        <v/>
      </c>
      <c r="J331" s="31" t="str">
        <f aca="false">IF(I331="Triggered", 0, H331)</f>
        <v/>
      </c>
    </row>
    <row r="332" customFormat="false" ht="15.75" hidden="false" customHeight="true" outlineLevel="0" collapsed="false">
      <c r="A332" s="30" t="str">
        <f aca="false">IF(J332="","",J332)</f>
        <v/>
      </c>
      <c r="B332" s="4" t="str">
        <f aca="false">IF('Time Series Inputs'!A332="","",'Time Series Inputs'!A332)</f>
        <v/>
      </c>
      <c r="C332" s="5" t="str">
        <f aca="false">IF('Time Series Inputs'!B332="","",'Time Series Inputs'!B332)</f>
        <v/>
      </c>
      <c r="D332" s="5" t="str">
        <f aca="false">IF('Time Series Inputs'!C332="","",'Time Series Inputs'!C332)</f>
        <v/>
      </c>
      <c r="E332" s="5" t="str">
        <f aca="false">IF('Unconstrained Positions'!A332="","",'Unconstrained Positions'!A332)</f>
        <v/>
      </c>
      <c r="F332" s="5" t="str">
        <f aca="false">IF($E332="","",IF(ROW($E332)&lt;='Trading Rule'!$J$2,0,'Apply Constraints'!$E332))</f>
        <v/>
      </c>
      <c r="G332" s="5" t="str">
        <f aca="false">IF(F332="","",IF(ABS($F332)&gt;'Trading Rule'!$J$3, 'Trading Rule'!$J$3*SIGN($F332),$F332))</f>
        <v/>
      </c>
      <c r="H332" s="31" t="str">
        <f aca="false">IF(G332="","",MAX($G332,-ABS('Trading Rule'!$J$4)))</f>
        <v/>
      </c>
      <c r="I332" s="33" t="str">
        <f aca="false">IF(C332="","",IF(I331="Triggered","Triggered",IF((C332-C331)/C331*H331&lt;-'Trading Rule'!$J$5,"Triggered","Inactive")))</f>
        <v/>
      </c>
      <c r="J332" s="31" t="str">
        <f aca="false">IF(I332="Triggered", 0, H332)</f>
        <v/>
      </c>
    </row>
    <row r="333" customFormat="false" ht="15.75" hidden="false" customHeight="true" outlineLevel="0" collapsed="false">
      <c r="A333" s="30" t="str">
        <f aca="false">IF(J333="","",J333)</f>
        <v/>
      </c>
      <c r="B333" s="4" t="str">
        <f aca="false">IF('Time Series Inputs'!A333="","",'Time Series Inputs'!A333)</f>
        <v/>
      </c>
      <c r="C333" s="5" t="str">
        <f aca="false">IF('Time Series Inputs'!B333="","",'Time Series Inputs'!B333)</f>
        <v/>
      </c>
      <c r="D333" s="5" t="str">
        <f aca="false">IF('Time Series Inputs'!C333="","",'Time Series Inputs'!C333)</f>
        <v/>
      </c>
      <c r="E333" s="5" t="str">
        <f aca="false">IF('Unconstrained Positions'!A333="","",'Unconstrained Positions'!A333)</f>
        <v/>
      </c>
      <c r="F333" s="5" t="str">
        <f aca="false">IF($E333="","",IF(ROW($E333)&lt;='Trading Rule'!$J$2,0,'Apply Constraints'!$E333))</f>
        <v/>
      </c>
      <c r="G333" s="5" t="str">
        <f aca="false">IF(F333="","",IF(ABS($F333)&gt;'Trading Rule'!$J$3, 'Trading Rule'!$J$3*SIGN($F333),$F333))</f>
        <v/>
      </c>
      <c r="H333" s="31" t="str">
        <f aca="false">IF(G333="","",MAX($G333,-ABS('Trading Rule'!$J$4)))</f>
        <v/>
      </c>
      <c r="I333" s="33" t="str">
        <f aca="false">IF(C333="","",IF(I332="Triggered","Triggered",IF((C333-C332)/C332*H332&lt;-'Trading Rule'!$J$5,"Triggered","Inactive")))</f>
        <v/>
      </c>
      <c r="J333" s="31" t="str">
        <f aca="false">IF(I333="Triggered", 0, H333)</f>
        <v/>
      </c>
    </row>
    <row r="334" customFormat="false" ht="15.75" hidden="false" customHeight="true" outlineLevel="0" collapsed="false">
      <c r="A334" s="30" t="str">
        <f aca="false">IF(J334="","",J334)</f>
        <v/>
      </c>
      <c r="B334" s="4" t="str">
        <f aca="false">IF('Time Series Inputs'!A334="","",'Time Series Inputs'!A334)</f>
        <v/>
      </c>
      <c r="C334" s="5" t="str">
        <f aca="false">IF('Time Series Inputs'!B334="","",'Time Series Inputs'!B334)</f>
        <v/>
      </c>
      <c r="D334" s="5" t="str">
        <f aca="false">IF('Time Series Inputs'!C334="","",'Time Series Inputs'!C334)</f>
        <v/>
      </c>
      <c r="E334" s="5" t="str">
        <f aca="false">IF('Unconstrained Positions'!A334="","",'Unconstrained Positions'!A334)</f>
        <v/>
      </c>
      <c r="F334" s="5" t="str">
        <f aca="false">IF($E334="","",IF(ROW($E334)&lt;='Trading Rule'!$J$2,0,'Apply Constraints'!$E334))</f>
        <v/>
      </c>
      <c r="G334" s="5" t="str">
        <f aca="false">IF(F334="","",IF(ABS($F334)&gt;'Trading Rule'!$J$3, 'Trading Rule'!$J$3*SIGN($F334),$F334))</f>
        <v/>
      </c>
      <c r="H334" s="31" t="str">
        <f aca="false">IF(G334="","",MAX($G334,-ABS('Trading Rule'!$J$4)))</f>
        <v/>
      </c>
      <c r="I334" s="33" t="str">
        <f aca="false">IF(C334="","",IF(I333="Triggered","Triggered",IF((C334-C333)/C333*H333&lt;-'Trading Rule'!$J$5,"Triggered","Inactive")))</f>
        <v/>
      </c>
      <c r="J334" s="31" t="str">
        <f aca="false">IF(I334="Triggered", 0, H334)</f>
        <v/>
      </c>
    </row>
    <row r="335" customFormat="false" ht="15.75" hidden="false" customHeight="true" outlineLevel="0" collapsed="false">
      <c r="A335" s="30" t="str">
        <f aca="false">IF(J335="","",J335)</f>
        <v/>
      </c>
      <c r="B335" s="4" t="str">
        <f aca="false">IF('Time Series Inputs'!A335="","",'Time Series Inputs'!A335)</f>
        <v/>
      </c>
      <c r="C335" s="5" t="str">
        <f aca="false">IF('Time Series Inputs'!B335="","",'Time Series Inputs'!B335)</f>
        <v/>
      </c>
      <c r="D335" s="5" t="str">
        <f aca="false">IF('Time Series Inputs'!C335="","",'Time Series Inputs'!C335)</f>
        <v/>
      </c>
      <c r="E335" s="5" t="str">
        <f aca="false">IF('Unconstrained Positions'!A335="","",'Unconstrained Positions'!A335)</f>
        <v/>
      </c>
      <c r="F335" s="5" t="str">
        <f aca="false">IF($E335="","",IF(ROW($E335)&lt;='Trading Rule'!$J$2,0,'Apply Constraints'!$E335))</f>
        <v/>
      </c>
      <c r="G335" s="5" t="str">
        <f aca="false">IF(F335="","",IF(ABS($F335)&gt;'Trading Rule'!$J$3, 'Trading Rule'!$J$3*SIGN($F335),$F335))</f>
        <v/>
      </c>
      <c r="H335" s="31" t="str">
        <f aca="false">IF(G335="","",MAX($G335,-ABS('Trading Rule'!$J$4)))</f>
        <v/>
      </c>
      <c r="I335" s="33" t="str">
        <f aca="false">IF(C335="","",IF(I334="Triggered","Triggered",IF((C335-C334)/C334*H334&lt;-'Trading Rule'!$J$5,"Triggered","Inactive")))</f>
        <v/>
      </c>
      <c r="J335" s="31" t="str">
        <f aca="false">IF(I335="Triggered", 0, H335)</f>
        <v/>
      </c>
    </row>
    <row r="336" customFormat="false" ht="15.75" hidden="false" customHeight="true" outlineLevel="0" collapsed="false">
      <c r="A336" s="30" t="str">
        <f aca="false">IF(J336="","",J336)</f>
        <v/>
      </c>
      <c r="B336" s="4" t="str">
        <f aca="false">IF('Time Series Inputs'!A336="","",'Time Series Inputs'!A336)</f>
        <v/>
      </c>
      <c r="C336" s="5" t="str">
        <f aca="false">IF('Time Series Inputs'!B336="","",'Time Series Inputs'!B336)</f>
        <v/>
      </c>
      <c r="D336" s="5" t="str">
        <f aca="false">IF('Time Series Inputs'!C336="","",'Time Series Inputs'!C336)</f>
        <v/>
      </c>
      <c r="E336" s="5" t="str">
        <f aca="false">IF('Unconstrained Positions'!A336="","",'Unconstrained Positions'!A336)</f>
        <v/>
      </c>
      <c r="F336" s="5" t="str">
        <f aca="false">IF($E336="","",IF(ROW($E336)&lt;='Trading Rule'!$J$2,0,'Apply Constraints'!$E336))</f>
        <v/>
      </c>
      <c r="G336" s="5" t="str">
        <f aca="false">IF(F336="","",IF(ABS($F336)&gt;'Trading Rule'!$J$3, 'Trading Rule'!$J$3*SIGN($F336),$F336))</f>
        <v/>
      </c>
      <c r="H336" s="31" t="str">
        <f aca="false">IF(G336="","",MAX($G336,-ABS('Trading Rule'!$J$4)))</f>
        <v/>
      </c>
      <c r="I336" s="33" t="str">
        <f aca="false">IF(C336="","",IF(I335="Triggered","Triggered",IF((C336-C335)/C335*H335&lt;-'Trading Rule'!$J$5,"Triggered","Inactive")))</f>
        <v/>
      </c>
      <c r="J336" s="31" t="str">
        <f aca="false">IF(I336="Triggered", 0, H336)</f>
        <v/>
      </c>
    </row>
    <row r="337" customFormat="false" ht="15.75" hidden="false" customHeight="true" outlineLevel="0" collapsed="false">
      <c r="A337" s="30" t="str">
        <f aca="false">IF(J337="","",J337)</f>
        <v/>
      </c>
      <c r="B337" s="4" t="str">
        <f aca="false">IF('Time Series Inputs'!A337="","",'Time Series Inputs'!A337)</f>
        <v/>
      </c>
      <c r="C337" s="5" t="str">
        <f aca="false">IF('Time Series Inputs'!B337="","",'Time Series Inputs'!B337)</f>
        <v/>
      </c>
      <c r="D337" s="5" t="str">
        <f aca="false">IF('Time Series Inputs'!C337="","",'Time Series Inputs'!C337)</f>
        <v/>
      </c>
      <c r="E337" s="5" t="str">
        <f aca="false">IF('Unconstrained Positions'!A337="","",'Unconstrained Positions'!A337)</f>
        <v/>
      </c>
      <c r="F337" s="5" t="str">
        <f aca="false">IF($E337="","",IF(ROW($E337)&lt;='Trading Rule'!$J$2,0,'Apply Constraints'!$E337))</f>
        <v/>
      </c>
      <c r="G337" s="5" t="str">
        <f aca="false">IF(F337="","",IF(ABS($F337)&gt;'Trading Rule'!$J$3, 'Trading Rule'!$J$3*SIGN($F337),$F337))</f>
        <v/>
      </c>
      <c r="H337" s="31" t="str">
        <f aca="false">IF(G337="","",MAX($G337,-ABS('Trading Rule'!$J$4)))</f>
        <v/>
      </c>
      <c r="I337" s="33" t="str">
        <f aca="false">IF(C337="","",IF(I336="Triggered","Triggered",IF((C337-C336)/C336*H336&lt;-'Trading Rule'!$J$5,"Triggered","Inactive")))</f>
        <v/>
      </c>
      <c r="J337" s="31" t="str">
        <f aca="false">IF(I337="Triggered", 0, H337)</f>
        <v/>
      </c>
    </row>
    <row r="338" customFormat="false" ht="15.75" hidden="false" customHeight="true" outlineLevel="0" collapsed="false">
      <c r="A338" s="30" t="str">
        <f aca="false">IF(J338="","",J338)</f>
        <v/>
      </c>
      <c r="B338" s="4" t="str">
        <f aca="false">IF('Time Series Inputs'!A338="","",'Time Series Inputs'!A338)</f>
        <v/>
      </c>
      <c r="C338" s="5" t="str">
        <f aca="false">IF('Time Series Inputs'!B338="","",'Time Series Inputs'!B338)</f>
        <v/>
      </c>
      <c r="D338" s="5" t="str">
        <f aca="false">IF('Time Series Inputs'!C338="","",'Time Series Inputs'!C338)</f>
        <v/>
      </c>
      <c r="E338" s="5" t="str">
        <f aca="false">IF('Unconstrained Positions'!A338="","",'Unconstrained Positions'!A338)</f>
        <v/>
      </c>
      <c r="F338" s="5" t="str">
        <f aca="false">IF($E338="","",IF(ROW($E338)&lt;='Trading Rule'!$J$2,0,'Apply Constraints'!$E338))</f>
        <v/>
      </c>
      <c r="G338" s="5" t="str">
        <f aca="false">IF(F338="","",IF(ABS($F338)&gt;'Trading Rule'!$J$3, 'Trading Rule'!$J$3*SIGN($F338),$F338))</f>
        <v/>
      </c>
      <c r="H338" s="31" t="str">
        <f aca="false">IF(G338="","",MAX($G338,-ABS('Trading Rule'!$J$4)))</f>
        <v/>
      </c>
      <c r="I338" s="33" t="str">
        <f aca="false">IF(C338="","",IF(I337="Triggered","Triggered",IF((C338-C337)/C337*H337&lt;-'Trading Rule'!$J$5,"Triggered","Inactive")))</f>
        <v/>
      </c>
      <c r="J338" s="31" t="str">
        <f aca="false">IF(I338="Triggered", 0, H338)</f>
        <v/>
      </c>
    </row>
    <row r="339" customFormat="false" ht="15.75" hidden="false" customHeight="true" outlineLevel="0" collapsed="false">
      <c r="A339" s="30" t="str">
        <f aca="false">IF(J339="","",J339)</f>
        <v/>
      </c>
      <c r="B339" s="4" t="str">
        <f aca="false">IF('Time Series Inputs'!A339="","",'Time Series Inputs'!A339)</f>
        <v/>
      </c>
      <c r="C339" s="5" t="str">
        <f aca="false">IF('Time Series Inputs'!B339="","",'Time Series Inputs'!B339)</f>
        <v/>
      </c>
      <c r="D339" s="5" t="str">
        <f aca="false">IF('Time Series Inputs'!C339="","",'Time Series Inputs'!C339)</f>
        <v/>
      </c>
      <c r="E339" s="5" t="str">
        <f aca="false">IF('Unconstrained Positions'!A339="","",'Unconstrained Positions'!A339)</f>
        <v/>
      </c>
      <c r="F339" s="5" t="str">
        <f aca="false">IF($E339="","",IF(ROW($E339)&lt;='Trading Rule'!$J$2,0,'Apply Constraints'!$E339))</f>
        <v/>
      </c>
      <c r="G339" s="5" t="str">
        <f aca="false">IF(F339="","",IF(ABS($F339)&gt;'Trading Rule'!$J$3, 'Trading Rule'!$J$3*SIGN($F339),$F339))</f>
        <v/>
      </c>
      <c r="H339" s="31" t="str">
        <f aca="false">IF(G339="","",MAX($G339,-ABS('Trading Rule'!$J$4)))</f>
        <v/>
      </c>
      <c r="I339" s="33" t="str">
        <f aca="false">IF(C339="","",IF(I338="Triggered","Triggered",IF((C339-C338)/C338*H338&lt;-'Trading Rule'!$J$5,"Triggered","Inactive")))</f>
        <v/>
      </c>
      <c r="J339" s="31" t="str">
        <f aca="false">IF(I339="Triggered", 0, H339)</f>
        <v/>
      </c>
    </row>
    <row r="340" customFormat="false" ht="15.75" hidden="false" customHeight="true" outlineLevel="0" collapsed="false">
      <c r="A340" s="30" t="str">
        <f aca="false">IF(J340="","",J340)</f>
        <v/>
      </c>
      <c r="B340" s="4" t="str">
        <f aca="false">IF('Time Series Inputs'!A340="","",'Time Series Inputs'!A340)</f>
        <v/>
      </c>
      <c r="C340" s="5" t="str">
        <f aca="false">IF('Time Series Inputs'!B340="","",'Time Series Inputs'!B340)</f>
        <v/>
      </c>
      <c r="D340" s="5" t="str">
        <f aca="false">IF('Time Series Inputs'!C340="","",'Time Series Inputs'!C340)</f>
        <v/>
      </c>
      <c r="E340" s="5" t="str">
        <f aca="false">IF('Unconstrained Positions'!A340="","",'Unconstrained Positions'!A340)</f>
        <v/>
      </c>
      <c r="F340" s="5" t="str">
        <f aca="false">IF($E340="","",IF(ROW($E340)&lt;='Trading Rule'!$J$2,0,'Apply Constraints'!$E340))</f>
        <v/>
      </c>
      <c r="G340" s="5" t="str">
        <f aca="false">IF(F340="","",IF(ABS($F340)&gt;'Trading Rule'!$J$3, 'Trading Rule'!$J$3*SIGN($F340),$F340))</f>
        <v/>
      </c>
      <c r="H340" s="31" t="str">
        <f aca="false">IF(G340="","",MAX($G340,-ABS('Trading Rule'!$J$4)))</f>
        <v/>
      </c>
      <c r="I340" s="33" t="str">
        <f aca="false">IF(C340="","",IF(I339="Triggered","Triggered",IF((C340-C339)/C339*H339&lt;-'Trading Rule'!$J$5,"Triggered","Inactive")))</f>
        <v/>
      </c>
      <c r="J340" s="31" t="str">
        <f aca="false">IF(I340="Triggered", 0, H340)</f>
        <v/>
      </c>
    </row>
    <row r="341" customFormat="false" ht="15.75" hidden="false" customHeight="true" outlineLevel="0" collapsed="false">
      <c r="A341" s="30" t="str">
        <f aca="false">IF(J341="","",J341)</f>
        <v/>
      </c>
      <c r="B341" s="4" t="str">
        <f aca="false">IF('Time Series Inputs'!A341="","",'Time Series Inputs'!A341)</f>
        <v/>
      </c>
      <c r="C341" s="5" t="str">
        <f aca="false">IF('Time Series Inputs'!B341="","",'Time Series Inputs'!B341)</f>
        <v/>
      </c>
      <c r="D341" s="5" t="str">
        <f aca="false">IF('Time Series Inputs'!C341="","",'Time Series Inputs'!C341)</f>
        <v/>
      </c>
      <c r="E341" s="5" t="str">
        <f aca="false">IF('Unconstrained Positions'!A341="","",'Unconstrained Positions'!A341)</f>
        <v/>
      </c>
      <c r="F341" s="5" t="str">
        <f aca="false">IF($E341="","",IF(ROW($E341)&lt;='Trading Rule'!$J$2,0,'Apply Constraints'!$E341))</f>
        <v/>
      </c>
      <c r="G341" s="5" t="str">
        <f aca="false">IF(F341="","",IF(ABS($F341)&gt;'Trading Rule'!$J$3, 'Trading Rule'!$J$3*SIGN($F341),$F341))</f>
        <v/>
      </c>
      <c r="H341" s="31" t="str">
        <f aca="false">IF(G341="","",MAX($G341,-ABS('Trading Rule'!$J$4)))</f>
        <v/>
      </c>
      <c r="I341" s="33" t="str">
        <f aca="false">IF(C341="","",IF(I340="Triggered","Triggered",IF((C341-C340)/C340*H340&lt;-'Trading Rule'!$J$5,"Triggered","Inactive")))</f>
        <v/>
      </c>
      <c r="J341" s="31" t="str">
        <f aca="false">IF(I341="Triggered", 0, H341)</f>
        <v/>
      </c>
    </row>
    <row r="342" customFormat="false" ht="15.75" hidden="false" customHeight="true" outlineLevel="0" collapsed="false">
      <c r="A342" s="30" t="str">
        <f aca="false">IF(J342="","",J342)</f>
        <v/>
      </c>
      <c r="B342" s="4" t="str">
        <f aca="false">IF('Time Series Inputs'!A342="","",'Time Series Inputs'!A342)</f>
        <v/>
      </c>
      <c r="C342" s="5" t="str">
        <f aca="false">IF('Time Series Inputs'!B342="","",'Time Series Inputs'!B342)</f>
        <v/>
      </c>
      <c r="D342" s="5" t="str">
        <f aca="false">IF('Time Series Inputs'!C342="","",'Time Series Inputs'!C342)</f>
        <v/>
      </c>
      <c r="E342" s="5" t="str">
        <f aca="false">IF('Unconstrained Positions'!A342="","",'Unconstrained Positions'!A342)</f>
        <v/>
      </c>
      <c r="F342" s="5" t="str">
        <f aca="false">IF($E342="","",IF(ROW($E342)&lt;='Trading Rule'!$J$2,0,'Apply Constraints'!$E342))</f>
        <v/>
      </c>
      <c r="G342" s="5" t="str">
        <f aca="false">IF(F342="","",IF(ABS($F342)&gt;'Trading Rule'!$J$3, 'Trading Rule'!$J$3*SIGN($F342),$F342))</f>
        <v/>
      </c>
      <c r="H342" s="31" t="str">
        <f aca="false">IF(G342="","",MAX($G342,-ABS('Trading Rule'!$J$4)))</f>
        <v/>
      </c>
      <c r="I342" s="33" t="str">
        <f aca="false">IF(C342="","",IF(I341="Triggered","Triggered",IF((C342-C341)/C341*H341&lt;-'Trading Rule'!$J$5,"Triggered","Inactive")))</f>
        <v/>
      </c>
      <c r="J342" s="31" t="str">
        <f aca="false">IF(I342="Triggered", 0, H342)</f>
        <v/>
      </c>
    </row>
    <row r="343" customFormat="false" ht="15.75" hidden="false" customHeight="true" outlineLevel="0" collapsed="false">
      <c r="A343" s="30" t="str">
        <f aca="false">IF(J343="","",J343)</f>
        <v/>
      </c>
      <c r="B343" s="4" t="str">
        <f aca="false">IF('Time Series Inputs'!A343="","",'Time Series Inputs'!A343)</f>
        <v/>
      </c>
      <c r="C343" s="5" t="str">
        <f aca="false">IF('Time Series Inputs'!B343="","",'Time Series Inputs'!B343)</f>
        <v/>
      </c>
      <c r="D343" s="5" t="str">
        <f aca="false">IF('Time Series Inputs'!C343="","",'Time Series Inputs'!C343)</f>
        <v/>
      </c>
      <c r="E343" s="5" t="str">
        <f aca="false">IF('Unconstrained Positions'!A343="","",'Unconstrained Positions'!A343)</f>
        <v/>
      </c>
      <c r="F343" s="5" t="str">
        <f aca="false">IF($E343="","",IF(ROW($E343)&lt;='Trading Rule'!$J$2,0,'Apply Constraints'!$E343))</f>
        <v/>
      </c>
      <c r="G343" s="5" t="str">
        <f aca="false">IF(F343="","",IF(ABS($F343)&gt;'Trading Rule'!$J$3, 'Trading Rule'!$J$3*SIGN($F343),$F343))</f>
        <v/>
      </c>
      <c r="H343" s="31" t="str">
        <f aca="false">IF(G343="","",MAX($G343,-ABS('Trading Rule'!$J$4)))</f>
        <v/>
      </c>
      <c r="I343" s="33" t="str">
        <f aca="false">IF(C343="","",IF(I342="Triggered","Triggered",IF((C343-C342)/C342*H342&lt;-'Trading Rule'!$J$5,"Triggered","Inactive")))</f>
        <v/>
      </c>
      <c r="J343" s="31" t="str">
        <f aca="false">IF(I343="Triggered", 0, H343)</f>
        <v/>
      </c>
    </row>
    <row r="344" customFormat="false" ht="15.75" hidden="false" customHeight="true" outlineLevel="0" collapsed="false">
      <c r="A344" s="30" t="str">
        <f aca="false">IF(J344="","",J344)</f>
        <v/>
      </c>
      <c r="B344" s="4" t="str">
        <f aca="false">IF('Time Series Inputs'!A344="","",'Time Series Inputs'!A344)</f>
        <v/>
      </c>
      <c r="C344" s="5" t="str">
        <f aca="false">IF('Time Series Inputs'!B344="","",'Time Series Inputs'!B344)</f>
        <v/>
      </c>
      <c r="D344" s="5" t="str">
        <f aca="false">IF('Time Series Inputs'!C344="","",'Time Series Inputs'!C344)</f>
        <v/>
      </c>
      <c r="E344" s="5" t="str">
        <f aca="false">IF('Unconstrained Positions'!A344="","",'Unconstrained Positions'!A344)</f>
        <v/>
      </c>
      <c r="F344" s="5" t="str">
        <f aca="false">IF($E344="","",IF(ROW($E344)&lt;='Trading Rule'!$J$2,0,'Apply Constraints'!$E344))</f>
        <v/>
      </c>
      <c r="G344" s="5" t="str">
        <f aca="false">IF(F344="","",IF(ABS($F344)&gt;'Trading Rule'!$J$3, 'Trading Rule'!$J$3*SIGN($F344),$F344))</f>
        <v/>
      </c>
      <c r="H344" s="31" t="str">
        <f aca="false">IF(G344="","",MAX($G344,-ABS('Trading Rule'!$J$4)))</f>
        <v/>
      </c>
      <c r="I344" s="33" t="str">
        <f aca="false">IF(C344="","",IF(I343="Triggered","Triggered",IF((C344-C343)/C343*H343&lt;-'Trading Rule'!$J$5,"Triggered","Inactive")))</f>
        <v/>
      </c>
      <c r="J344" s="31" t="str">
        <f aca="false">IF(I344="Triggered", 0, H344)</f>
        <v/>
      </c>
    </row>
    <row r="345" customFormat="false" ht="15.75" hidden="false" customHeight="true" outlineLevel="0" collapsed="false">
      <c r="A345" s="30" t="str">
        <f aca="false">IF(J345="","",J345)</f>
        <v/>
      </c>
      <c r="B345" s="4" t="str">
        <f aca="false">IF('Time Series Inputs'!A345="","",'Time Series Inputs'!A345)</f>
        <v/>
      </c>
      <c r="C345" s="5" t="str">
        <f aca="false">IF('Time Series Inputs'!B345="","",'Time Series Inputs'!B345)</f>
        <v/>
      </c>
      <c r="D345" s="5" t="str">
        <f aca="false">IF('Time Series Inputs'!C345="","",'Time Series Inputs'!C345)</f>
        <v/>
      </c>
      <c r="E345" s="5" t="str">
        <f aca="false">IF('Unconstrained Positions'!A345="","",'Unconstrained Positions'!A345)</f>
        <v/>
      </c>
      <c r="F345" s="5" t="str">
        <f aca="false">IF($E345="","",IF(ROW($E345)&lt;='Trading Rule'!$J$2,0,'Apply Constraints'!$E345))</f>
        <v/>
      </c>
      <c r="G345" s="5" t="str">
        <f aca="false">IF(F345="","",IF(ABS($F345)&gt;'Trading Rule'!$J$3, 'Trading Rule'!$J$3*SIGN($F345),$F345))</f>
        <v/>
      </c>
      <c r="H345" s="31" t="str">
        <f aca="false">IF(G345="","",MAX($G345,-ABS('Trading Rule'!$J$4)))</f>
        <v/>
      </c>
      <c r="I345" s="33" t="str">
        <f aca="false">IF(C345="","",IF(I344="Triggered","Triggered",IF((C345-C344)/C344*H344&lt;-'Trading Rule'!$J$5,"Triggered","Inactive")))</f>
        <v/>
      </c>
      <c r="J345" s="31" t="str">
        <f aca="false">IF(I345="Triggered", 0, H345)</f>
        <v/>
      </c>
    </row>
    <row r="346" customFormat="false" ht="15.75" hidden="false" customHeight="true" outlineLevel="0" collapsed="false">
      <c r="A346" s="30" t="str">
        <f aca="false">IF(J346="","",J346)</f>
        <v/>
      </c>
      <c r="B346" s="4" t="str">
        <f aca="false">IF('Time Series Inputs'!A346="","",'Time Series Inputs'!A346)</f>
        <v/>
      </c>
      <c r="C346" s="5" t="str">
        <f aca="false">IF('Time Series Inputs'!B346="","",'Time Series Inputs'!B346)</f>
        <v/>
      </c>
      <c r="D346" s="5" t="str">
        <f aca="false">IF('Time Series Inputs'!C346="","",'Time Series Inputs'!C346)</f>
        <v/>
      </c>
      <c r="E346" s="5" t="str">
        <f aca="false">IF('Unconstrained Positions'!A346="","",'Unconstrained Positions'!A346)</f>
        <v/>
      </c>
      <c r="F346" s="5" t="str">
        <f aca="false">IF($E346="","",IF(ROW($E346)&lt;='Trading Rule'!$J$2,0,'Apply Constraints'!$E346))</f>
        <v/>
      </c>
      <c r="G346" s="5" t="str">
        <f aca="false">IF(F346="","",IF(ABS($F346)&gt;'Trading Rule'!$J$3, 'Trading Rule'!$J$3*SIGN($F346),$F346))</f>
        <v/>
      </c>
      <c r="H346" s="31" t="str">
        <f aca="false">IF(G346="","",MAX($G346,-ABS('Trading Rule'!$J$4)))</f>
        <v/>
      </c>
      <c r="I346" s="33" t="str">
        <f aca="false">IF(C346="","",IF(I345="Triggered","Triggered",IF((C346-C345)/C345*H345&lt;-'Trading Rule'!$J$5,"Triggered","Inactive")))</f>
        <v/>
      </c>
      <c r="J346" s="31" t="str">
        <f aca="false">IF(I346="Triggered", 0, H346)</f>
        <v/>
      </c>
    </row>
    <row r="347" customFormat="false" ht="15.75" hidden="false" customHeight="true" outlineLevel="0" collapsed="false">
      <c r="A347" s="30" t="str">
        <f aca="false">IF(J347="","",J347)</f>
        <v/>
      </c>
      <c r="B347" s="4" t="str">
        <f aca="false">IF('Time Series Inputs'!A347="","",'Time Series Inputs'!A347)</f>
        <v/>
      </c>
      <c r="C347" s="5" t="str">
        <f aca="false">IF('Time Series Inputs'!B347="","",'Time Series Inputs'!B347)</f>
        <v/>
      </c>
      <c r="D347" s="5" t="str">
        <f aca="false">IF('Time Series Inputs'!C347="","",'Time Series Inputs'!C347)</f>
        <v/>
      </c>
      <c r="E347" s="5" t="str">
        <f aca="false">IF('Unconstrained Positions'!A347="","",'Unconstrained Positions'!A347)</f>
        <v/>
      </c>
      <c r="F347" s="5" t="str">
        <f aca="false">IF($E347="","",IF(ROW($E347)&lt;='Trading Rule'!$J$2,0,'Apply Constraints'!$E347))</f>
        <v/>
      </c>
      <c r="G347" s="5" t="str">
        <f aca="false">IF(F347="","",IF(ABS($F347)&gt;'Trading Rule'!$J$3, 'Trading Rule'!$J$3*SIGN($F347),$F347))</f>
        <v/>
      </c>
      <c r="H347" s="31" t="str">
        <f aca="false">IF(G347="","",MAX($G347,-ABS('Trading Rule'!$J$4)))</f>
        <v/>
      </c>
      <c r="I347" s="33" t="str">
        <f aca="false">IF(C347="","",IF(I346="Triggered","Triggered",IF((C347-C346)/C346*H346&lt;-'Trading Rule'!$J$5,"Triggered","Inactive")))</f>
        <v/>
      </c>
      <c r="J347" s="31" t="str">
        <f aca="false">IF(I347="Triggered", 0, H347)</f>
        <v/>
      </c>
    </row>
    <row r="348" customFormat="false" ht="15.75" hidden="false" customHeight="true" outlineLevel="0" collapsed="false">
      <c r="A348" s="30" t="str">
        <f aca="false">IF(J348="","",J348)</f>
        <v/>
      </c>
      <c r="B348" s="4" t="str">
        <f aca="false">IF('Time Series Inputs'!A348="","",'Time Series Inputs'!A348)</f>
        <v/>
      </c>
      <c r="C348" s="5" t="str">
        <f aca="false">IF('Time Series Inputs'!B348="","",'Time Series Inputs'!B348)</f>
        <v/>
      </c>
      <c r="D348" s="5" t="str">
        <f aca="false">IF('Time Series Inputs'!C348="","",'Time Series Inputs'!C348)</f>
        <v/>
      </c>
      <c r="E348" s="5" t="str">
        <f aca="false">IF('Unconstrained Positions'!A348="","",'Unconstrained Positions'!A348)</f>
        <v/>
      </c>
      <c r="F348" s="5" t="str">
        <f aca="false">IF($E348="","",IF(ROW($E348)&lt;='Trading Rule'!$J$2,0,'Apply Constraints'!$E348))</f>
        <v/>
      </c>
      <c r="G348" s="5" t="str">
        <f aca="false">IF(F348="","",IF(ABS($F348)&gt;'Trading Rule'!$J$3, 'Trading Rule'!$J$3*SIGN($F348),$F348))</f>
        <v/>
      </c>
      <c r="H348" s="31" t="str">
        <f aca="false">IF(G348="","",MAX($G348,-ABS('Trading Rule'!$J$4)))</f>
        <v/>
      </c>
      <c r="I348" s="33" t="str">
        <f aca="false">IF(C348="","",IF(I347="Triggered","Triggered",IF((C348-C347)/C347*H347&lt;-'Trading Rule'!$J$5,"Triggered","Inactive")))</f>
        <v/>
      </c>
      <c r="J348" s="31" t="str">
        <f aca="false">IF(I348="Triggered", 0, H348)</f>
        <v/>
      </c>
    </row>
    <row r="349" customFormat="false" ht="15.75" hidden="false" customHeight="true" outlineLevel="0" collapsed="false">
      <c r="A349" s="30" t="str">
        <f aca="false">IF(J349="","",J349)</f>
        <v/>
      </c>
      <c r="B349" s="4" t="str">
        <f aca="false">IF('Time Series Inputs'!A349="","",'Time Series Inputs'!A349)</f>
        <v/>
      </c>
      <c r="C349" s="5" t="str">
        <f aca="false">IF('Time Series Inputs'!B349="","",'Time Series Inputs'!B349)</f>
        <v/>
      </c>
      <c r="D349" s="5" t="str">
        <f aca="false">IF('Time Series Inputs'!C349="","",'Time Series Inputs'!C349)</f>
        <v/>
      </c>
      <c r="E349" s="5" t="str">
        <f aca="false">IF('Unconstrained Positions'!A349="","",'Unconstrained Positions'!A349)</f>
        <v/>
      </c>
      <c r="F349" s="5" t="str">
        <f aca="false">IF($E349="","",IF(ROW($E349)&lt;='Trading Rule'!$J$2,0,'Apply Constraints'!$E349))</f>
        <v/>
      </c>
      <c r="G349" s="5" t="str">
        <f aca="false">IF(F349="","",IF(ABS($F349)&gt;'Trading Rule'!$J$3, 'Trading Rule'!$J$3*SIGN($F349),$F349))</f>
        <v/>
      </c>
      <c r="H349" s="31" t="str">
        <f aca="false">IF(G349="","",MAX($G349,-ABS('Trading Rule'!$J$4)))</f>
        <v/>
      </c>
      <c r="I349" s="33" t="str">
        <f aca="false">IF(C349="","",IF(I348="Triggered","Triggered",IF((C349-C348)/C348*H348&lt;-'Trading Rule'!$J$5,"Triggered","Inactive")))</f>
        <v/>
      </c>
      <c r="J349" s="31" t="str">
        <f aca="false">IF(I349="Triggered", 0, H349)</f>
        <v/>
      </c>
    </row>
    <row r="350" customFormat="false" ht="15.75" hidden="false" customHeight="true" outlineLevel="0" collapsed="false">
      <c r="A350" s="30" t="str">
        <f aca="false">IF(J350="","",J350)</f>
        <v/>
      </c>
      <c r="B350" s="4" t="str">
        <f aca="false">IF('Time Series Inputs'!A350="","",'Time Series Inputs'!A350)</f>
        <v/>
      </c>
      <c r="C350" s="5" t="str">
        <f aca="false">IF('Time Series Inputs'!B350="","",'Time Series Inputs'!B350)</f>
        <v/>
      </c>
      <c r="D350" s="5" t="str">
        <f aca="false">IF('Time Series Inputs'!C350="","",'Time Series Inputs'!C350)</f>
        <v/>
      </c>
      <c r="E350" s="5" t="str">
        <f aca="false">IF('Unconstrained Positions'!A350="","",'Unconstrained Positions'!A350)</f>
        <v/>
      </c>
      <c r="F350" s="5" t="str">
        <f aca="false">IF($E350="","",IF(ROW($E350)&lt;='Trading Rule'!$J$2,0,'Apply Constraints'!$E350))</f>
        <v/>
      </c>
      <c r="G350" s="5" t="str">
        <f aca="false">IF(F350="","",IF(ABS($F350)&gt;'Trading Rule'!$J$3, 'Trading Rule'!$J$3*SIGN($F350),$F350))</f>
        <v/>
      </c>
      <c r="H350" s="31" t="str">
        <f aca="false">IF(G350="","",MAX($G350,-ABS('Trading Rule'!$J$4)))</f>
        <v/>
      </c>
      <c r="I350" s="33" t="str">
        <f aca="false">IF(C350="","",IF(I349="Triggered","Triggered",IF((C350-C349)/C349*H349&lt;-'Trading Rule'!$J$5,"Triggered","Inactive")))</f>
        <v/>
      </c>
      <c r="J350" s="31" t="str">
        <f aca="false">IF(I350="Triggered", 0, H350)</f>
        <v/>
      </c>
    </row>
    <row r="351" customFormat="false" ht="15.75" hidden="false" customHeight="true" outlineLevel="0" collapsed="false">
      <c r="A351" s="30" t="str">
        <f aca="false">IF(J351="","",J351)</f>
        <v/>
      </c>
      <c r="B351" s="4" t="str">
        <f aca="false">IF('Time Series Inputs'!A351="","",'Time Series Inputs'!A351)</f>
        <v/>
      </c>
      <c r="C351" s="5" t="str">
        <f aca="false">IF('Time Series Inputs'!B351="","",'Time Series Inputs'!B351)</f>
        <v/>
      </c>
      <c r="D351" s="5" t="str">
        <f aca="false">IF('Time Series Inputs'!C351="","",'Time Series Inputs'!C351)</f>
        <v/>
      </c>
      <c r="E351" s="5" t="str">
        <f aca="false">IF('Unconstrained Positions'!A351="","",'Unconstrained Positions'!A351)</f>
        <v/>
      </c>
      <c r="F351" s="5" t="str">
        <f aca="false">IF($E351="","",IF(ROW($E351)&lt;='Trading Rule'!$J$2,0,'Apply Constraints'!$E351))</f>
        <v/>
      </c>
      <c r="G351" s="5" t="str">
        <f aca="false">IF(F351="","",IF(ABS($F351)&gt;'Trading Rule'!$J$3, 'Trading Rule'!$J$3*SIGN($F351),$F351))</f>
        <v/>
      </c>
      <c r="H351" s="31" t="str">
        <f aca="false">IF(G351="","",MAX($G351,-ABS('Trading Rule'!$J$4)))</f>
        <v/>
      </c>
      <c r="I351" s="33" t="str">
        <f aca="false">IF(C351="","",IF(I350="Triggered","Triggered",IF((C351-C350)/C350*H350&lt;-'Trading Rule'!$J$5,"Triggered","Inactive")))</f>
        <v/>
      </c>
      <c r="J351" s="31" t="str">
        <f aca="false">IF(I351="Triggered", 0, H351)</f>
        <v/>
      </c>
    </row>
    <row r="352" customFormat="false" ht="15.75" hidden="false" customHeight="true" outlineLevel="0" collapsed="false">
      <c r="A352" s="30" t="str">
        <f aca="false">IF(J352="","",J352)</f>
        <v/>
      </c>
      <c r="B352" s="4" t="str">
        <f aca="false">IF('Time Series Inputs'!A352="","",'Time Series Inputs'!A352)</f>
        <v/>
      </c>
      <c r="C352" s="5" t="str">
        <f aca="false">IF('Time Series Inputs'!B352="","",'Time Series Inputs'!B352)</f>
        <v/>
      </c>
      <c r="D352" s="5" t="str">
        <f aca="false">IF('Time Series Inputs'!C352="","",'Time Series Inputs'!C352)</f>
        <v/>
      </c>
      <c r="E352" s="5" t="str">
        <f aca="false">IF('Unconstrained Positions'!A352="","",'Unconstrained Positions'!A352)</f>
        <v/>
      </c>
      <c r="F352" s="5" t="str">
        <f aca="false">IF($E352="","",IF(ROW($E352)&lt;='Trading Rule'!$J$2,0,'Apply Constraints'!$E352))</f>
        <v/>
      </c>
      <c r="G352" s="5" t="str">
        <f aca="false">IF(F352="","",IF(ABS($F352)&gt;'Trading Rule'!$J$3, 'Trading Rule'!$J$3*SIGN($F352),$F352))</f>
        <v/>
      </c>
      <c r="H352" s="31" t="str">
        <f aca="false">IF(G352="","",MAX($G352,-ABS('Trading Rule'!$J$4)))</f>
        <v/>
      </c>
      <c r="I352" s="33" t="str">
        <f aca="false">IF(C352="","",IF(I351="Triggered","Triggered",IF((C352-C351)/C351*H351&lt;-'Trading Rule'!$J$5,"Triggered","Inactive")))</f>
        <v/>
      </c>
      <c r="J352" s="31" t="str">
        <f aca="false">IF(I352="Triggered", 0, H352)</f>
        <v/>
      </c>
    </row>
    <row r="353" customFormat="false" ht="15.75" hidden="false" customHeight="true" outlineLevel="0" collapsed="false">
      <c r="A353" s="30" t="str">
        <f aca="false">IF(J353="","",J353)</f>
        <v/>
      </c>
      <c r="B353" s="4" t="str">
        <f aca="false">IF('Time Series Inputs'!A353="","",'Time Series Inputs'!A353)</f>
        <v/>
      </c>
      <c r="C353" s="5" t="str">
        <f aca="false">IF('Time Series Inputs'!B353="","",'Time Series Inputs'!B353)</f>
        <v/>
      </c>
      <c r="D353" s="5" t="str">
        <f aca="false">IF('Time Series Inputs'!C353="","",'Time Series Inputs'!C353)</f>
        <v/>
      </c>
      <c r="E353" s="5" t="str">
        <f aca="false">IF('Unconstrained Positions'!A353="","",'Unconstrained Positions'!A353)</f>
        <v/>
      </c>
      <c r="F353" s="5" t="str">
        <f aca="false">IF($E353="","",IF(ROW($E353)&lt;='Trading Rule'!$J$2,0,'Apply Constraints'!$E353))</f>
        <v/>
      </c>
      <c r="G353" s="5" t="str">
        <f aca="false">IF(F353="","",IF(ABS($F353)&gt;'Trading Rule'!$J$3, 'Trading Rule'!$J$3*SIGN($F353),$F353))</f>
        <v/>
      </c>
      <c r="H353" s="31" t="str">
        <f aca="false">IF(G353="","",MAX($G353,-ABS('Trading Rule'!$J$4)))</f>
        <v/>
      </c>
      <c r="I353" s="33" t="str">
        <f aca="false">IF(C353="","",IF(I352="Triggered","Triggered",IF((C353-C352)/C352*H352&lt;-'Trading Rule'!$J$5,"Triggered","Inactive")))</f>
        <v/>
      </c>
      <c r="J353" s="31" t="str">
        <f aca="false">IF(I353="Triggered", 0, H353)</f>
        <v/>
      </c>
    </row>
    <row r="354" customFormat="false" ht="15.75" hidden="false" customHeight="true" outlineLevel="0" collapsed="false">
      <c r="A354" s="30" t="str">
        <f aca="false">IF(J354="","",J354)</f>
        <v/>
      </c>
      <c r="B354" s="4" t="str">
        <f aca="false">IF('Time Series Inputs'!A354="","",'Time Series Inputs'!A354)</f>
        <v/>
      </c>
      <c r="C354" s="5" t="str">
        <f aca="false">IF('Time Series Inputs'!B354="","",'Time Series Inputs'!B354)</f>
        <v/>
      </c>
      <c r="D354" s="5" t="str">
        <f aca="false">IF('Time Series Inputs'!C354="","",'Time Series Inputs'!C354)</f>
        <v/>
      </c>
      <c r="E354" s="5" t="str">
        <f aca="false">IF('Unconstrained Positions'!A354="","",'Unconstrained Positions'!A354)</f>
        <v/>
      </c>
      <c r="F354" s="5" t="str">
        <f aca="false">IF($E354="","",IF(ROW($E354)&lt;='Trading Rule'!$J$2,0,'Apply Constraints'!$E354))</f>
        <v/>
      </c>
      <c r="G354" s="5" t="str">
        <f aca="false">IF(F354="","",IF(ABS($F354)&gt;'Trading Rule'!$J$3, 'Trading Rule'!$J$3*SIGN($F354),$F354))</f>
        <v/>
      </c>
      <c r="H354" s="31" t="str">
        <f aca="false">IF(G354="","",MAX($G354,-ABS('Trading Rule'!$J$4)))</f>
        <v/>
      </c>
      <c r="I354" s="33" t="str">
        <f aca="false">IF(C354="","",IF(I353="Triggered","Triggered",IF((C354-C353)/C353*H353&lt;-'Trading Rule'!$J$5,"Triggered","Inactive")))</f>
        <v/>
      </c>
      <c r="J354" s="31" t="str">
        <f aca="false">IF(I354="Triggered", 0, H354)</f>
        <v/>
      </c>
    </row>
    <row r="355" customFormat="false" ht="15.75" hidden="false" customHeight="true" outlineLevel="0" collapsed="false">
      <c r="A355" s="30" t="str">
        <f aca="false">IF(J355="","",J355)</f>
        <v/>
      </c>
      <c r="B355" s="4" t="str">
        <f aca="false">IF('Time Series Inputs'!A355="","",'Time Series Inputs'!A355)</f>
        <v/>
      </c>
      <c r="C355" s="5" t="str">
        <f aca="false">IF('Time Series Inputs'!B355="","",'Time Series Inputs'!B355)</f>
        <v/>
      </c>
      <c r="D355" s="5" t="str">
        <f aca="false">IF('Time Series Inputs'!C355="","",'Time Series Inputs'!C355)</f>
        <v/>
      </c>
      <c r="E355" s="5" t="str">
        <f aca="false">IF('Unconstrained Positions'!A355="","",'Unconstrained Positions'!A355)</f>
        <v/>
      </c>
      <c r="F355" s="5" t="str">
        <f aca="false">IF($E355="","",IF(ROW($E355)&lt;='Trading Rule'!$J$2,0,'Apply Constraints'!$E355))</f>
        <v/>
      </c>
      <c r="G355" s="5" t="str">
        <f aca="false">IF(F355="","",IF(ABS($F355)&gt;'Trading Rule'!$J$3, 'Trading Rule'!$J$3*SIGN($F355),$F355))</f>
        <v/>
      </c>
      <c r="H355" s="31" t="str">
        <f aca="false">IF(G355="","",MAX($G355,-ABS('Trading Rule'!$J$4)))</f>
        <v/>
      </c>
      <c r="I355" s="33" t="str">
        <f aca="false">IF(C355="","",IF(I354="Triggered","Triggered",IF((C355-C354)/C354*H354&lt;-'Trading Rule'!$J$5,"Triggered","Inactive")))</f>
        <v/>
      </c>
      <c r="J355" s="31" t="str">
        <f aca="false">IF(I355="Triggered", 0, H355)</f>
        <v/>
      </c>
    </row>
    <row r="356" customFormat="false" ht="15.75" hidden="false" customHeight="true" outlineLevel="0" collapsed="false">
      <c r="A356" s="30" t="str">
        <f aca="false">IF(J356="","",J356)</f>
        <v/>
      </c>
      <c r="B356" s="4" t="str">
        <f aca="false">IF('Time Series Inputs'!A356="","",'Time Series Inputs'!A356)</f>
        <v/>
      </c>
      <c r="C356" s="5" t="str">
        <f aca="false">IF('Time Series Inputs'!B356="","",'Time Series Inputs'!B356)</f>
        <v/>
      </c>
      <c r="D356" s="5" t="str">
        <f aca="false">IF('Time Series Inputs'!C356="","",'Time Series Inputs'!C356)</f>
        <v/>
      </c>
      <c r="E356" s="5" t="str">
        <f aca="false">IF('Unconstrained Positions'!A356="","",'Unconstrained Positions'!A356)</f>
        <v/>
      </c>
      <c r="F356" s="5" t="str">
        <f aca="false">IF($E356="","",IF(ROW($E356)&lt;='Trading Rule'!$J$2,0,'Apply Constraints'!$E356))</f>
        <v/>
      </c>
      <c r="G356" s="5" t="str">
        <f aca="false">IF(F356="","",IF(ABS($F356)&gt;'Trading Rule'!$J$3, 'Trading Rule'!$J$3*SIGN($F356),$F356))</f>
        <v/>
      </c>
      <c r="H356" s="31" t="str">
        <f aca="false">IF(G356="","",MAX($G356,-ABS('Trading Rule'!$J$4)))</f>
        <v/>
      </c>
      <c r="I356" s="33" t="str">
        <f aca="false">IF(C356="","",IF(I355="Triggered","Triggered",IF((C356-C355)/C355*H355&lt;-'Trading Rule'!$J$5,"Triggered","Inactive")))</f>
        <v/>
      </c>
      <c r="J356" s="31" t="str">
        <f aca="false">IF(I356="Triggered", 0, H356)</f>
        <v/>
      </c>
    </row>
    <row r="357" customFormat="false" ht="15.75" hidden="false" customHeight="true" outlineLevel="0" collapsed="false">
      <c r="A357" s="30" t="str">
        <f aca="false">IF(J357="","",J357)</f>
        <v/>
      </c>
      <c r="B357" s="4" t="str">
        <f aca="false">IF('Time Series Inputs'!A357="","",'Time Series Inputs'!A357)</f>
        <v/>
      </c>
      <c r="C357" s="5" t="str">
        <f aca="false">IF('Time Series Inputs'!B357="","",'Time Series Inputs'!B357)</f>
        <v/>
      </c>
      <c r="D357" s="5" t="str">
        <f aca="false">IF('Time Series Inputs'!C357="","",'Time Series Inputs'!C357)</f>
        <v/>
      </c>
      <c r="E357" s="5" t="str">
        <f aca="false">IF('Unconstrained Positions'!A357="","",'Unconstrained Positions'!A357)</f>
        <v/>
      </c>
      <c r="F357" s="5" t="str">
        <f aca="false">IF($E357="","",IF(ROW($E357)&lt;='Trading Rule'!$J$2,0,'Apply Constraints'!$E357))</f>
        <v/>
      </c>
      <c r="G357" s="5" t="str">
        <f aca="false">IF(F357="","",IF(ABS($F357)&gt;'Trading Rule'!$J$3, 'Trading Rule'!$J$3*SIGN($F357),$F357))</f>
        <v/>
      </c>
      <c r="H357" s="31" t="str">
        <f aca="false">IF(G357="","",MAX($G357,-ABS('Trading Rule'!$J$4)))</f>
        <v/>
      </c>
      <c r="I357" s="33" t="str">
        <f aca="false">IF(C357="","",IF(I356="Triggered","Triggered",IF((C357-C356)/C356*H356&lt;-'Trading Rule'!$J$5,"Triggered","Inactive")))</f>
        <v/>
      </c>
      <c r="J357" s="31" t="str">
        <f aca="false">IF(I357="Triggered", 0, H357)</f>
        <v/>
      </c>
    </row>
    <row r="358" customFormat="false" ht="15.75" hidden="false" customHeight="true" outlineLevel="0" collapsed="false">
      <c r="A358" s="30" t="str">
        <f aca="false">IF(J358="","",J358)</f>
        <v/>
      </c>
      <c r="B358" s="4" t="str">
        <f aca="false">IF('Time Series Inputs'!A358="","",'Time Series Inputs'!A358)</f>
        <v/>
      </c>
      <c r="C358" s="5" t="str">
        <f aca="false">IF('Time Series Inputs'!B358="","",'Time Series Inputs'!B358)</f>
        <v/>
      </c>
      <c r="D358" s="5" t="str">
        <f aca="false">IF('Time Series Inputs'!C358="","",'Time Series Inputs'!C358)</f>
        <v/>
      </c>
      <c r="E358" s="5" t="str">
        <f aca="false">IF('Unconstrained Positions'!A358="","",'Unconstrained Positions'!A358)</f>
        <v/>
      </c>
      <c r="F358" s="5" t="str">
        <f aca="false">IF($E358="","",IF(ROW($E358)&lt;='Trading Rule'!$J$2,0,'Apply Constraints'!$E358))</f>
        <v/>
      </c>
      <c r="G358" s="5" t="str">
        <f aca="false">IF(F358="","",IF(ABS($F358)&gt;'Trading Rule'!$J$3, 'Trading Rule'!$J$3*SIGN($F358),$F358))</f>
        <v/>
      </c>
      <c r="H358" s="31" t="str">
        <f aca="false">IF(G358="","",MAX($G358,-ABS('Trading Rule'!$J$4)))</f>
        <v/>
      </c>
      <c r="I358" s="33" t="str">
        <f aca="false">IF(C358="","",IF(I357="Triggered","Triggered",IF((C358-C357)/C357*H357&lt;-'Trading Rule'!$J$5,"Triggered","Inactive")))</f>
        <v/>
      </c>
      <c r="J358" s="31" t="str">
        <f aca="false">IF(I358="Triggered", 0, H358)</f>
        <v/>
      </c>
    </row>
    <row r="359" customFormat="false" ht="15.75" hidden="false" customHeight="true" outlineLevel="0" collapsed="false">
      <c r="A359" s="30" t="str">
        <f aca="false">IF(J359="","",J359)</f>
        <v/>
      </c>
      <c r="B359" s="4" t="str">
        <f aca="false">IF('Time Series Inputs'!A359="","",'Time Series Inputs'!A359)</f>
        <v/>
      </c>
      <c r="C359" s="5" t="str">
        <f aca="false">IF('Time Series Inputs'!B359="","",'Time Series Inputs'!B359)</f>
        <v/>
      </c>
      <c r="D359" s="5" t="str">
        <f aca="false">IF('Time Series Inputs'!C359="","",'Time Series Inputs'!C359)</f>
        <v/>
      </c>
      <c r="E359" s="5" t="str">
        <f aca="false">IF('Unconstrained Positions'!A359="","",'Unconstrained Positions'!A359)</f>
        <v/>
      </c>
      <c r="F359" s="5" t="str">
        <f aca="false">IF($E359="","",IF(ROW($E359)&lt;='Trading Rule'!$J$2,0,'Apply Constraints'!$E359))</f>
        <v/>
      </c>
      <c r="G359" s="5" t="str">
        <f aca="false">IF(F359="","",IF(ABS($F359)&gt;'Trading Rule'!$J$3, 'Trading Rule'!$J$3*SIGN($F359),$F359))</f>
        <v/>
      </c>
      <c r="H359" s="31" t="str">
        <f aca="false">IF(G359="","",MAX($G359,-ABS('Trading Rule'!$J$4)))</f>
        <v/>
      </c>
      <c r="I359" s="33" t="str">
        <f aca="false">IF(C359="","",IF(I358="Triggered","Triggered",IF((C359-C358)/C358*H358&lt;-'Trading Rule'!$J$5,"Triggered","Inactive")))</f>
        <v/>
      </c>
      <c r="J359" s="31" t="str">
        <f aca="false">IF(I359="Triggered", 0, H359)</f>
        <v/>
      </c>
    </row>
    <row r="360" customFormat="false" ht="15.75" hidden="false" customHeight="true" outlineLevel="0" collapsed="false">
      <c r="A360" s="30" t="str">
        <f aca="false">IF(J360="","",J360)</f>
        <v/>
      </c>
      <c r="B360" s="4" t="str">
        <f aca="false">IF('Time Series Inputs'!A360="","",'Time Series Inputs'!A360)</f>
        <v/>
      </c>
      <c r="C360" s="5" t="str">
        <f aca="false">IF('Time Series Inputs'!B360="","",'Time Series Inputs'!B360)</f>
        <v/>
      </c>
      <c r="D360" s="5" t="str">
        <f aca="false">IF('Time Series Inputs'!C360="","",'Time Series Inputs'!C360)</f>
        <v/>
      </c>
      <c r="E360" s="5" t="str">
        <f aca="false">IF('Unconstrained Positions'!A360="","",'Unconstrained Positions'!A360)</f>
        <v/>
      </c>
      <c r="F360" s="5" t="str">
        <f aca="false">IF($E360="","",IF(ROW($E360)&lt;='Trading Rule'!$J$2,0,'Apply Constraints'!$E360))</f>
        <v/>
      </c>
      <c r="G360" s="5" t="str">
        <f aca="false">IF(F360="","",IF(ABS($F360)&gt;'Trading Rule'!$J$3, 'Trading Rule'!$J$3*SIGN($F360),$F360))</f>
        <v/>
      </c>
      <c r="H360" s="31" t="str">
        <f aca="false">IF(G360="","",MAX($G360,-ABS('Trading Rule'!$J$4)))</f>
        <v/>
      </c>
      <c r="I360" s="33" t="str">
        <f aca="false">IF(C360="","",IF(I359="Triggered","Triggered",IF((C360-C359)/C359*H359&lt;-'Trading Rule'!$J$5,"Triggered","Inactive")))</f>
        <v/>
      </c>
      <c r="J360" s="31" t="str">
        <f aca="false">IF(I360="Triggered", 0, H360)</f>
        <v/>
      </c>
    </row>
    <row r="361" customFormat="false" ht="15.75" hidden="false" customHeight="true" outlineLevel="0" collapsed="false">
      <c r="A361" s="30" t="str">
        <f aca="false">IF(J361="","",J361)</f>
        <v/>
      </c>
      <c r="B361" s="4" t="str">
        <f aca="false">IF('Time Series Inputs'!A361="","",'Time Series Inputs'!A361)</f>
        <v/>
      </c>
      <c r="C361" s="5" t="str">
        <f aca="false">IF('Time Series Inputs'!B361="","",'Time Series Inputs'!B361)</f>
        <v/>
      </c>
      <c r="D361" s="5" t="str">
        <f aca="false">IF('Time Series Inputs'!C361="","",'Time Series Inputs'!C361)</f>
        <v/>
      </c>
      <c r="E361" s="5" t="str">
        <f aca="false">IF('Unconstrained Positions'!A361="","",'Unconstrained Positions'!A361)</f>
        <v/>
      </c>
      <c r="F361" s="5" t="str">
        <f aca="false">IF($E361="","",IF(ROW($E361)&lt;='Trading Rule'!$J$2,0,'Apply Constraints'!$E361))</f>
        <v/>
      </c>
      <c r="G361" s="5" t="str">
        <f aca="false">IF(F361="","",IF(ABS($F361)&gt;'Trading Rule'!$J$3, 'Trading Rule'!$J$3*SIGN($F361),$F361))</f>
        <v/>
      </c>
      <c r="H361" s="31" t="str">
        <f aca="false">IF(G361="","",MAX($G361,-ABS('Trading Rule'!$J$4)))</f>
        <v/>
      </c>
      <c r="I361" s="33" t="str">
        <f aca="false">IF(C361="","",IF(I360="Triggered","Triggered",IF((C361-C360)/C360*H360&lt;-'Trading Rule'!$J$5,"Triggered","Inactive")))</f>
        <v/>
      </c>
      <c r="J361" s="31" t="str">
        <f aca="false">IF(I361="Triggered", 0, H361)</f>
        <v/>
      </c>
    </row>
    <row r="362" customFormat="false" ht="15.75" hidden="false" customHeight="true" outlineLevel="0" collapsed="false">
      <c r="A362" s="30" t="str">
        <f aca="false">IF(J362="","",J362)</f>
        <v/>
      </c>
      <c r="B362" s="4" t="str">
        <f aca="false">IF('Time Series Inputs'!A362="","",'Time Series Inputs'!A362)</f>
        <v/>
      </c>
      <c r="C362" s="5" t="str">
        <f aca="false">IF('Time Series Inputs'!B362="","",'Time Series Inputs'!B362)</f>
        <v/>
      </c>
      <c r="D362" s="5" t="str">
        <f aca="false">IF('Time Series Inputs'!C362="","",'Time Series Inputs'!C362)</f>
        <v/>
      </c>
      <c r="E362" s="5" t="str">
        <f aca="false">IF('Unconstrained Positions'!A362="","",'Unconstrained Positions'!A362)</f>
        <v/>
      </c>
      <c r="F362" s="5" t="str">
        <f aca="false">IF($E362="","",IF(ROW($E362)&lt;='Trading Rule'!$J$2,0,'Apply Constraints'!$E362))</f>
        <v/>
      </c>
      <c r="G362" s="5" t="str">
        <f aca="false">IF(F362="","",IF(ABS($F362)&gt;'Trading Rule'!$J$3, 'Trading Rule'!$J$3*SIGN($F362),$F362))</f>
        <v/>
      </c>
      <c r="H362" s="31" t="str">
        <f aca="false">IF(G362="","",MAX($G362,-ABS('Trading Rule'!$J$4)))</f>
        <v/>
      </c>
      <c r="I362" s="33" t="str">
        <f aca="false">IF(C362="","",IF(I361="Triggered","Triggered",IF((C362-C361)/C361*H361&lt;-'Trading Rule'!$J$5,"Triggered","Inactive")))</f>
        <v/>
      </c>
      <c r="J362" s="31" t="str">
        <f aca="false">IF(I362="Triggered", 0, H362)</f>
        <v/>
      </c>
    </row>
    <row r="363" customFormat="false" ht="15.75" hidden="false" customHeight="true" outlineLevel="0" collapsed="false">
      <c r="A363" s="30" t="str">
        <f aca="false">IF(J363="","",J363)</f>
        <v/>
      </c>
      <c r="B363" s="4" t="str">
        <f aca="false">IF('Time Series Inputs'!A363="","",'Time Series Inputs'!A363)</f>
        <v/>
      </c>
      <c r="C363" s="5" t="str">
        <f aca="false">IF('Time Series Inputs'!B363="","",'Time Series Inputs'!B363)</f>
        <v/>
      </c>
      <c r="D363" s="5" t="str">
        <f aca="false">IF('Time Series Inputs'!C363="","",'Time Series Inputs'!C363)</f>
        <v/>
      </c>
      <c r="E363" s="5" t="str">
        <f aca="false">IF('Unconstrained Positions'!A363="","",'Unconstrained Positions'!A363)</f>
        <v/>
      </c>
      <c r="F363" s="5" t="str">
        <f aca="false">IF($E363="","",IF(ROW($E363)&lt;='Trading Rule'!$J$2,0,'Apply Constraints'!$E363))</f>
        <v/>
      </c>
      <c r="G363" s="5" t="str">
        <f aca="false">IF(F363="","",IF(ABS($F363)&gt;'Trading Rule'!$J$3, 'Trading Rule'!$J$3*SIGN($F363),$F363))</f>
        <v/>
      </c>
      <c r="H363" s="31" t="str">
        <f aca="false">IF(G363="","",MAX($G363,-ABS('Trading Rule'!$J$4)))</f>
        <v/>
      </c>
      <c r="I363" s="33" t="str">
        <f aca="false">IF(C363="","",IF(I362="Triggered","Triggered",IF((C363-C362)/C362*H362&lt;-'Trading Rule'!$J$5,"Triggered","Inactive")))</f>
        <v/>
      </c>
      <c r="J363" s="31" t="str">
        <f aca="false">IF(I363="Triggered", 0, H363)</f>
        <v/>
      </c>
    </row>
    <row r="364" customFormat="false" ht="15.75" hidden="false" customHeight="true" outlineLevel="0" collapsed="false">
      <c r="A364" s="30" t="str">
        <f aca="false">IF(J364="","",J364)</f>
        <v/>
      </c>
      <c r="B364" s="4" t="str">
        <f aca="false">IF('Time Series Inputs'!A364="","",'Time Series Inputs'!A364)</f>
        <v/>
      </c>
      <c r="C364" s="5" t="str">
        <f aca="false">IF('Time Series Inputs'!B364="","",'Time Series Inputs'!B364)</f>
        <v/>
      </c>
      <c r="D364" s="5" t="str">
        <f aca="false">IF('Time Series Inputs'!C364="","",'Time Series Inputs'!C364)</f>
        <v/>
      </c>
      <c r="E364" s="5" t="str">
        <f aca="false">IF('Unconstrained Positions'!A364="","",'Unconstrained Positions'!A364)</f>
        <v/>
      </c>
      <c r="F364" s="5" t="str">
        <f aca="false">IF($E364="","",IF(ROW($E364)&lt;='Trading Rule'!$J$2,0,'Apply Constraints'!$E364))</f>
        <v/>
      </c>
      <c r="G364" s="5" t="str">
        <f aca="false">IF(F364="","",IF(ABS($F364)&gt;'Trading Rule'!$J$3, 'Trading Rule'!$J$3*SIGN($F364),$F364))</f>
        <v/>
      </c>
      <c r="H364" s="31" t="str">
        <f aca="false">IF(G364="","",MAX($G364,-ABS('Trading Rule'!$J$4)))</f>
        <v/>
      </c>
      <c r="I364" s="33" t="str">
        <f aca="false">IF(C364="","",IF(I363="Triggered","Triggered",IF((C364-C363)/C363*H363&lt;-'Trading Rule'!$J$5,"Triggered","Inactive")))</f>
        <v/>
      </c>
      <c r="J364" s="31" t="str">
        <f aca="false">IF(I364="Triggered", 0, H364)</f>
        <v/>
      </c>
    </row>
    <row r="365" customFormat="false" ht="15.75" hidden="false" customHeight="true" outlineLevel="0" collapsed="false">
      <c r="A365" s="30" t="str">
        <f aca="false">IF(J365="","",J365)</f>
        <v/>
      </c>
      <c r="B365" s="4" t="str">
        <f aca="false">IF('Time Series Inputs'!A365="","",'Time Series Inputs'!A365)</f>
        <v/>
      </c>
      <c r="C365" s="5" t="str">
        <f aca="false">IF('Time Series Inputs'!B365="","",'Time Series Inputs'!B365)</f>
        <v/>
      </c>
      <c r="D365" s="5" t="str">
        <f aca="false">IF('Time Series Inputs'!C365="","",'Time Series Inputs'!C365)</f>
        <v/>
      </c>
      <c r="E365" s="5" t="str">
        <f aca="false">IF('Unconstrained Positions'!A365="","",'Unconstrained Positions'!A365)</f>
        <v/>
      </c>
      <c r="F365" s="5" t="str">
        <f aca="false">IF($E365="","",IF(ROW($E365)&lt;='Trading Rule'!$J$2,0,'Apply Constraints'!$E365))</f>
        <v/>
      </c>
      <c r="G365" s="5" t="str">
        <f aca="false">IF(F365="","",IF(ABS($F365)&gt;'Trading Rule'!$J$3, 'Trading Rule'!$J$3*SIGN($F365),$F365))</f>
        <v/>
      </c>
      <c r="H365" s="31" t="str">
        <f aca="false">IF(G365="","",MAX($G365,-ABS('Trading Rule'!$J$4)))</f>
        <v/>
      </c>
      <c r="I365" s="33" t="str">
        <f aca="false">IF(C365="","",IF(I364="Triggered","Triggered",IF((C365-C364)/C364*H364&lt;-'Trading Rule'!$J$5,"Triggered","Inactive")))</f>
        <v/>
      </c>
      <c r="J365" s="31" t="str">
        <f aca="false">IF(I365="Triggered", 0, H365)</f>
        <v/>
      </c>
    </row>
    <row r="366" customFormat="false" ht="15.75" hidden="false" customHeight="true" outlineLevel="0" collapsed="false">
      <c r="A366" s="30" t="str">
        <f aca="false">IF(J366="","",J366)</f>
        <v/>
      </c>
      <c r="B366" s="4" t="str">
        <f aca="false">IF('Time Series Inputs'!A366="","",'Time Series Inputs'!A366)</f>
        <v/>
      </c>
      <c r="C366" s="5" t="str">
        <f aca="false">IF('Time Series Inputs'!B366="","",'Time Series Inputs'!B366)</f>
        <v/>
      </c>
      <c r="D366" s="5" t="str">
        <f aca="false">IF('Time Series Inputs'!C366="","",'Time Series Inputs'!C366)</f>
        <v/>
      </c>
      <c r="E366" s="5" t="str">
        <f aca="false">IF('Unconstrained Positions'!A366="","",'Unconstrained Positions'!A366)</f>
        <v/>
      </c>
      <c r="F366" s="5" t="str">
        <f aca="false">IF($E366="","",IF(ROW($E366)&lt;='Trading Rule'!$J$2,0,'Apply Constraints'!$E366))</f>
        <v/>
      </c>
      <c r="G366" s="5" t="str">
        <f aca="false">IF(F366="","",IF(ABS($F366)&gt;'Trading Rule'!$J$3, 'Trading Rule'!$J$3*SIGN($F366),$F366))</f>
        <v/>
      </c>
      <c r="H366" s="31" t="str">
        <f aca="false">IF(G366="","",MAX($G366,-ABS('Trading Rule'!$J$4)))</f>
        <v/>
      </c>
      <c r="I366" s="33" t="str">
        <f aca="false">IF(C366="","",IF(I365="Triggered","Triggered",IF((C366-C365)/C365*H365&lt;-'Trading Rule'!$J$5,"Triggered","Inactive")))</f>
        <v/>
      </c>
      <c r="J366" s="31" t="str">
        <f aca="false">IF(I366="Triggered", 0, H366)</f>
        <v/>
      </c>
    </row>
    <row r="367" customFormat="false" ht="15.75" hidden="false" customHeight="true" outlineLevel="0" collapsed="false">
      <c r="A367" s="30" t="str">
        <f aca="false">IF(J367="","",J367)</f>
        <v/>
      </c>
      <c r="B367" s="4" t="str">
        <f aca="false">IF('Time Series Inputs'!A367="","",'Time Series Inputs'!A367)</f>
        <v/>
      </c>
      <c r="C367" s="5" t="str">
        <f aca="false">IF('Time Series Inputs'!B367="","",'Time Series Inputs'!B367)</f>
        <v/>
      </c>
      <c r="D367" s="5" t="str">
        <f aca="false">IF('Time Series Inputs'!C367="","",'Time Series Inputs'!C367)</f>
        <v/>
      </c>
      <c r="E367" s="5" t="str">
        <f aca="false">IF('Unconstrained Positions'!A367="","",'Unconstrained Positions'!A367)</f>
        <v/>
      </c>
      <c r="F367" s="5" t="str">
        <f aca="false">IF($E367="","",IF(ROW($E367)&lt;='Trading Rule'!$J$2,0,'Apply Constraints'!$E367))</f>
        <v/>
      </c>
      <c r="G367" s="5" t="str">
        <f aca="false">IF(F367="","",IF(ABS($F367)&gt;'Trading Rule'!$J$3, 'Trading Rule'!$J$3*SIGN($F367),$F367))</f>
        <v/>
      </c>
      <c r="H367" s="31" t="str">
        <f aca="false">IF(G367="","",MAX($G367,-ABS('Trading Rule'!$J$4)))</f>
        <v/>
      </c>
      <c r="I367" s="33" t="str">
        <f aca="false">IF(C367="","",IF(I366="Triggered","Triggered",IF((C367-C366)/C366*H366&lt;-'Trading Rule'!$J$5,"Triggered","Inactive")))</f>
        <v/>
      </c>
      <c r="J367" s="31" t="str">
        <f aca="false">IF(I367="Triggered", 0, H367)</f>
        <v/>
      </c>
    </row>
    <row r="368" customFormat="false" ht="15.75" hidden="false" customHeight="true" outlineLevel="0" collapsed="false">
      <c r="A368" s="30" t="str">
        <f aca="false">IF(J368="","",J368)</f>
        <v/>
      </c>
      <c r="B368" s="4" t="str">
        <f aca="false">IF('Time Series Inputs'!A368="","",'Time Series Inputs'!A368)</f>
        <v/>
      </c>
      <c r="C368" s="5" t="str">
        <f aca="false">IF('Time Series Inputs'!B368="","",'Time Series Inputs'!B368)</f>
        <v/>
      </c>
      <c r="D368" s="5" t="str">
        <f aca="false">IF('Time Series Inputs'!C368="","",'Time Series Inputs'!C368)</f>
        <v/>
      </c>
      <c r="E368" s="5" t="str">
        <f aca="false">IF('Unconstrained Positions'!A368="","",'Unconstrained Positions'!A368)</f>
        <v/>
      </c>
      <c r="F368" s="5" t="str">
        <f aca="false">IF($E368="","",IF(ROW($E368)&lt;='Trading Rule'!$J$2,0,'Apply Constraints'!$E368))</f>
        <v/>
      </c>
      <c r="G368" s="5" t="str">
        <f aca="false">IF(F368="","",IF(ABS($F368)&gt;'Trading Rule'!$J$3, 'Trading Rule'!$J$3*SIGN($F368),$F368))</f>
        <v/>
      </c>
      <c r="H368" s="31" t="str">
        <f aca="false">IF(G368="","",MAX($G368,-ABS('Trading Rule'!$J$4)))</f>
        <v/>
      </c>
      <c r="I368" s="33" t="str">
        <f aca="false">IF(C368="","",IF(I367="Triggered","Triggered",IF((C368-C367)/C367*H367&lt;-'Trading Rule'!$J$5,"Triggered","Inactive")))</f>
        <v/>
      </c>
      <c r="J368" s="31" t="str">
        <f aca="false">IF(I368="Triggered", 0, H368)</f>
        <v/>
      </c>
    </row>
    <row r="369" customFormat="false" ht="15.75" hidden="false" customHeight="true" outlineLevel="0" collapsed="false">
      <c r="A369" s="30" t="str">
        <f aca="false">IF(J369="","",J369)</f>
        <v/>
      </c>
      <c r="B369" s="4" t="str">
        <f aca="false">IF('Time Series Inputs'!A369="","",'Time Series Inputs'!A369)</f>
        <v/>
      </c>
      <c r="C369" s="5" t="str">
        <f aca="false">IF('Time Series Inputs'!B369="","",'Time Series Inputs'!B369)</f>
        <v/>
      </c>
      <c r="D369" s="5" t="str">
        <f aca="false">IF('Time Series Inputs'!C369="","",'Time Series Inputs'!C369)</f>
        <v/>
      </c>
      <c r="E369" s="5" t="str">
        <f aca="false">IF('Unconstrained Positions'!A369="","",'Unconstrained Positions'!A369)</f>
        <v/>
      </c>
      <c r="F369" s="5" t="str">
        <f aca="false">IF($E369="","",IF(ROW($E369)&lt;='Trading Rule'!$J$2,0,'Apply Constraints'!$E369))</f>
        <v/>
      </c>
      <c r="G369" s="5" t="str">
        <f aca="false">IF(F369="","",IF(ABS($F369)&gt;'Trading Rule'!$J$3, 'Trading Rule'!$J$3*SIGN($F369),$F369))</f>
        <v/>
      </c>
      <c r="H369" s="31" t="str">
        <f aca="false">IF(G369="","",MAX($G369,-ABS('Trading Rule'!$J$4)))</f>
        <v/>
      </c>
      <c r="I369" s="33" t="str">
        <f aca="false">IF(C369="","",IF(I368="Triggered","Triggered",IF((C369-C368)/C368*H368&lt;-'Trading Rule'!$J$5,"Triggered","Inactive")))</f>
        <v/>
      </c>
      <c r="J369" s="31" t="str">
        <f aca="false">IF(I369="Triggered", 0, H369)</f>
        <v/>
      </c>
    </row>
    <row r="370" customFormat="false" ht="15.75" hidden="false" customHeight="true" outlineLevel="0" collapsed="false">
      <c r="A370" s="30" t="str">
        <f aca="false">IF(J370="","",J370)</f>
        <v/>
      </c>
      <c r="B370" s="4" t="str">
        <f aca="false">IF('Time Series Inputs'!A370="","",'Time Series Inputs'!A370)</f>
        <v/>
      </c>
      <c r="C370" s="5" t="str">
        <f aca="false">IF('Time Series Inputs'!B370="","",'Time Series Inputs'!B370)</f>
        <v/>
      </c>
      <c r="D370" s="5" t="str">
        <f aca="false">IF('Time Series Inputs'!C370="","",'Time Series Inputs'!C370)</f>
        <v/>
      </c>
      <c r="E370" s="5" t="str">
        <f aca="false">IF('Unconstrained Positions'!A370="","",'Unconstrained Positions'!A370)</f>
        <v/>
      </c>
      <c r="F370" s="5" t="str">
        <f aca="false">IF($E370="","",IF(ROW($E370)&lt;='Trading Rule'!$J$2,0,'Apply Constraints'!$E370))</f>
        <v/>
      </c>
      <c r="G370" s="5" t="str">
        <f aca="false">IF(F370="","",IF(ABS($F370)&gt;'Trading Rule'!$J$3, 'Trading Rule'!$J$3*SIGN($F370),$F370))</f>
        <v/>
      </c>
      <c r="H370" s="31" t="str">
        <f aca="false">IF(G370="","",MAX($G370,-ABS('Trading Rule'!$J$4)))</f>
        <v/>
      </c>
      <c r="I370" s="33" t="str">
        <f aca="false">IF(C370="","",IF(I369="Triggered","Triggered",IF((C370-C369)/C369*H369&lt;-'Trading Rule'!$J$5,"Triggered","Inactive")))</f>
        <v/>
      </c>
      <c r="J370" s="31" t="str">
        <f aca="false">IF(I370="Triggered", 0, H370)</f>
        <v/>
      </c>
    </row>
    <row r="371" customFormat="false" ht="15.75" hidden="false" customHeight="true" outlineLevel="0" collapsed="false">
      <c r="A371" s="30" t="str">
        <f aca="false">IF(J371="","",J371)</f>
        <v/>
      </c>
      <c r="B371" s="4" t="str">
        <f aca="false">IF('Time Series Inputs'!A371="","",'Time Series Inputs'!A371)</f>
        <v/>
      </c>
      <c r="C371" s="5" t="str">
        <f aca="false">IF('Time Series Inputs'!B371="","",'Time Series Inputs'!B371)</f>
        <v/>
      </c>
      <c r="D371" s="5" t="str">
        <f aca="false">IF('Time Series Inputs'!C371="","",'Time Series Inputs'!C371)</f>
        <v/>
      </c>
      <c r="E371" s="5" t="str">
        <f aca="false">IF('Unconstrained Positions'!A371="","",'Unconstrained Positions'!A371)</f>
        <v/>
      </c>
      <c r="F371" s="5" t="str">
        <f aca="false">IF($E371="","",IF(ROW($E371)&lt;='Trading Rule'!$J$2,0,'Apply Constraints'!$E371))</f>
        <v/>
      </c>
      <c r="G371" s="5" t="str">
        <f aca="false">IF(F371="","",IF(ABS($F371)&gt;'Trading Rule'!$J$3, 'Trading Rule'!$J$3*SIGN($F371),$F371))</f>
        <v/>
      </c>
      <c r="H371" s="31" t="str">
        <f aca="false">IF(G371="","",MAX($G371,-ABS('Trading Rule'!$J$4)))</f>
        <v/>
      </c>
      <c r="I371" s="33" t="str">
        <f aca="false">IF(C371="","",IF(I370="Triggered","Triggered",IF((C371-C370)/C370*H370&lt;-'Trading Rule'!$J$5,"Triggered","Inactive")))</f>
        <v/>
      </c>
      <c r="J371" s="31" t="str">
        <f aca="false">IF(I371="Triggered", 0, H371)</f>
        <v/>
      </c>
    </row>
    <row r="372" customFormat="false" ht="15.75" hidden="false" customHeight="true" outlineLevel="0" collapsed="false">
      <c r="A372" s="30" t="str">
        <f aca="false">IF(J372="","",J372)</f>
        <v/>
      </c>
      <c r="B372" s="4" t="str">
        <f aca="false">IF('Time Series Inputs'!A372="","",'Time Series Inputs'!A372)</f>
        <v/>
      </c>
      <c r="C372" s="5" t="str">
        <f aca="false">IF('Time Series Inputs'!B372="","",'Time Series Inputs'!B372)</f>
        <v/>
      </c>
      <c r="D372" s="5" t="str">
        <f aca="false">IF('Time Series Inputs'!C372="","",'Time Series Inputs'!C372)</f>
        <v/>
      </c>
      <c r="E372" s="5" t="str">
        <f aca="false">IF('Unconstrained Positions'!A372="","",'Unconstrained Positions'!A372)</f>
        <v/>
      </c>
      <c r="F372" s="5" t="str">
        <f aca="false">IF($E372="","",IF(ROW($E372)&lt;='Trading Rule'!$J$2,0,'Apply Constraints'!$E372))</f>
        <v/>
      </c>
      <c r="G372" s="5" t="str">
        <f aca="false">IF(F372="","",IF(ABS($F372)&gt;'Trading Rule'!$J$3, 'Trading Rule'!$J$3*SIGN($F372),$F372))</f>
        <v/>
      </c>
      <c r="H372" s="31" t="str">
        <f aca="false">IF(G372="","",MAX($G372,-ABS('Trading Rule'!$J$4)))</f>
        <v/>
      </c>
      <c r="I372" s="33" t="str">
        <f aca="false">IF(C372="","",IF(I371="Triggered","Triggered",IF((C372-C371)/C371*H371&lt;-'Trading Rule'!$J$5,"Triggered","Inactive")))</f>
        <v/>
      </c>
      <c r="J372" s="31" t="str">
        <f aca="false">IF(I372="Triggered", 0, H372)</f>
        <v/>
      </c>
    </row>
    <row r="373" customFormat="false" ht="15.75" hidden="false" customHeight="true" outlineLevel="0" collapsed="false">
      <c r="A373" s="30" t="str">
        <f aca="false">IF(J373="","",J373)</f>
        <v/>
      </c>
      <c r="B373" s="4" t="str">
        <f aca="false">IF('Time Series Inputs'!A373="","",'Time Series Inputs'!A373)</f>
        <v/>
      </c>
      <c r="C373" s="5" t="str">
        <f aca="false">IF('Time Series Inputs'!B373="","",'Time Series Inputs'!B373)</f>
        <v/>
      </c>
      <c r="D373" s="5" t="str">
        <f aca="false">IF('Time Series Inputs'!C373="","",'Time Series Inputs'!C373)</f>
        <v/>
      </c>
      <c r="E373" s="5" t="str">
        <f aca="false">IF('Unconstrained Positions'!A373="","",'Unconstrained Positions'!A373)</f>
        <v/>
      </c>
      <c r="F373" s="5" t="str">
        <f aca="false">IF($E373="","",IF(ROW($E373)&lt;='Trading Rule'!$J$2,0,'Apply Constraints'!$E373))</f>
        <v/>
      </c>
      <c r="G373" s="5" t="str">
        <f aca="false">IF(F373="","",IF(ABS($F373)&gt;'Trading Rule'!$J$3, 'Trading Rule'!$J$3*SIGN($F373),$F373))</f>
        <v/>
      </c>
      <c r="H373" s="31" t="str">
        <f aca="false">IF(G373="","",MAX($G373,-ABS('Trading Rule'!$J$4)))</f>
        <v/>
      </c>
      <c r="I373" s="33" t="str">
        <f aca="false">IF(C373="","",IF(I372="Triggered","Triggered",IF((C373-C372)/C372*H372&lt;-'Trading Rule'!$J$5,"Triggered","Inactive")))</f>
        <v/>
      </c>
      <c r="J373" s="31" t="str">
        <f aca="false">IF(I373="Triggered", 0, H373)</f>
        <v/>
      </c>
    </row>
    <row r="374" customFormat="false" ht="15.75" hidden="false" customHeight="true" outlineLevel="0" collapsed="false">
      <c r="A374" s="30" t="str">
        <f aca="false">IF(J374="","",J374)</f>
        <v/>
      </c>
      <c r="B374" s="4" t="str">
        <f aca="false">IF('Time Series Inputs'!A374="","",'Time Series Inputs'!A374)</f>
        <v/>
      </c>
      <c r="C374" s="5" t="str">
        <f aca="false">IF('Time Series Inputs'!B374="","",'Time Series Inputs'!B374)</f>
        <v/>
      </c>
      <c r="D374" s="5" t="str">
        <f aca="false">IF('Time Series Inputs'!C374="","",'Time Series Inputs'!C374)</f>
        <v/>
      </c>
      <c r="E374" s="5" t="str">
        <f aca="false">IF('Unconstrained Positions'!A374="","",'Unconstrained Positions'!A374)</f>
        <v/>
      </c>
      <c r="F374" s="5" t="str">
        <f aca="false">IF($E374="","",IF(ROW($E374)&lt;='Trading Rule'!$J$2,0,'Apply Constraints'!$E374))</f>
        <v/>
      </c>
      <c r="G374" s="5" t="str">
        <f aca="false">IF(F374="","",IF(ABS($F374)&gt;'Trading Rule'!$J$3, 'Trading Rule'!$J$3*SIGN($F374),$F374))</f>
        <v/>
      </c>
      <c r="H374" s="31" t="str">
        <f aca="false">IF(G374="","",MAX($G374,-ABS('Trading Rule'!$J$4)))</f>
        <v/>
      </c>
      <c r="I374" s="33" t="str">
        <f aca="false">IF(C374="","",IF(I373="Triggered","Triggered",IF((C374-C373)/C373*H373&lt;-'Trading Rule'!$J$5,"Triggered","Inactive")))</f>
        <v/>
      </c>
      <c r="J374" s="31" t="str">
        <f aca="false">IF(I374="Triggered", 0, H374)</f>
        <v/>
      </c>
    </row>
    <row r="375" customFormat="false" ht="15.75" hidden="false" customHeight="true" outlineLevel="0" collapsed="false">
      <c r="A375" s="30" t="str">
        <f aca="false">IF(J375="","",J375)</f>
        <v/>
      </c>
      <c r="B375" s="4" t="str">
        <f aca="false">IF('Time Series Inputs'!A375="","",'Time Series Inputs'!A375)</f>
        <v/>
      </c>
      <c r="C375" s="5" t="str">
        <f aca="false">IF('Time Series Inputs'!B375="","",'Time Series Inputs'!B375)</f>
        <v/>
      </c>
      <c r="D375" s="5" t="str">
        <f aca="false">IF('Time Series Inputs'!C375="","",'Time Series Inputs'!C375)</f>
        <v/>
      </c>
      <c r="E375" s="5" t="str">
        <f aca="false">IF('Unconstrained Positions'!A375="","",'Unconstrained Positions'!A375)</f>
        <v/>
      </c>
      <c r="F375" s="5" t="str">
        <f aca="false">IF($E375="","",IF(ROW($E375)&lt;='Trading Rule'!$J$2,0,'Apply Constraints'!$E375))</f>
        <v/>
      </c>
      <c r="G375" s="5" t="str">
        <f aca="false">IF(F375="","",IF(ABS($F375)&gt;'Trading Rule'!$J$3, 'Trading Rule'!$J$3*SIGN($F375),$F375))</f>
        <v/>
      </c>
      <c r="H375" s="31" t="str">
        <f aca="false">IF(G375="","",MAX($G375,-ABS('Trading Rule'!$J$4)))</f>
        <v/>
      </c>
      <c r="I375" s="33" t="str">
        <f aca="false">IF(C375="","",IF(I374="Triggered","Triggered",IF((C375-C374)/C374*H374&lt;-'Trading Rule'!$J$5,"Triggered","Inactive")))</f>
        <v/>
      </c>
      <c r="J375" s="31" t="str">
        <f aca="false">IF(I375="Triggered", 0, H375)</f>
        <v/>
      </c>
    </row>
    <row r="376" customFormat="false" ht="15.75" hidden="false" customHeight="true" outlineLevel="0" collapsed="false">
      <c r="A376" s="30" t="str">
        <f aca="false">IF(J376="","",J376)</f>
        <v/>
      </c>
      <c r="B376" s="4" t="str">
        <f aca="false">IF('Time Series Inputs'!A376="","",'Time Series Inputs'!A376)</f>
        <v/>
      </c>
      <c r="C376" s="5" t="str">
        <f aca="false">IF('Time Series Inputs'!B376="","",'Time Series Inputs'!B376)</f>
        <v/>
      </c>
      <c r="D376" s="5" t="str">
        <f aca="false">IF('Time Series Inputs'!C376="","",'Time Series Inputs'!C376)</f>
        <v/>
      </c>
      <c r="E376" s="5" t="str">
        <f aca="false">IF('Unconstrained Positions'!A376="","",'Unconstrained Positions'!A376)</f>
        <v/>
      </c>
      <c r="F376" s="5" t="str">
        <f aca="false">IF($E376="","",IF(ROW($E376)&lt;='Trading Rule'!$J$2,0,'Apply Constraints'!$E376))</f>
        <v/>
      </c>
      <c r="G376" s="5" t="str">
        <f aca="false">IF(F376="","",IF(ABS($F376)&gt;'Trading Rule'!$J$3, 'Trading Rule'!$J$3*SIGN($F376),$F376))</f>
        <v/>
      </c>
      <c r="H376" s="31" t="str">
        <f aca="false">IF(G376="","",MAX($G376,-ABS('Trading Rule'!$J$4)))</f>
        <v/>
      </c>
      <c r="I376" s="33" t="str">
        <f aca="false">IF(C376="","",IF(I375="Triggered","Triggered",IF((C376-C375)/C375*H375&lt;-'Trading Rule'!$J$5,"Triggered","Inactive")))</f>
        <v/>
      </c>
      <c r="J376" s="31" t="str">
        <f aca="false">IF(I376="Triggered", 0, H376)</f>
        <v/>
      </c>
    </row>
    <row r="377" customFormat="false" ht="15.75" hidden="false" customHeight="true" outlineLevel="0" collapsed="false">
      <c r="A377" s="30" t="str">
        <f aca="false">IF(J377="","",J377)</f>
        <v/>
      </c>
      <c r="B377" s="4" t="str">
        <f aca="false">IF('Time Series Inputs'!A377="","",'Time Series Inputs'!A377)</f>
        <v/>
      </c>
      <c r="C377" s="5" t="str">
        <f aca="false">IF('Time Series Inputs'!B377="","",'Time Series Inputs'!B377)</f>
        <v/>
      </c>
      <c r="D377" s="5" t="str">
        <f aca="false">IF('Time Series Inputs'!C377="","",'Time Series Inputs'!C377)</f>
        <v/>
      </c>
      <c r="E377" s="5" t="str">
        <f aca="false">IF('Unconstrained Positions'!A377="","",'Unconstrained Positions'!A377)</f>
        <v/>
      </c>
      <c r="F377" s="5" t="str">
        <f aca="false">IF($E377="","",IF(ROW($E377)&lt;='Trading Rule'!$J$2,0,'Apply Constraints'!$E377))</f>
        <v/>
      </c>
      <c r="G377" s="5" t="str">
        <f aca="false">IF(F377="","",IF(ABS($F377)&gt;'Trading Rule'!$J$3, 'Trading Rule'!$J$3*SIGN($F377),$F377))</f>
        <v/>
      </c>
      <c r="H377" s="31" t="str">
        <f aca="false">IF(G377="","",MAX($G377,-ABS('Trading Rule'!$J$4)))</f>
        <v/>
      </c>
      <c r="I377" s="33" t="str">
        <f aca="false">IF(C377="","",IF(I376="Triggered","Triggered",IF((C377-C376)/C376*H376&lt;-'Trading Rule'!$J$5,"Triggered","Inactive")))</f>
        <v/>
      </c>
      <c r="J377" s="31" t="str">
        <f aca="false">IF(I377="Triggered", 0, H377)</f>
        <v/>
      </c>
    </row>
    <row r="378" customFormat="false" ht="15.75" hidden="false" customHeight="true" outlineLevel="0" collapsed="false">
      <c r="A378" s="30" t="str">
        <f aca="false">IF(J378="","",J378)</f>
        <v/>
      </c>
      <c r="B378" s="4" t="str">
        <f aca="false">IF('Time Series Inputs'!A378="","",'Time Series Inputs'!A378)</f>
        <v/>
      </c>
      <c r="C378" s="5" t="str">
        <f aca="false">IF('Time Series Inputs'!B378="","",'Time Series Inputs'!B378)</f>
        <v/>
      </c>
      <c r="D378" s="5" t="str">
        <f aca="false">IF('Time Series Inputs'!C378="","",'Time Series Inputs'!C378)</f>
        <v/>
      </c>
      <c r="E378" s="5" t="str">
        <f aca="false">IF('Unconstrained Positions'!A378="","",'Unconstrained Positions'!A378)</f>
        <v/>
      </c>
      <c r="F378" s="5" t="str">
        <f aca="false">IF($E378="","",IF(ROW($E378)&lt;='Trading Rule'!$J$2,0,'Apply Constraints'!$E378))</f>
        <v/>
      </c>
      <c r="G378" s="5" t="str">
        <f aca="false">IF(F378="","",IF(ABS($F378)&gt;'Trading Rule'!$J$3, 'Trading Rule'!$J$3*SIGN($F378),$F378))</f>
        <v/>
      </c>
      <c r="H378" s="31" t="str">
        <f aca="false">IF(G378="","",MAX($G378,-ABS('Trading Rule'!$J$4)))</f>
        <v/>
      </c>
      <c r="I378" s="33" t="str">
        <f aca="false">IF(C378="","",IF(I377="Triggered","Triggered",IF((C378-C377)/C377*H377&lt;-'Trading Rule'!$J$5,"Triggered","Inactive")))</f>
        <v/>
      </c>
      <c r="J378" s="31" t="str">
        <f aca="false">IF(I378="Triggered", 0, H378)</f>
        <v/>
      </c>
    </row>
    <row r="379" customFormat="false" ht="15.75" hidden="false" customHeight="true" outlineLevel="0" collapsed="false">
      <c r="A379" s="30" t="str">
        <f aca="false">IF(J379="","",J379)</f>
        <v/>
      </c>
      <c r="B379" s="4" t="str">
        <f aca="false">IF('Time Series Inputs'!A379="","",'Time Series Inputs'!A379)</f>
        <v/>
      </c>
      <c r="C379" s="5" t="str">
        <f aca="false">IF('Time Series Inputs'!B379="","",'Time Series Inputs'!B379)</f>
        <v/>
      </c>
      <c r="D379" s="5" t="str">
        <f aca="false">IF('Time Series Inputs'!C379="","",'Time Series Inputs'!C379)</f>
        <v/>
      </c>
      <c r="E379" s="5" t="str">
        <f aca="false">IF('Unconstrained Positions'!A379="","",'Unconstrained Positions'!A379)</f>
        <v/>
      </c>
      <c r="F379" s="5" t="str">
        <f aca="false">IF($E379="","",IF(ROW($E379)&lt;='Trading Rule'!$J$2,0,'Apply Constraints'!$E379))</f>
        <v/>
      </c>
      <c r="G379" s="5" t="str">
        <f aca="false">IF(F379="","",IF(ABS($F379)&gt;'Trading Rule'!$J$3, 'Trading Rule'!$J$3*SIGN($F379),$F379))</f>
        <v/>
      </c>
      <c r="H379" s="31" t="str">
        <f aca="false">IF(G379="","",MAX($G379,-ABS('Trading Rule'!$J$4)))</f>
        <v/>
      </c>
      <c r="I379" s="33" t="str">
        <f aca="false">IF(C379="","",IF(I378="Triggered","Triggered",IF((C379-C378)/C378*H378&lt;-'Trading Rule'!$J$5,"Triggered","Inactive")))</f>
        <v/>
      </c>
      <c r="J379" s="31" t="str">
        <f aca="false">IF(I379="Triggered", 0, H379)</f>
        <v/>
      </c>
    </row>
    <row r="380" customFormat="false" ht="15.75" hidden="false" customHeight="true" outlineLevel="0" collapsed="false">
      <c r="A380" s="30" t="str">
        <f aca="false">IF(J380="","",J380)</f>
        <v/>
      </c>
      <c r="B380" s="4" t="str">
        <f aca="false">IF('Time Series Inputs'!A380="","",'Time Series Inputs'!A380)</f>
        <v/>
      </c>
      <c r="C380" s="5" t="str">
        <f aca="false">IF('Time Series Inputs'!B380="","",'Time Series Inputs'!B380)</f>
        <v/>
      </c>
      <c r="D380" s="5" t="str">
        <f aca="false">IF('Time Series Inputs'!C380="","",'Time Series Inputs'!C380)</f>
        <v/>
      </c>
      <c r="E380" s="5" t="str">
        <f aca="false">IF('Unconstrained Positions'!A380="","",'Unconstrained Positions'!A380)</f>
        <v/>
      </c>
      <c r="F380" s="5" t="str">
        <f aca="false">IF($E380="","",IF(ROW($E380)&lt;='Trading Rule'!$J$2,0,'Apply Constraints'!$E380))</f>
        <v/>
      </c>
      <c r="G380" s="5" t="str">
        <f aca="false">IF(F380="","",IF(ABS($F380)&gt;'Trading Rule'!$J$3, 'Trading Rule'!$J$3*SIGN($F380),$F380))</f>
        <v/>
      </c>
      <c r="H380" s="31" t="str">
        <f aca="false">IF(G380="","",MAX($G380,-ABS('Trading Rule'!$J$4)))</f>
        <v/>
      </c>
      <c r="I380" s="33" t="str">
        <f aca="false">IF(C380="","",IF(I379="Triggered","Triggered",IF((C380-C379)/C379*H379&lt;-'Trading Rule'!$J$5,"Triggered","Inactive")))</f>
        <v/>
      </c>
      <c r="J380" s="31" t="str">
        <f aca="false">IF(I380="Triggered", 0, H380)</f>
        <v/>
      </c>
    </row>
    <row r="381" customFormat="false" ht="15.75" hidden="false" customHeight="true" outlineLevel="0" collapsed="false">
      <c r="A381" s="30" t="str">
        <f aca="false">IF(J381="","",J381)</f>
        <v/>
      </c>
      <c r="B381" s="4" t="str">
        <f aca="false">IF('Time Series Inputs'!A381="","",'Time Series Inputs'!A381)</f>
        <v/>
      </c>
      <c r="C381" s="5" t="str">
        <f aca="false">IF('Time Series Inputs'!B381="","",'Time Series Inputs'!B381)</f>
        <v/>
      </c>
      <c r="D381" s="5" t="str">
        <f aca="false">IF('Time Series Inputs'!C381="","",'Time Series Inputs'!C381)</f>
        <v/>
      </c>
      <c r="E381" s="5" t="str">
        <f aca="false">IF('Unconstrained Positions'!A381="","",'Unconstrained Positions'!A381)</f>
        <v/>
      </c>
      <c r="F381" s="5" t="str">
        <f aca="false">IF($E381="","",IF(ROW($E381)&lt;='Trading Rule'!$J$2,0,'Apply Constraints'!$E381))</f>
        <v/>
      </c>
      <c r="G381" s="5" t="str">
        <f aca="false">IF(F381="","",IF(ABS($F381)&gt;'Trading Rule'!$J$3, 'Trading Rule'!$J$3*SIGN($F381),$F381))</f>
        <v/>
      </c>
      <c r="H381" s="31" t="str">
        <f aca="false">IF(G381="","",MAX($G381,-ABS('Trading Rule'!$J$4)))</f>
        <v/>
      </c>
      <c r="I381" s="33" t="str">
        <f aca="false">IF(C381="","",IF(I380="Triggered","Triggered",IF((C381-C380)/C380*H380&lt;-'Trading Rule'!$J$5,"Triggered","Inactive")))</f>
        <v/>
      </c>
      <c r="J381" s="31" t="str">
        <f aca="false">IF(I381="Triggered", 0, H381)</f>
        <v/>
      </c>
    </row>
    <row r="382" customFormat="false" ht="15.75" hidden="false" customHeight="true" outlineLevel="0" collapsed="false">
      <c r="A382" s="30" t="str">
        <f aca="false">IF(J382="","",J382)</f>
        <v/>
      </c>
      <c r="B382" s="4" t="str">
        <f aca="false">IF('Time Series Inputs'!A382="","",'Time Series Inputs'!A382)</f>
        <v/>
      </c>
      <c r="C382" s="5" t="str">
        <f aca="false">IF('Time Series Inputs'!B382="","",'Time Series Inputs'!B382)</f>
        <v/>
      </c>
      <c r="D382" s="5" t="str">
        <f aca="false">IF('Time Series Inputs'!C382="","",'Time Series Inputs'!C382)</f>
        <v/>
      </c>
      <c r="E382" s="5" t="str">
        <f aca="false">IF('Unconstrained Positions'!A382="","",'Unconstrained Positions'!A382)</f>
        <v/>
      </c>
      <c r="F382" s="5" t="str">
        <f aca="false">IF($E382="","",IF(ROW($E382)&lt;='Trading Rule'!$J$2,0,'Apply Constraints'!$E382))</f>
        <v/>
      </c>
      <c r="G382" s="5" t="str">
        <f aca="false">IF(F382="","",IF(ABS($F382)&gt;'Trading Rule'!$J$3, 'Trading Rule'!$J$3*SIGN($F382),$F382))</f>
        <v/>
      </c>
      <c r="H382" s="31" t="str">
        <f aca="false">IF(G382="","",MAX($G382,-ABS('Trading Rule'!$J$4)))</f>
        <v/>
      </c>
      <c r="I382" s="33" t="str">
        <f aca="false">IF(C382="","",IF(I381="Triggered","Triggered",IF((C382-C381)/C381*H381&lt;-'Trading Rule'!$J$5,"Triggered","Inactive")))</f>
        <v/>
      </c>
      <c r="J382" s="31" t="str">
        <f aca="false">IF(I382="Triggered", 0, H382)</f>
        <v/>
      </c>
    </row>
    <row r="383" customFormat="false" ht="15.75" hidden="false" customHeight="true" outlineLevel="0" collapsed="false">
      <c r="A383" s="30" t="str">
        <f aca="false">IF(J383="","",J383)</f>
        <v/>
      </c>
      <c r="B383" s="4" t="str">
        <f aca="false">IF('Time Series Inputs'!A383="","",'Time Series Inputs'!A383)</f>
        <v/>
      </c>
      <c r="C383" s="5" t="str">
        <f aca="false">IF('Time Series Inputs'!B383="","",'Time Series Inputs'!B383)</f>
        <v/>
      </c>
      <c r="D383" s="5" t="str">
        <f aca="false">IF('Time Series Inputs'!C383="","",'Time Series Inputs'!C383)</f>
        <v/>
      </c>
      <c r="E383" s="5" t="str">
        <f aca="false">IF('Unconstrained Positions'!A383="","",'Unconstrained Positions'!A383)</f>
        <v/>
      </c>
      <c r="F383" s="5" t="str">
        <f aca="false">IF($E383="","",IF(ROW($E383)&lt;='Trading Rule'!$J$2,0,'Apply Constraints'!$E383))</f>
        <v/>
      </c>
      <c r="G383" s="5" t="str">
        <f aca="false">IF(F383="","",IF(ABS($F383)&gt;'Trading Rule'!$J$3, 'Trading Rule'!$J$3*SIGN($F383),$F383))</f>
        <v/>
      </c>
      <c r="H383" s="31" t="str">
        <f aca="false">IF(G383="","",MAX($G383,-ABS('Trading Rule'!$J$4)))</f>
        <v/>
      </c>
      <c r="I383" s="33" t="str">
        <f aca="false">IF(C383="","",IF(I382="Triggered","Triggered",IF((C383-C382)/C382*H382&lt;-'Trading Rule'!$J$5,"Triggered","Inactive")))</f>
        <v/>
      </c>
      <c r="J383" s="31" t="str">
        <f aca="false">IF(I383="Triggered", 0, H383)</f>
        <v/>
      </c>
    </row>
    <row r="384" customFormat="false" ht="15.75" hidden="false" customHeight="true" outlineLevel="0" collapsed="false">
      <c r="A384" s="30" t="str">
        <f aca="false">IF(J384="","",J384)</f>
        <v/>
      </c>
      <c r="B384" s="4" t="str">
        <f aca="false">IF('Time Series Inputs'!A384="","",'Time Series Inputs'!A384)</f>
        <v/>
      </c>
      <c r="C384" s="5" t="str">
        <f aca="false">IF('Time Series Inputs'!B384="","",'Time Series Inputs'!B384)</f>
        <v/>
      </c>
      <c r="D384" s="5" t="str">
        <f aca="false">IF('Time Series Inputs'!C384="","",'Time Series Inputs'!C384)</f>
        <v/>
      </c>
      <c r="E384" s="5" t="str">
        <f aca="false">IF('Unconstrained Positions'!A384="","",'Unconstrained Positions'!A384)</f>
        <v/>
      </c>
      <c r="F384" s="5" t="str">
        <f aca="false">IF($E384="","",IF(ROW($E384)&lt;='Trading Rule'!$J$2,0,'Apply Constraints'!$E384))</f>
        <v/>
      </c>
      <c r="G384" s="5" t="str">
        <f aca="false">IF(F384="","",IF(ABS($F384)&gt;'Trading Rule'!$J$3, 'Trading Rule'!$J$3*SIGN($F384),$F384))</f>
        <v/>
      </c>
      <c r="H384" s="31" t="str">
        <f aca="false">IF(G384="","",MAX($G384,-ABS('Trading Rule'!$J$4)))</f>
        <v/>
      </c>
      <c r="I384" s="33" t="str">
        <f aca="false">IF(C384="","",IF(I383="Triggered","Triggered",IF((C384-C383)/C383*H383&lt;-'Trading Rule'!$J$5,"Triggered","Inactive")))</f>
        <v/>
      </c>
      <c r="J384" s="31" t="str">
        <f aca="false">IF(I384="Triggered", 0, H384)</f>
        <v/>
      </c>
    </row>
    <row r="385" customFormat="false" ht="15.75" hidden="false" customHeight="true" outlineLevel="0" collapsed="false">
      <c r="A385" s="30" t="str">
        <f aca="false">IF(J385="","",J385)</f>
        <v/>
      </c>
      <c r="B385" s="4" t="str">
        <f aca="false">IF('Time Series Inputs'!A385="","",'Time Series Inputs'!A385)</f>
        <v/>
      </c>
      <c r="C385" s="5" t="str">
        <f aca="false">IF('Time Series Inputs'!B385="","",'Time Series Inputs'!B385)</f>
        <v/>
      </c>
      <c r="D385" s="5" t="str">
        <f aca="false">IF('Time Series Inputs'!C385="","",'Time Series Inputs'!C385)</f>
        <v/>
      </c>
      <c r="E385" s="5" t="str">
        <f aca="false">IF('Unconstrained Positions'!A385="","",'Unconstrained Positions'!A385)</f>
        <v/>
      </c>
      <c r="F385" s="5" t="str">
        <f aca="false">IF($E385="","",IF(ROW($E385)&lt;='Trading Rule'!$J$2,0,'Apply Constraints'!$E385))</f>
        <v/>
      </c>
      <c r="G385" s="5" t="str">
        <f aca="false">IF(F385="","",IF(ABS($F385)&gt;'Trading Rule'!$J$3, 'Trading Rule'!$J$3*SIGN($F385),$F385))</f>
        <v/>
      </c>
      <c r="H385" s="31" t="str">
        <f aca="false">IF(G385="","",MAX($G385,-ABS('Trading Rule'!$J$4)))</f>
        <v/>
      </c>
      <c r="I385" s="33" t="str">
        <f aca="false">IF(C385="","",IF(I384="Triggered","Triggered",IF((C385-C384)/C384*H384&lt;-'Trading Rule'!$J$5,"Triggered","Inactive")))</f>
        <v/>
      </c>
      <c r="J385" s="31" t="str">
        <f aca="false">IF(I385="Triggered", 0, H385)</f>
        <v/>
      </c>
    </row>
    <row r="386" customFormat="false" ht="15.75" hidden="false" customHeight="true" outlineLevel="0" collapsed="false">
      <c r="A386" s="30" t="str">
        <f aca="false">IF(J386="","",J386)</f>
        <v/>
      </c>
      <c r="B386" s="4" t="str">
        <f aca="false">IF('Time Series Inputs'!A386="","",'Time Series Inputs'!A386)</f>
        <v/>
      </c>
      <c r="C386" s="5" t="str">
        <f aca="false">IF('Time Series Inputs'!B386="","",'Time Series Inputs'!B386)</f>
        <v/>
      </c>
      <c r="D386" s="5" t="str">
        <f aca="false">IF('Time Series Inputs'!C386="","",'Time Series Inputs'!C386)</f>
        <v/>
      </c>
      <c r="E386" s="5" t="str">
        <f aca="false">IF('Unconstrained Positions'!A386="","",'Unconstrained Positions'!A386)</f>
        <v/>
      </c>
      <c r="F386" s="5" t="str">
        <f aca="false">IF($E386="","",IF(ROW($E386)&lt;='Trading Rule'!$J$2,0,'Apply Constraints'!$E386))</f>
        <v/>
      </c>
      <c r="G386" s="5" t="str">
        <f aca="false">IF(F386="","",IF(ABS($F386)&gt;'Trading Rule'!$J$3, 'Trading Rule'!$J$3*SIGN($F386),$F386))</f>
        <v/>
      </c>
      <c r="H386" s="31" t="str">
        <f aca="false">IF(G386="","",MAX($G386,-ABS('Trading Rule'!$J$4)))</f>
        <v/>
      </c>
      <c r="I386" s="33" t="str">
        <f aca="false">IF(C386="","",IF(I385="Triggered","Triggered",IF((C386-C385)/C385*H385&lt;-'Trading Rule'!$J$5,"Triggered","Inactive")))</f>
        <v/>
      </c>
      <c r="J386" s="31" t="str">
        <f aca="false">IF(I386="Triggered", 0, H386)</f>
        <v/>
      </c>
    </row>
    <row r="387" customFormat="false" ht="15.75" hidden="false" customHeight="true" outlineLevel="0" collapsed="false">
      <c r="A387" s="30" t="str">
        <f aca="false">IF(J387="","",J387)</f>
        <v/>
      </c>
      <c r="B387" s="4" t="str">
        <f aca="false">IF('Time Series Inputs'!A387="","",'Time Series Inputs'!A387)</f>
        <v/>
      </c>
      <c r="C387" s="5" t="str">
        <f aca="false">IF('Time Series Inputs'!B387="","",'Time Series Inputs'!B387)</f>
        <v/>
      </c>
      <c r="D387" s="5" t="str">
        <f aca="false">IF('Time Series Inputs'!C387="","",'Time Series Inputs'!C387)</f>
        <v/>
      </c>
      <c r="E387" s="5" t="str">
        <f aca="false">IF('Unconstrained Positions'!A387="","",'Unconstrained Positions'!A387)</f>
        <v/>
      </c>
      <c r="F387" s="5" t="str">
        <f aca="false">IF($E387="","",IF(ROW($E387)&lt;='Trading Rule'!$J$2,0,'Apply Constraints'!$E387))</f>
        <v/>
      </c>
      <c r="G387" s="5" t="str">
        <f aca="false">IF(F387="","",IF(ABS($F387)&gt;'Trading Rule'!$J$3, 'Trading Rule'!$J$3*SIGN($F387),$F387))</f>
        <v/>
      </c>
      <c r="H387" s="31" t="str">
        <f aca="false">IF(G387="","",MAX($G387,-ABS('Trading Rule'!$J$4)))</f>
        <v/>
      </c>
      <c r="I387" s="33" t="str">
        <f aca="false">IF(C387="","",IF(I386="Triggered","Triggered",IF((C387-C386)/C386*H386&lt;-'Trading Rule'!$J$5,"Triggered","Inactive")))</f>
        <v/>
      </c>
      <c r="J387" s="31" t="str">
        <f aca="false">IF(I387="Triggered", 0, H387)</f>
        <v/>
      </c>
    </row>
    <row r="388" customFormat="false" ht="15.75" hidden="false" customHeight="true" outlineLevel="0" collapsed="false">
      <c r="A388" s="30" t="str">
        <f aca="false">IF(J388="","",J388)</f>
        <v/>
      </c>
      <c r="B388" s="4" t="str">
        <f aca="false">IF('Time Series Inputs'!A388="","",'Time Series Inputs'!A388)</f>
        <v/>
      </c>
      <c r="C388" s="5" t="str">
        <f aca="false">IF('Time Series Inputs'!B388="","",'Time Series Inputs'!B388)</f>
        <v/>
      </c>
      <c r="D388" s="5" t="str">
        <f aca="false">IF('Time Series Inputs'!C388="","",'Time Series Inputs'!C388)</f>
        <v/>
      </c>
      <c r="E388" s="5" t="str">
        <f aca="false">IF('Unconstrained Positions'!A388="","",'Unconstrained Positions'!A388)</f>
        <v/>
      </c>
      <c r="F388" s="5" t="str">
        <f aca="false">IF($E388="","",IF(ROW($E388)&lt;='Trading Rule'!$J$2,0,'Apply Constraints'!$E388))</f>
        <v/>
      </c>
      <c r="G388" s="5" t="str">
        <f aca="false">IF(F388="","",IF(ABS($F388)&gt;'Trading Rule'!$J$3, 'Trading Rule'!$J$3*SIGN($F388),$F388))</f>
        <v/>
      </c>
      <c r="H388" s="31" t="str">
        <f aca="false">IF(G388="","",MAX($G388,-ABS('Trading Rule'!$J$4)))</f>
        <v/>
      </c>
      <c r="I388" s="33" t="str">
        <f aca="false">IF(C388="","",IF(I387="Triggered","Triggered",IF((C388-C387)/C387*H387&lt;-'Trading Rule'!$J$5,"Triggered","Inactive")))</f>
        <v/>
      </c>
      <c r="J388" s="31" t="str">
        <f aca="false">IF(I388="Triggered", 0, H388)</f>
        <v/>
      </c>
    </row>
    <row r="389" customFormat="false" ht="15.75" hidden="false" customHeight="true" outlineLevel="0" collapsed="false">
      <c r="A389" s="30" t="str">
        <f aca="false">IF(J389="","",J389)</f>
        <v/>
      </c>
      <c r="B389" s="4" t="str">
        <f aca="false">IF('Time Series Inputs'!A389="","",'Time Series Inputs'!A389)</f>
        <v/>
      </c>
      <c r="C389" s="5" t="str">
        <f aca="false">IF('Time Series Inputs'!B389="","",'Time Series Inputs'!B389)</f>
        <v/>
      </c>
      <c r="D389" s="5" t="str">
        <f aca="false">IF('Time Series Inputs'!C389="","",'Time Series Inputs'!C389)</f>
        <v/>
      </c>
      <c r="E389" s="5" t="str">
        <f aca="false">IF('Unconstrained Positions'!A389="","",'Unconstrained Positions'!A389)</f>
        <v/>
      </c>
      <c r="F389" s="5" t="str">
        <f aca="false">IF($E389="","",IF(ROW($E389)&lt;='Trading Rule'!$J$2,0,'Apply Constraints'!$E389))</f>
        <v/>
      </c>
      <c r="G389" s="5" t="str">
        <f aca="false">IF(F389="","",IF(ABS($F389)&gt;'Trading Rule'!$J$3, 'Trading Rule'!$J$3*SIGN($F389),$F389))</f>
        <v/>
      </c>
      <c r="H389" s="31" t="str">
        <f aca="false">IF(G389="","",MAX($G389,-ABS('Trading Rule'!$J$4)))</f>
        <v/>
      </c>
      <c r="I389" s="33" t="str">
        <f aca="false">IF(C389="","",IF(I388="Triggered","Triggered",IF((C389-C388)/C388*H388&lt;-'Trading Rule'!$J$5,"Triggered","Inactive")))</f>
        <v/>
      </c>
      <c r="J389" s="31" t="str">
        <f aca="false">IF(I389="Triggered", 0, H389)</f>
        <v/>
      </c>
    </row>
    <row r="390" customFormat="false" ht="15.75" hidden="false" customHeight="true" outlineLevel="0" collapsed="false">
      <c r="A390" s="30" t="str">
        <f aca="false">IF(J390="","",J390)</f>
        <v/>
      </c>
      <c r="B390" s="4" t="str">
        <f aca="false">IF('Time Series Inputs'!A390="","",'Time Series Inputs'!A390)</f>
        <v/>
      </c>
      <c r="C390" s="5" t="str">
        <f aca="false">IF('Time Series Inputs'!B390="","",'Time Series Inputs'!B390)</f>
        <v/>
      </c>
      <c r="D390" s="5" t="str">
        <f aca="false">IF('Time Series Inputs'!C390="","",'Time Series Inputs'!C390)</f>
        <v/>
      </c>
      <c r="E390" s="5" t="str">
        <f aca="false">IF('Unconstrained Positions'!A390="","",'Unconstrained Positions'!A390)</f>
        <v/>
      </c>
      <c r="F390" s="5" t="str">
        <f aca="false">IF($E390="","",IF(ROW($E390)&lt;='Trading Rule'!$J$2,0,'Apply Constraints'!$E390))</f>
        <v/>
      </c>
      <c r="G390" s="5" t="str">
        <f aca="false">IF(F390="","",IF(ABS($F390)&gt;'Trading Rule'!$J$3, 'Trading Rule'!$J$3*SIGN($F390),$F390))</f>
        <v/>
      </c>
      <c r="H390" s="31" t="str">
        <f aca="false">IF(G390="","",MAX($G390,-ABS('Trading Rule'!$J$4)))</f>
        <v/>
      </c>
      <c r="I390" s="33" t="str">
        <f aca="false">IF(C390="","",IF(I389="Triggered","Triggered",IF((C390-C389)/C389*H389&lt;-'Trading Rule'!$J$5,"Triggered","Inactive")))</f>
        <v/>
      </c>
      <c r="J390" s="31" t="str">
        <f aca="false">IF(I390="Triggered", 0, H390)</f>
        <v/>
      </c>
    </row>
    <row r="391" customFormat="false" ht="15.75" hidden="false" customHeight="true" outlineLevel="0" collapsed="false">
      <c r="A391" s="30" t="str">
        <f aca="false">IF(J391="","",J391)</f>
        <v/>
      </c>
      <c r="B391" s="4" t="str">
        <f aca="false">IF('Time Series Inputs'!A391="","",'Time Series Inputs'!A391)</f>
        <v/>
      </c>
      <c r="C391" s="5" t="str">
        <f aca="false">IF('Time Series Inputs'!B391="","",'Time Series Inputs'!B391)</f>
        <v/>
      </c>
      <c r="D391" s="5" t="str">
        <f aca="false">IF('Time Series Inputs'!C391="","",'Time Series Inputs'!C391)</f>
        <v/>
      </c>
      <c r="E391" s="5" t="str">
        <f aca="false">IF('Unconstrained Positions'!A391="","",'Unconstrained Positions'!A391)</f>
        <v/>
      </c>
      <c r="F391" s="5" t="str">
        <f aca="false">IF($E391="","",IF(ROW($E391)&lt;='Trading Rule'!$J$2,0,'Apply Constraints'!$E391))</f>
        <v/>
      </c>
      <c r="G391" s="5" t="str">
        <f aca="false">IF(F391="","",IF(ABS($F391)&gt;'Trading Rule'!$J$3, 'Trading Rule'!$J$3*SIGN($F391),$F391))</f>
        <v/>
      </c>
      <c r="H391" s="31" t="str">
        <f aca="false">IF(G391="","",MAX($G391,-ABS('Trading Rule'!$J$4)))</f>
        <v/>
      </c>
      <c r="I391" s="33" t="str">
        <f aca="false">IF(C391="","",IF(I390="Triggered","Triggered",IF((C391-C390)/C390*H390&lt;-'Trading Rule'!$J$5,"Triggered","Inactive")))</f>
        <v/>
      </c>
      <c r="J391" s="31" t="str">
        <f aca="false">IF(I391="Triggered", 0, H391)</f>
        <v/>
      </c>
    </row>
    <row r="392" customFormat="false" ht="15.75" hidden="false" customHeight="true" outlineLevel="0" collapsed="false">
      <c r="A392" s="30" t="str">
        <f aca="false">IF(J392="","",J392)</f>
        <v/>
      </c>
      <c r="B392" s="4" t="str">
        <f aca="false">IF('Time Series Inputs'!A392="","",'Time Series Inputs'!A392)</f>
        <v/>
      </c>
      <c r="C392" s="5" t="str">
        <f aca="false">IF('Time Series Inputs'!B392="","",'Time Series Inputs'!B392)</f>
        <v/>
      </c>
      <c r="D392" s="5" t="str">
        <f aca="false">IF('Time Series Inputs'!C392="","",'Time Series Inputs'!C392)</f>
        <v/>
      </c>
      <c r="E392" s="5" t="str">
        <f aca="false">IF('Unconstrained Positions'!A392="","",'Unconstrained Positions'!A392)</f>
        <v/>
      </c>
      <c r="F392" s="5" t="str">
        <f aca="false">IF($E392="","",IF(ROW($E392)&lt;='Trading Rule'!$J$2,0,'Apply Constraints'!$E392))</f>
        <v/>
      </c>
      <c r="G392" s="5" t="str">
        <f aca="false">IF(F392="","",IF(ABS($F392)&gt;'Trading Rule'!$J$3, 'Trading Rule'!$J$3*SIGN($F392),$F392))</f>
        <v/>
      </c>
      <c r="H392" s="31" t="str">
        <f aca="false">IF(G392="","",MAX($G392,-ABS('Trading Rule'!$J$4)))</f>
        <v/>
      </c>
      <c r="I392" s="33" t="str">
        <f aca="false">IF(C392="","",IF(I391="Triggered","Triggered",IF((C392-C391)/C391*H391&lt;-'Trading Rule'!$J$5,"Triggered","Inactive")))</f>
        <v/>
      </c>
      <c r="J392" s="31" t="str">
        <f aca="false">IF(I392="Triggered", 0, H392)</f>
        <v/>
      </c>
    </row>
    <row r="393" customFormat="false" ht="15.75" hidden="false" customHeight="true" outlineLevel="0" collapsed="false">
      <c r="A393" s="30" t="str">
        <f aca="false">IF(J393="","",J393)</f>
        <v/>
      </c>
      <c r="B393" s="4" t="str">
        <f aca="false">IF('Time Series Inputs'!A393="","",'Time Series Inputs'!A393)</f>
        <v/>
      </c>
      <c r="C393" s="5" t="str">
        <f aca="false">IF('Time Series Inputs'!B393="","",'Time Series Inputs'!B393)</f>
        <v/>
      </c>
      <c r="D393" s="5" t="str">
        <f aca="false">IF('Time Series Inputs'!C393="","",'Time Series Inputs'!C393)</f>
        <v/>
      </c>
      <c r="E393" s="5" t="str">
        <f aca="false">IF('Unconstrained Positions'!A393="","",'Unconstrained Positions'!A393)</f>
        <v/>
      </c>
      <c r="F393" s="5" t="str">
        <f aca="false">IF($E393="","",IF(ROW($E393)&lt;='Trading Rule'!$J$2,0,'Apply Constraints'!$E393))</f>
        <v/>
      </c>
      <c r="G393" s="5" t="str">
        <f aca="false">IF(F393="","",IF(ABS($F393)&gt;'Trading Rule'!$J$3, 'Trading Rule'!$J$3*SIGN($F393),$F393))</f>
        <v/>
      </c>
      <c r="H393" s="31" t="str">
        <f aca="false">IF(G393="","",MAX($G393,-ABS('Trading Rule'!$J$4)))</f>
        <v/>
      </c>
      <c r="I393" s="33" t="str">
        <f aca="false">IF(C393="","",IF(I392="Triggered","Triggered",IF((C393-C392)/C392*H392&lt;-'Trading Rule'!$J$5,"Triggered","Inactive")))</f>
        <v/>
      </c>
      <c r="J393" s="31" t="str">
        <f aca="false">IF(I393="Triggered", 0, H393)</f>
        <v/>
      </c>
    </row>
    <row r="394" customFormat="false" ht="15.75" hidden="false" customHeight="true" outlineLevel="0" collapsed="false">
      <c r="A394" s="30" t="str">
        <f aca="false">IF(J394="","",J394)</f>
        <v/>
      </c>
      <c r="B394" s="4" t="str">
        <f aca="false">IF('Time Series Inputs'!A394="","",'Time Series Inputs'!A394)</f>
        <v/>
      </c>
      <c r="C394" s="5" t="str">
        <f aca="false">IF('Time Series Inputs'!B394="","",'Time Series Inputs'!B394)</f>
        <v/>
      </c>
      <c r="D394" s="5" t="str">
        <f aca="false">IF('Time Series Inputs'!C394="","",'Time Series Inputs'!C394)</f>
        <v/>
      </c>
      <c r="E394" s="5" t="str">
        <f aca="false">IF('Unconstrained Positions'!A394="","",'Unconstrained Positions'!A394)</f>
        <v/>
      </c>
      <c r="F394" s="5" t="str">
        <f aca="false">IF($E394="","",IF(ROW($E394)&lt;='Trading Rule'!$J$2,0,'Apply Constraints'!$E394))</f>
        <v/>
      </c>
      <c r="G394" s="5" t="str">
        <f aca="false">IF(F394="","",IF(ABS($F394)&gt;'Trading Rule'!$J$3, 'Trading Rule'!$J$3*SIGN($F394),$F394))</f>
        <v/>
      </c>
      <c r="H394" s="31" t="str">
        <f aca="false">IF(G394="","",MAX($G394,-ABS('Trading Rule'!$J$4)))</f>
        <v/>
      </c>
      <c r="I394" s="33" t="str">
        <f aca="false">IF(C394="","",IF(I393="Triggered","Triggered",IF((C394-C393)/C393*H393&lt;-'Trading Rule'!$J$5,"Triggered","Inactive")))</f>
        <v/>
      </c>
      <c r="J394" s="31" t="str">
        <f aca="false">IF(I394="Triggered", 0, H394)</f>
        <v/>
      </c>
    </row>
    <row r="395" customFormat="false" ht="15.75" hidden="false" customHeight="true" outlineLevel="0" collapsed="false">
      <c r="A395" s="30" t="str">
        <f aca="false">IF(J395="","",J395)</f>
        <v/>
      </c>
      <c r="B395" s="4" t="str">
        <f aca="false">IF('Time Series Inputs'!A395="","",'Time Series Inputs'!A395)</f>
        <v/>
      </c>
      <c r="C395" s="5" t="str">
        <f aca="false">IF('Time Series Inputs'!B395="","",'Time Series Inputs'!B395)</f>
        <v/>
      </c>
      <c r="D395" s="5" t="str">
        <f aca="false">IF('Time Series Inputs'!C395="","",'Time Series Inputs'!C395)</f>
        <v/>
      </c>
      <c r="E395" s="5" t="str">
        <f aca="false">IF('Unconstrained Positions'!A395="","",'Unconstrained Positions'!A395)</f>
        <v/>
      </c>
      <c r="F395" s="5" t="str">
        <f aca="false">IF($E395="","",IF(ROW($E395)&lt;='Trading Rule'!$J$2,0,'Apply Constraints'!$E395))</f>
        <v/>
      </c>
      <c r="G395" s="5" t="str">
        <f aca="false">IF(F395="","",IF(ABS($F395)&gt;'Trading Rule'!$J$3, 'Trading Rule'!$J$3*SIGN($F395),$F395))</f>
        <v/>
      </c>
      <c r="H395" s="31" t="str">
        <f aca="false">IF(G395="","",MAX($G395,-ABS('Trading Rule'!$J$4)))</f>
        <v/>
      </c>
      <c r="I395" s="33" t="str">
        <f aca="false">IF(C395="","",IF(I394="Triggered","Triggered",IF((C395-C394)/C394*H394&lt;-'Trading Rule'!$J$5,"Triggered","Inactive")))</f>
        <v/>
      </c>
      <c r="J395" s="31" t="str">
        <f aca="false">IF(I395="Triggered", 0, H395)</f>
        <v/>
      </c>
    </row>
    <row r="396" customFormat="false" ht="15.75" hidden="false" customHeight="true" outlineLevel="0" collapsed="false">
      <c r="A396" s="30" t="str">
        <f aca="false">IF(J396="","",J396)</f>
        <v/>
      </c>
      <c r="B396" s="4" t="str">
        <f aca="false">IF('Time Series Inputs'!A396="","",'Time Series Inputs'!A396)</f>
        <v/>
      </c>
      <c r="C396" s="5" t="str">
        <f aca="false">IF('Time Series Inputs'!B396="","",'Time Series Inputs'!B396)</f>
        <v/>
      </c>
      <c r="D396" s="5" t="str">
        <f aca="false">IF('Time Series Inputs'!C396="","",'Time Series Inputs'!C396)</f>
        <v/>
      </c>
      <c r="E396" s="5" t="str">
        <f aca="false">IF('Unconstrained Positions'!A396="","",'Unconstrained Positions'!A396)</f>
        <v/>
      </c>
      <c r="F396" s="5" t="str">
        <f aca="false">IF($E396="","",IF(ROW($E396)&lt;='Trading Rule'!$J$2,0,'Apply Constraints'!$E396))</f>
        <v/>
      </c>
      <c r="G396" s="5" t="str">
        <f aca="false">IF(F396="","",IF(ABS($F396)&gt;'Trading Rule'!$J$3, 'Trading Rule'!$J$3*SIGN($F396),$F396))</f>
        <v/>
      </c>
      <c r="H396" s="31" t="str">
        <f aca="false">IF(G396="","",MAX($G396,-ABS('Trading Rule'!$J$4)))</f>
        <v/>
      </c>
      <c r="I396" s="33" t="str">
        <f aca="false">IF(C396="","",IF(I395="Triggered","Triggered",IF((C396-C395)/C395*H395&lt;-'Trading Rule'!$J$5,"Triggered","Inactive")))</f>
        <v/>
      </c>
      <c r="J396" s="31" t="str">
        <f aca="false">IF(I396="Triggered", 0, H396)</f>
        <v/>
      </c>
    </row>
    <row r="397" customFormat="false" ht="15.75" hidden="false" customHeight="true" outlineLevel="0" collapsed="false">
      <c r="A397" s="30" t="str">
        <f aca="false">IF(J397="","",J397)</f>
        <v/>
      </c>
      <c r="B397" s="4" t="str">
        <f aca="false">IF('Time Series Inputs'!A397="","",'Time Series Inputs'!A397)</f>
        <v/>
      </c>
      <c r="C397" s="5" t="str">
        <f aca="false">IF('Time Series Inputs'!B397="","",'Time Series Inputs'!B397)</f>
        <v/>
      </c>
      <c r="D397" s="5" t="str">
        <f aca="false">IF('Time Series Inputs'!C397="","",'Time Series Inputs'!C397)</f>
        <v/>
      </c>
      <c r="E397" s="5" t="str">
        <f aca="false">IF('Unconstrained Positions'!A397="","",'Unconstrained Positions'!A397)</f>
        <v/>
      </c>
      <c r="F397" s="5" t="str">
        <f aca="false">IF($E397="","",IF(ROW($E397)&lt;='Trading Rule'!$J$2,0,'Apply Constraints'!$E397))</f>
        <v/>
      </c>
      <c r="G397" s="5" t="str">
        <f aca="false">IF(F397="","",IF(ABS($F397)&gt;'Trading Rule'!$J$3, 'Trading Rule'!$J$3*SIGN($F397),$F397))</f>
        <v/>
      </c>
      <c r="H397" s="31" t="str">
        <f aca="false">IF(G397="","",MAX($G397,-ABS('Trading Rule'!$J$4)))</f>
        <v/>
      </c>
      <c r="I397" s="33" t="str">
        <f aca="false">IF(C397="","",IF(I396="Triggered","Triggered",IF((C397-C396)/C396*H396&lt;-'Trading Rule'!$J$5,"Triggered","Inactive")))</f>
        <v/>
      </c>
      <c r="J397" s="31" t="str">
        <f aca="false">IF(I397="Triggered", 0, H397)</f>
        <v/>
      </c>
    </row>
    <row r="398" customFormat="false" ht="15.75" hidden="false" customHeight="true" outlineLevel="0" collapsed="false">
      <c r="A398" s="30" t="str">
        <f aca="false">IF(J398="","",J398)</f>
        <v/>
      </c>
      <c r="B398" s="4" t="str">
        <f aca="false">IF('Time Series Inputs'!A398="","",'Time Series Inputs'!A398)</f>
        <v/>
      </c>
      <c r="C398" s="5" t="str">
        <f aca="false">IF('Time Series Inputs'!B398="","",'Time Series Inputs'!B398)</f>
        <v/>
      </c>
      <c r="D398" s="5" t="str">
        <f aca="false">IF('Time Series Inputs'!C398="","",'Time Series Inputs'!C398)</f>
        <v/>
      </c>
      <c r="E398" s="5" t="str">
        <f aca="false">IF('Unconstrained Positions'!A398="","",'Unconstrained Positions'!A398)</f>
        <v/>
      </c>
      <c r="F398" s="5" t="str">
        <f aca="false">IF($E398="","",IF(ROW($E398)&lt;='Trading Rule'!$J$2,0,'Apply Constraints'!$E398))</f>
        <v/>
      </c>
      <c r="G398" s="5" t="str">
        <f aca="false">IF(F398="","",IF(ABS($F398)&gt;'Trading Rule'!$J$3, 'Trading Rule'!$J$3*SIGN($F398),$F398))</f>
        <v/>
      </c>
      <c r="H398" s="31" t="str">
        <f aca="false">IF(G398="","",MAX($G398,-ABS('Trading Rule'!$J$4)))</f>
        <v/>
      </c>
      <c r="I398" s="33" t="str">
        <f aca="false">IF(C398="","",IF(I397="Triggered","Triggered",IF((C398-C397)/C397*H397&lt;-'Trading Rule'!$J$5,"Triggered","Inactive")))</f>
        <v/>
      </c>
      <c r="J398" s="31" t="str">
        <f aca="false">IF(I398="Triggered", 0, H398)</f>
        <v/>
      </c>
    </row>
    <row r="399" customFormat="false" ht="15.75" hidden="false" customHeight="true" outlineLevel="0" collapsed="false">
      <c r="A399" s="30" t="str">
        <f aca="false">IF(J399="","",J399)</f>
        <v/>
      </c>
      <c r="B399" s="4" t="str">
        <f aca="false">IF('Time Series Inputs'!A399="","",'Time Series Inputs'!A399)</f>
        <v/>
      </c>
      <c r="C399" s="5" t="str">
        <f aca="false">IF('Time Series Inputs'!B399="","",'Time Series Inputs'!B399)</f>
        <v/>
      </c>
      <c r="D399" s="5" t="str">
        <f aca="false">IF('Time Series Inputs'!C399="","",'Time Series Inputs'!C399)</f>
        <v/>
      </c>
      <c r="E399" s="5" t="str">
        <f aca="false">IF('Unconstrained Positions'!A399="","",'Unconstrained Positions'!A399)</f>
        <v/>
      </c>
      <c r="F399" s="5" t="str">
        <f aca="false">IF($E399="","",IF(ROW($E399)&lt;='Trading Rule'!$J$2,0,'Apply Constraints'!$E399))</f>
        <v/>
      </c>
      <c r="G399" s="5" t="str">
        <f aca="false">IF(F399="","",IF(ABS($F399)&gt;'Trading Rule'!$J$3, 'Trading Rule'!$J$3*SIGN($F399),$F399))</f>
        <v/>
      </c>
      <c r="H399" s="31" t="str">
        <f aca="false">IF(G399="","",MAX($G399,-ABS('Trading Rule'!$J$4)))</f>
        <v/>
      </c>
      <c r="I399" s="33" t="str">
        <f aca="false">IF(C399="","",IF(I398="Triggered","Triggered",IF((C399-C398)/C398*H398&lt;-'Trading Rule'!$J$5,"Triggered","Inactive")))</f>
        <v/>
      </c>
      <c r="J399" s="31" t="str">
        <f aca="false">IF(I399="Triggered", 0, H399)</f>
        <v/>
      </c>
    </row>
    <row r="400" customFormat="false" ht="15.75" hidden="false" customHeight="true" outlineLevel="0" collapsed="false">
      <c r="A400" s="30" t="str">
        <f aca="false">IF(J400="","",J400)</f>
        <v/>
      </c>
      <c r="B400" s="4" t="str">
        <f aca="false">IF('Time Series Inputs'!A400="","",'Time Series Inputs'!A400)</f>
        <v/>
      </c>
      <c r="C400" s="5" t="str">
        <f aca="false">IF('Time Series Inputs'!B400="","",'Time Series Inputs'!B400)</f>
        <v/>
      </c>
      <c r="D400" s="5" t="str">
        <f aca="false">IF('Time Series Inputs'!C400="","",'Time Series Inputs'!C400)</f>
        <v/>
      </c>
      <c r="E400" s="5" t="str">
        <f aca="false">IF('Unconstrained Positions'!A400="","",'Unconstrained Positions'!A400)</f>
        <v/>
      </c>
      <c r="F400" s="5" t="str">
        <f aca="false">IF($E400="","",IF(ROW($E400)&lt;='Trading Rule'!$J$2,0,'Apply Constraints'!$E400))</f>
        <v/>
      </c>
      <c r="G400" s="5" t="str">
        <f aca="false">IF(F400="","",IF(ABS($F400)&gt;'Trading Rule'!$J$3, 'Trading Rule'!$J$3*SIGN($F400),$F400))</f>
        <v/>
      </c>
      <c r="H400" s="31" t="str">
        <f aca="false">IF(G400="","",MAX($G400,-ABS('Trading Rule'!$J$4)))</f>
        <v/>
      </c>
      <c r="I400" s="33" t="str">
        <f aca="false">IF(C400="","",IF(I399="Triggered","Triggered",IF((C400-C399)/C399*H399&lt;-'Trading Rule'!$J$5,"Triggered","Inactive")))</f>
        <v/>
      </c>
      <c r="J400" s="31" t="str">
        <f aca="false">IF(I400="Triggered", 0, H400)</f>
        <v/>
      </c>
    </row>
    <row r="401" customFormat="false" ht="15.75" hidden="false" customHeight="true" outlineLevel="0" collapsed="false">
      <c r="A401" s="30" t="str">
        <f aca="false">IF(J401="","",J401)</f>
        <v/>
      </c>
      <c r="B401" s="4" t="str">
        <f aca="false">IF('Time Series Inputs'!A401="","",'Time Series Inputs'!A401)</f>
        <v/>
      </c>
      <c r="C401" s="5" t="str">
        <f aca="false">IF('Time Series Inputs'!B401="","",'Time Series Inputs'!B401)</f>
        <v/>
      </c>
      <c r="D401" s="5" t="str">
        <f aca="false">IF('Time Series Inputs'!C401="","",'Time Series Inputs'!C401)</f>
        <v/>
      </c>
      <c r="E401" s="5" t="str">
        <f aca="false">IF('Unconstrained Positions'!A401="","",'Unconstrained Positions'!A401)</f>
        <v/>
      </c>
      <c r="F401" s="5" t="str">
        <f aca="false">IF($E401="","",IF(ROW($E401)&lt;='Trading Rule'!$J$2,0,'Apply Constraints'!$E401))</f>
        <v/>
      </c>
      <c r="G401" s="5" t="str">
        <f aca="false">IF(F401="","",IF(ABS($F401)&gt;'Trading Rule'!$J$3, 'Trading Rule'!$J$3*SIGN($F401),$F401))</f>
        <v/>
      </c>
      <c r="H401" s="31" t="str">
        <f aca="false">IF(G401="","",MAX($G401,-ABS('Trading Rule'!$J$4)))</f>
        <v/>
      </c>
      <c r="I401" s="33" t="str">
        <f aca="false">IF(C401="","",IF(I400="Triggered","Triggered",IF((C401-C400)/C400*H400&lt;-'Trading Rule'!$J$5,"Triggered","Inactive")))</f>
        <v/>
      </c>
      <c r="J401" s="31" t="str">
        <f aca="false">IF(I401="Triggered", 0, H401)</f>
        <v/>
      </c>
    </row>
    <row r="402" customFormat="false" ht="15.75" hidden="false" customHeight="true" outlineLevel="0" collapsed="false">
      <c r="A402" s="30" t="str">
        <f aca="false">IF(J402="","",J402)</f>
        <v/>
      </c>
      <c r="B402" s="4" t="str">
        <f aca="false">IF('Time Series Inputs'!A402="","",'Time Series Inputs'!A402)</f>
        <v/>
      </c>
      <c r="C402" s="5" t="str">
        <f aca="false">IF('Time Series Inputs'!B402="","",'Time Series Inputs'!B402)</f>
        <v/>
      </c>
      <c r="D402" s="5" t="str">
        <f aca="false">IF('Time Series Inputs'!C402="","",'Time Series Inputs'!C402)</f>
        <v/>
      </c>
      <c r="E402" s="5" t="str">
        <f aca="false">IF('Unconstrained Positions'!A402="","",'Unconstrained Positions'!A402)</f>
        <v/>
      </c>
      <c r="F402" s="5" t="str">
        <f aca="false">IF($E402="","",IF(ROW($E402)&lt;='Trading Rule'!$J$2,0,'Apply Constraints'!$E402))</f>
        <v/>
      </c>
      <c r="G402" s="5" t="str">
        <f aca="false">IF(F402="","",IF(ABS($F402)&gt;'Trading Rule'!$J$3, 'Trading Rule'!$J$3*SIGN($F402),$F402))</f>
        <v/>
      </c>
      <c r="H402" s="31" t="str">
        <f aca="false">IF(G402="","",MAX($G402,-ABS('Trading Rule'!$J$4)))</f>
        <v/>
      </c>
      <c r="I402" s="33" t="str">
        <f aca="false">IF(C402="","",IF(I401="Triggered","Triggered",IF((C402-C401)/C401*H401&lt;-'Trading Rule'!$J$5,"Triggered","Inactive")))</f>
        <v/>
      </c>
      <c r="J402" s="31" t="str">
        <f aca="false">IF(I402="Triggered", 0, H402)</f>
        <v/>
      </c>
    </row>
    <row r="403" customFormat="false" ht="15.75" hidden="false" customHeight="true" outlineLevel="0" collapsed="false">
      <c r="A403" s="30" t="str">
        <f aca="false">IF(J403="","",J403)</f>
        <v/>
      </c>
      <c r="B403" s="4" t="str">
        <f aca="false">IF('Time Series Inputs'!A403="","",'Time Series Inputs'!A403)</f>
        <v/>
      </c>
      <c r="C403" s="5" t="str">
        <f aca="false">IF('Time Series Inputs'!B403="","",'Time Series Inputs'!B403)</f>
        <v/>
      </c>
      <c r="D403" s="5" t="str">
        <f aca="false">IF('Time Series Inputs'!C403="","",'Time Series Inputs'!C403)</f>
        <v/>
      </c>
      <c r="E403" s="5" t="str">
        <f aca="false">IF('Unconstrained Positions'!A403="","",'Unconstrained Positions'!A403)</f>
        <v/>
      </c>
      <c r="F403" s="5" t="str">
        <f aca="false">IF($E403="","",IF(ROW($E403)&lt;='Trading Rule'!$J$2,0,'Apply Constraints'!$E403))</f>
        <v/>
      </c>
      <c r="G403" s="5" t="str">
        <f aca="false">IF(F403="","",IF(ABS($F403)&gt;'Trading Rule'!$J$3, 'Trading Rule'!$J$3*SIGN($F403),$F403))</f>
        <v/>
      </c>
      <c r="H403" s="31" t="str">
        <f aca="false">IF(G403="","",MAX($G403,-ABS('Trading Rule'!$J$4)))</f>
        <v/>
      </c>
      <c r="I403" s="33" t="str">
        <f aca="false">IF(C403="","",IF(I402="Triggered","Triggered",IF((C403-C402)/C402*H402&lt;-'Trading Rule'!$J$5,"Triggered","Inactive")))</f>
        <v/>
      </c>
      <c r="J403" s="31" t="str">
        <f aca="false">IF(I403="Triggered", 0, H403)</f>
        <v/>
      </c>
    </row>
    <row r="404" customFormat="false" ht="15.75" hidden="false" customHeight="true" outlineLevel="0" collapsed="false">
      <c r="A404" s="30" t="str">
        <f aca="false">IF(J404="","",J404)</f>
        <v/>
      </c>
      <c r="B404" s="4" t="str">
        <f aca="false">IF('Time Series Inputs'!A404="","",'Time Series Inputs'!A404)</f>
        <v/>
      </c>
      <c r="C404" s="5" t="str">
        <f aca="false">IF('Time Series Inputs'!B404="","",'Time Series Inputs'!B404)</f>
        <v/>
      </c>
      <c r="D404" s="5" t="str">
        <f aca="false">IF('Time Series Inputs'!C404="","",'Time Series Inputs'!C404)</f>
        <v/>
      </c>
      <c r="E404" s="5" t="str">
        <f aca="false">IF('Unconstrained Positions'!A404="","",'Unconstrained Positions'!A404)</f>
        <v/>
      </c>
      <c r="F404" s="5" t="str">
        <f aca="false">IF($E404="","",IF(ROW($E404)&lt;='Trading Rule'!$J$2,0,'Apply Constraints'!$E404))</f>
        <v/>
      </c>
      <c r="G404" s="5" t="str">
        <f aca="false">IF(F404="","",IF(ABS($F404)&gt;'Trading Rule'!$J$3, 'Trading Rule'!$J$3*SIGN($F404),$F404))</f>
        <v/>
      </c>
      <c r="H404" s="31" t="str">
        <f aca="false">IF(G404="","",MAX($G404,-ABS('Trading Rule'!$J$4)))</f>
        <v/>
      </c>
      <c r="I404" s="33" t="str">
        <f aca="false">IF(C404="","",IF(I403="Triggered","Triggered",IF((C404-C403)/C403*H403&lt;-'Trading Rule'!$J$5,"Triggered","Inactive")))</f>
        <v/>
      </c>
      <c r="J404" s="31" t="str">
        <f aca="false">IF(I404="Triggered", 0, H404)</f>
        <v/>
      </c>
    </row>
    <row r="405" customFormat="false" ht="15.75" hidden="false" customHeight="true" outlineLevel="0" collapsed="false">
      <c r="A405" s="30" t="str">
        <f aca="false">IF(J405="","",J405)</f>
        <v/>
      </c>
      <c r="B405" s="4" t="str">
        <f aca="false">IF('Time Series Inputs'!A405="","",'Time Series Inputs'!A405)</f>
        <v/>
      </c>
      <c r="C405" s="5" t="str">
        <f aca="false">IF('Time Series Inputs'!B405="","",'Time Series Inputs'!B405)</f>
        <v/>
      </c>
      <c r="D405" s="5" t="str">
        <f aca="false">IF('Time Series Inputs'!C405="","",'Time Series Inputs'!C405)</f>
        <v/>
      </c>
      <c r="E405" s="5" t="str">
        <f aca="false">IF('Unconstrained Positions'!A405="","",'Unconstrained Positions'!A405)</f>
        <v/>
      </c>
      <c r="F405" s="5" t="str">
        <f aca="false">IF($E405="","",IF(ROW($E405)&lt;='Trading Rule'!$J$2,0,'Apply Constraints'!$E405))</f>
        <v/>
      </c>
      <c r="G405" s="5" t="str">
        <f aca="false">IF(F405="","",IF(ABS($F405)&gt;'Trading Rule'!$J$3, 'Trading Rule'!$J$3*SIGN($F405),$F405))</f>
        <v/>
      </c>
      <c r="H405" s="31" t="str">
        <f aca="false">IF(G405="","",MAX($G405,-ABS('Trading Rule'!$J$4)))</f>
        <v/>
      </c>
      <c r="I405" s="33" t="str">
        <f aca="false">IF(C405="","",IF(I404="Triggered","Triggered",IF((C405-C404)/C404*H404&lt;-'Trading Rule'!$J$5,"Triggered","Inactive")))</f>
        <v/>
      </c>
      <c r="J405" s="31" t="str">
        <f aca="false">IF(I405="Triggered", 0, H405)</f>
        <v/>
      </c>
    </row>
    <row r="406" customFormat="false" ht="15.75" hidden="false" customHeight="true" outlineLevel="0" collapsed="false">
      <c r="A406" s="30" t="str">
        <f aca="false">IF(J406="","",J406)</f>
        <v/>
      </c>
      <c r="B406" s="4" t="str">
        <f aca="false">IF('Time Series Inputs'!A406="","",'Time Series Inputs'!A406)</f>
        <v/>
      </c>
      <c r="C406" s="5" t="str">
        <f aca="false">IF('Time Series Inputs'!B406="","",'Time Series Inputs'!B406)</f>
        <v/>
      </c>
      <c r="D406" s="5" t="str">
        <f aca="false">IF('Time Series Inputs'!C406="","",'Time Series Inputs'!C406)</f>
        <v/>
      </c>
      <c r="E406" s="5" t="str">
        <f aca="false">IF('Unconstrained Positions'!A406="","",'Unconstrained Positions'!A406)</f>
        <v/>
      </c>
      <c r="F406" s="5" t="str">
        <f aca="false">IF($E406="","",IF(ROW($E406)&lt;='Trading Rule'!$J$2,0,'Apply Constraints'!$E406))</f>
        <v/>
      </c>
      <c r="G406" s="5" t="str">
        <f aca="false">IF(F406="","",IF(ABS($F406)&gt;'Trading Rule'!$J$3, 'Trading Rule'!$J$3*SIGN($F406),$F406))</f>
        <v/>
      </c>
      <c r="H406" s="31" t="str">
        <f aca="false">IF(G406="","",MAX($G406,-ABS('Trading Rule'!$J$4)))</f>
        <v/>
      </c>
      <c r="I406" s="33" t="str">
        <f aca="false">IF(C406="","",IF(I405="Triggered","Triggered",IF((C406-C405)/C405*H405&lt;-'Trading Rule'!$J$5,"Triggered","Inactive")))</f>
        <v/>
      </c>
      <c r="J406" s="31" t="str">
        <f aca="false">IF(I406="Triggered", 0, H406)</f>
        <v/>
      </c>
    </row>
    <row r="407" customFormat="false" ht="15.75" hidden="false" customHeight="true" outlineLevel="0" collapsed="false">
      <c r="A407" s="30" t="str">
        <f aca="false">IF(J407="","",J407)</f>
        <v/>
      </c>
      <c r="B407" s="4" t="str">
        <f aca="false">IF('Time Series Inputs'!A407="","",'Time Series Inputs'!A407)</f>
        <v/>
      </c>
      <c r="C407" s="5" t="str">
        <f aca="false">IF('Time Series Inputs'!B407="","",'Time Series Inputs'!B407)</f>
        <v/>
      </c>
      <c r="D407" s="5" t="str">
        <f aca="false">IF('Time Series Inputs'!C407="","",'Time Series Inputs'!C407)</f>
        <v/>
      </c>
      <c r="E407" s="5" t="str">
        <f aca="false">IF('Unconstrained Positions'!A407="","",'Unconstrained Positions'!A407)</f>
        <v/>
      </c>
      <c r="F407" s="5" t="str">
        <f aca="false">IF($E407="","",IF(ROW($E407)&lt;='Trading Rule'!$J$2,0,'Apply Constraints'!$E407))</f>
        <v/>
      </c>
      <c r="G407" s="5" t="str">
        <f aca="false">IF(F407="","",IF(ABS($F407)&gt;'Trading Rule'!$J$3, 'Trading Rule'!$J$3*SIGN($F407),$F407))</f>
        <v/>
      </c>
      <c r="H407" s="31" t="str">
        <f aca="false">IF(G407="","",MAX($G407,-ABS('Trading Rule'!$J$4)))</f>
        <v/>
      </c>
      <c r="I407" s="33" t="str">
        <f aca="false">IF(C407="","",IF(I406="Triggered","Triggered",IF((C407-C406)/C406*H406&lt;-'Trading Rule'!$J$5,"Triggered","Inactive")))</f>
        <v/>
      </c>
      <c r="J407" s="31" t="str">
        <f aca="false">IF(I407="Triggered", 0, H407)</f>
        <v/>
      </c>
    </row>
    <row r="408" customFormat="false" ht="15.75" hidden="false" customHeight="true" outlineLevel="0" collapsed="false">
      <c r="A408" s="30" t="str">
        <f aca="false">IF(J408="","",J408)</f>
        <v/>
      </c>
      <c r="B408" s="4" t="str">
        <f aca="false">IF('Time Series Inputs'!A408="","",'Time Series Inputs'!A408)</f>
        <v/>
      </c>
      <c r="C408" s="5" t="str">
        <f aca="false">IF('Time Series Inputs'!B408="","",'Time Series Inputs'!B408)</f>
        <v/>
      </c>
      <c r="D408" s="5" t="str">
        <f aca="false">IF('Time Series Inputs'!C408="","",'Time Series Inputs'!C408)</f>
        <v/>
      </c>
      <c r="E408" s="5" t="str">
        <f aca="false">IF('Unconstrained Positions'!A408="","",'Unconstrained Positions'!A408)</f>
        <v/>
      </c>
      <c r="F408" s="5" t="str">
        <f aca="false">IF($E408="","",IF(ROW($E408)&lt;='Trading Rule'!$J$2,0,'Apply Constraints'!$E408))</f>
        <v/>
      </c>
      <c r="G408" s="5" t="str">
        <f aca="false">IF(F408="","",IF(ABS($F408)&gt;'Trading Rule'!$J$3, 'Trading Rule'!$J$3*SIGN($F408),$F408))</f>
        <v/>
      </c>
      <c r="H408" s="31" t="str">
        <f aca="false">IF(G408="","",MAX($G408,-ABS('Trading Rule'!$J$4)))</f>
        <v/>
      </c>
      <c r="I408" s="33" t="str">
        <f aca="false">IF(C408="","",IF(I407="Triggered","Triggered",IF((C408-C407)/C407*H407&lt;-'Trading Rule'!$J$5,"Triggered","Inactive")))</f>
        <v/>
      </c>
      <c r="J408" s="31" t="str">
        <f aca="false">IF(I408="Triggered", 0, H408)</f>
        <v/>
      </c>
    </row>
    <row r="409" customFormat="false" ht="15.75" hidden="false" customHeight="true" outlineLevel="0" collapsed="false">
      <c r="A409" s="30" t="str">
        <f aca="false">IF(J409="","",J409)</f>
        <v/>
      </c>
      <c r="B409" s="4" t="str">
        <f aca="false">IF('Time Series Inputs'!A409="","",'Time Series Inputs'!A409)</f>
        <v/>
      </c>
      <c r="C409" s="5" t="str">
        <f aca="false">IF('Time Series Inputs'!B409="","",'Time Series Inputs'!B409)</f>
        <v/>
      </c>
      <c r="D409" s="5" t="str">
        <f aca="false">IF('Time Series Inputs'!C409="","",'Time Series Inputs'!C409)</f>
        <v/>
      </c>
      <c r="E409" s="5" t="str">
        <f aca="false">IF('Unconstrained Positions'!A409="","",'Unconstrained Positions'!A409)</f>
        <v/>
      </c>
      <c r="F409" s="5" t="str">
        <f aca="false">IF($E409="","",IF(ROW($E409)&lt;='Trading Rule'!$J$2,0,'Apply Constraints'!$E409))</f>
        <v/>
      </c>
      <c r="G409" s="5" t="str">
        <f aca="false">IF(F409="","",IF(ABS($F409)&gt;'Trading Rule'!$J$3, 'Trading Rule'!$J$3*SIGN($F409),$F409))</f>
        <v/>
      </c>
      <c r="H409" s="31" t="str">
        <f aca="false">IF(G409="","",MAX($G409,-ABS('Trading Rule'!$J$4)))</f>
        <v/>
      </c>
      <c r="I409" s="33" t="str">
        <f aca="false">IF(C409="","",IF(I408="Triggered","Triggered",IF((C409-C408)/C408*H408&lt;-'Trading Rule'!$J$5,"Triggered","Inactive")))</f>
        <v/>
      </c>
      <c r="J409" s="31" t="str">
        <f aca="false">IF(I409="Triggered", 0, H409)</f>
        <v/>
      </c>
    </row>
    <row r="410" customFormat="false" ht="15.75" hidden="false" customHeight="true" outlineLevel="0" collapsed="false">
      <c r="A410" s="30" t="str">
        <f aca="false">IF(J410="","",J410)</f>
        <v/>
      </c>
      <c r="B410" s="4" t="str">
        <f aca="false">IF('Time Series Inputs'!A410="","",'Time Series Inputs'!A410)</f>
        <v/>
      </c>
      <c r="C410" s="5" t="str">
        <f aca="false">IF('Time Series Inputs'!B410="","",'Time Series Inputs'!B410)</f>
        <v/>
      </c>
      <c r="D410" s="5" t="str">
        <f aca="false">IF('Time Series Inputs'!C410="","",'Time Series Inputs'!C410)</f>
        <v/>
      </c>
      <c r="E410" s="5" t="str">
        <f aca="false">IF('Unconstrained Positions'!A410="","",'Unconstrained Positions'!A410)</f>
        <v/>
      </c>
      <c r="F410" s="5" t="str">
        <f aca="false">IF($E410="","",IF(ROW($E410)&lt;='Trading Rule'!$J$2,0,'Apply Constraints'!$E410))</f>
        <v/>
      </c>
      <c r="G410" s="5" t="str">
        <f aca="false">IF(F410="","",IF(ABS($F410)&gt;'Trading Rule'!$J$3, 'Trading Rule'!$J$3*SIGN($F410),$F410))</f>
        <v/>
      </c>
      <c r="H410" s="31" t="str">
        <f aca="false">IF(G410="","",MAX($G410,-ABS('Trading Rule'!$J$4)))</f>
        <v/>
      </c>
      <c r="I410" s="33" t="str">
        <f aca="false">IF(C410="","",IF(I409="Triggered","Triggered",IF((C410-C409)/C409*H409&lt;-'Trading Rule'!$J$5,"Triggered","Inactive")))</f>
        <v/>
      </c>
      <c r="J410" s="31" t="str">
        <f aca="false">IF(I410="Triggered", 0, H410)</f>
        <v/>
      </c>
    </row>
    <row r="411" customFormat="false" ht="15.75" hidden="false" customHeight="true" outlineLevel="0" collapsed="false">
      <c r="A411" s="30" t="str">
        <f aca="false">IF(J411="","",J411)</f>
        <v/>
      </c>
      <c r="B411" s="4" t="str">
        <f aca="false">IF('Time Series Inputs'!A411="","",'Time Series Inputs'!A411)</f>
        <v/>
      </c>
      <c r="C411" s="5" t="str">
        <f aca="false">IF('Time Series Inputs'!B411="","",'Time Series Inputs'!B411)</f>
        <v/>
      </c>
      <c r="D411" s="5" t="str">
        <f aca="false">IF('Time Series Inputs'!C411="","",'Time Series Inputs'!C411)</f>
        <v/>
      </c>
      <c r="E411" s="5" t="str">
        <f aca="false">IF('Unconstrained Positions'!A411="","",'Unconstrained Positions'!A411)</f>
        <v/>
      </c>
      <c r="F411" s="5" t="str">
        <f aca="false">IF($E411="","",IF(ROW($E411)&lt;='Trading Rule'!$J$2,0,'Apply Constraints'!$E411))</f>
        <v/>
      </c>
      <c r="G411" s="5" t="str">
        <f aca="false">IF(F411="","",IF(ABS($F411)&gt;'Trading Rule'!$J$3, 'Trading Rule'!$J$3*SIGN($F411),$F411))</f>
        <v/>
      </c>
      <c r="H411" s="31" t="str">
        <f aca="false">IF(G411="","",MAX($G411,-ABS('Trading Rule'!$J$4)))</f>
        <v/>
      </c>
      <c r="I411" s="33" t="str">
        <f aca="false">IF(C411="","",IF(I410="Triggered","Triggered",IF((C411-C410)/C410*H410&lt;-'Trading Rule'!$J$5,"Triggered","Inactive")))</f>
        <v/>
      </c>
      <c r="J411" s="31" t="str">
        <f aca="false">IF(I411="Triggered", 0, H411)</f>
        <v/>
      </c>
    </row>
    <row r="412" customFormat="false" ht="15.75" hidden="false" customHeight="true" outlineLevel="0" collapsed="false">
      <c r="A412" s="30" t="str">
        <f aca="false">IF(J412="","",J412)</f>
        <v/>
      </c>
      <c r="B412" s="4" t="str">
        <f aca="false">IF('Time Series Inputs'!A412="","",'Time Series Inputs'!A412)</f>
        <v/>
      </c>
      <c r="C412" s="5" t="str">
        <f aca="false">IF('Time Series Inputs'!B412="","",'Time Series Inputs'!B412)</f>
        <v/>
      </c>
      <c r="D412" s="5" t="str">
        <f aca="false">IF('Time Series Inputs'!C412="","",'Time Series Inputs'!C412)</f>
        <v/>
      </c>
      <c r="E412" s="5" t="str">
        <f aca="false">IF('Unconstrained Positions'!A412="","",'Unconstrained Positions'!A412)</f>
        <v/>
      </c>
      <c r="F412" s="5" t="str">
        <f aca="false">IF($E412="","",IF(ROW($E412)&lt;='Trading Rule'!$J$2,0,'Apply Constraints'!$E412))</f>
        <v/>
      </c>
      <c r="G412" s="5" t="str">
        <f aca="false">IF(F412="","",IF(ABS($F412)&gt;'Trading Rule'!$J$3, 'Trading Rule'!$J$3*SIGN($F412),$F412))</f>
        <v/>
      </c>
      <c r="H412" s="31" t="str">
        <f aca="false">IF(G412="","",MAX($G412,-ABS('Trading Rule'!$J$4)))</f>
        <v/>
      </c>
      <c r="I412" s="33" t="str">
        <f aca="false">IF(C412="","",IF(I411="Triggered","Triggered",IF((C412-C411)/C411*H411&lt;-'Trading Rule'!$J$5,"Triggered","Inactive")))</f>
        <v/>
      </c>
      <c r="J412" s="31" t="str">
        <f aca="false">IF(I412="Triggered", 0, H412)</f>
        <v/>
      </c>
    </row>
    <row r="413" customFormat="false" ht="15.75" hidden="false" customHeight="true" outlineLevel="0" collapsed="false">
      <c r="A413" s="30" t="str">
        <f aca="false">IF(J413="","",J413)</f>
        <v/>
      </c>
      <c r="B413" s="4" t="str">
        <f aca="false">IF('Time Series Inputs'!A413="","",'Time Series Inputs'!A413)</f>
        <v/>
      </c>
      <c r="C413" s="5" t="str">
        <f aca="false">IF('Time Series Inputs'!B413="","",'Time Series Inputs'!B413)</f>
        <v/>
      </c>
      <c r="D413" s="5" t="str">
        <f aca="false">IF('Time Series Inputs'!C413="","",'Time Series Inputs'!C413)</f>
        <v/>
      </c>
      <c r="E413" s="5" t="str">
        <f aca="false">IF('Unconstrained Positions'!A413="","",'Unconstrained Positions'!A413)</f>
        <v/>
      </c>
      <c r="F413" s="5" t="str">
        <f aca="false">IF($E413="","",IF(ROW($E413)&lt;='Trading Rule'!$J$2,0,'Apply Constraints'!$E413))</f>
        <v/>
      </c>
      <c r="G413" s="5" t="str">
        <f aca="false">IF(F413="","",IF(ABS($F413)&gt;'Trading Rule'!$J$3, 'Trading Rule'!$J$3*SIGN($F413),$F413))</f>
        <v/>
      </c>
      <c r="H413" s="31" t="str">
        <f aca="false">IF(G413="","",MAX($G413,-ABS('Trading Rule'!$J$4)))</f>
        <v/>
      </c>
      <c r="I413" s="33" t="str">
        <f aca="false">IF(C413="","",IF(I412="Triggered","Triggered",IF((C413-C412)/C412*H412&lt;-'Trading Rule'!$J$5,"Triggered","Inactive")))</f>
        <v/>
      </c>
      <c r="J413" s="31" t="str">
        <f aca="false">IF(I413="Triggered", 0, H413)</f>
        <v/>
      </c>
    </row>
    <row r="414" customFormat="false" ht="15.75" hidden="false" customHeight="true" outlineLevel="0" collapsed="false">
      <c r="A414" s="30" t="str">
        <f aca="false">IF(J414="","",J414)</f>
        <v/>
      </c>
      <c r="B414" s="4" t="str">
        <f aca="false">IF('Time Series Inputs'!A414="","",'Time Series Inputs'!A414)</f>
        <v/>
      </c>
      <c r="C414" s="5" t="str">
        <f aca="false">IF('Time Series Inputs'!B414="","",'Time Series Inputs'!B414)</f>
        <v/>
      </c>
      <c r="D414" s="5" t="str">
        <f aca="false">IF('Time Series Inputs'!C414="","",'Time Series Inputs'!C414)</f>
        <v/>
      </c>
      <c r="E414" s="5" t="str">
        <f aca="false">IF('Unconstrained Positions'!A414="","",'Unconstrained Positions'!A414)</f>
        <v/>
      </c>
      <c r="F414" s="5" t="str">
        <f aca="false">IF($E414="","",IF(ROW($E414)&lt;='Trading Rule'!$J$2,0,'Apply Constraints'!$E414))</f>
        <v/>
      </c>
      <c r="G414" s="5" t="str">
        <f aca="false">IF(F414="","",IF(ABS($F414)&gt;'Trading Rule'!$J$3, 'Trading Rule'!$J$3*SIGN($F414),$F414))</f>
        <v/>
      </c>
      <c r="H414" s="31" t="str">
        <f aca="false">IF(G414="","",MAX($G414,-ABS('Trading Rule'!$J$4)))</f>
        <v/>
      </c>
      <c r="I414" s="33" t="str">
        <f aca="false">IF(C414="","",IF(I413="Triggered","Triggered",IF((C414-C413)/C413*H413&lt;-'Trading Rule'!$J$5,"Triggered","Inactive")))</f>
        <v/>
      </c>
      <c r="J414" s="31" t="str">
        <f aca="false">IF(I414="Triggered", 0, H414)</f>
        <v/>
      </c>
    </row>
    <row r="415" customFormat="false" ht="15.75" hidden="false" customHeight="true" outlineLevel="0" collapsed="false">
      <c r="A415" s="30" t="str">
        <f aca="false">IF(J415="","",J415)</f>
        <v/>
      </c>
      <c r="B415" s="4" t="str">
        <f aca="false">IF('Time Series Inputs'!A415="","",'Time Series Inputs'!A415)</f>
        <v/>
      </c>
      <c r="C415" s="5" t="str">
        <f aca="false">IF('Time Series Inputs'!B415="","",'Time Series Inputs'!B415)</f>
        <v/>
      </c>
      <c r="D415" s="5" t="str">
        <f aca="false">IF('Time Series Inputs'!C415="","",'Time Series Inputs'!C415)</f>
        <v/>
      </c>
      <c r="E415" s="5" t="str">
        <f aca="false">IF('Unconstrained Positions'!A415="","",'Unconstrained Positions'!A415)</f>
        <v/>
      </c>
      <c r="F415" s="5" t="str">
        <f aca="false">IF($E415="","",IF(ROW($E415)&lt;='Trading Rule'!$J$2,0,'Apply Constraints'!$E415))</f>
        <v/>
      </c>
      <c r="G415" s="5" t="str">
        <f aca="false">IF(F415="","",IF(ABS($F415)&gt;'Trading Rule'!$J$3, 'Trading Rule'!$J$3*SIGN($F415),$F415))</f>
        <v/>
      </c>
      <c r="H415" s="31" t="str">
        <f aca="false">IF(G415="","",MAX($G415,-ABS('Trading Rule'!$J$4)))</f>
        <v/>
      </c>
      <c r="I415" s="33" t="str">
        <f aca="false">IF(C415="","",IF(I414="Triggered","Triggered",IF((C415-C414)/C414*H414&lt;-'Trading Rule'!$J$5,"Triggered","Inactive")))</f>
        <v/>
      </c>
      <c r="J415" s="31" t="str">
        <f aca="false">IF(I415="Triggered", 0, H415)</f>
        <v/>
      </c>
    </row>
    <row r="416" customFormat="false" ht="15.75" hidden="false" customHeight="true" outlineLevel="0" collapsed="false">
      <c r="A416" s="30" t="str">
        <f aca="false">IF(J416="","",J416)</f>
        <v/>
      </c>
      <c r="B416" s="4" t="str">
        <f aca="false">IF('Time Series Inputs'!A416="","",'Time Series Inputs'!A416)</f>
        <v/>
      </c>
      <c r="C416" s="5" t="str">
        <f aca="false">IF('Time Series Inputs'!B416="","",'Time Series Inputs'!B416)</f>
        <v/>
      </c>
      <c r="D416" s="5" t="str">
        <f aca="false">IF('Time Series Inputs'!C416="","",'Time Series Inputs'!C416)</f>
        <v/>
      </c>
      <c r="E416" s="5" t="str">
        <f aca="false">IF('Unconstrained Positions'!A416="","",'Unconstrained Positions'!A416)</f>
        <v/>
      </c>
      <c r="F416" s="5" t="str">
        <f aca="false">IF($E416="","",IF(ROW($E416)&lt;='Trading Rule'!$J$2,0,'Apply Constraints'!$E416))</f>
        <v/>
      </c>
      <c r="G416" s="5" t="str">
        <f aca="false">IF(F416="","",IF(ABS($F416)&gt;'Trading Rule'!$J$3, 'Trading Rule'!$J$3*SIGN($F416),$F416))</f>
        <v/>
      </c>
      <c r="H416" s="31" t="str">
        <f aca="false">IF(G416="","",MAX($G416,-ABS('Trading Rule'!$J$4)))</f>
        <v/>
      </c>
      <c r="I416" s="33" t="str">
        <f aca="false">IF(C416="","",IF(I415="Triggered","Triggered",IF((C416-C415)/C415*H415&lt;-'Trading Rule'!$J$5,"Triggered","Inactive")))</f>
        <v/>
      </c>
      <c r="J416" s="31" t="str">
        <f aca="false">IF(I416="Triggered", 0, H416)</f>
        <v/>
      </c>
    </row>
    <row r="417" customFormat="false" ht="15.75" hidden="false" customHeight="true" outlineLevel="0" collapsed="false">
      <c r="A417" s="30" t="str">
        <f aca="false">IF(J417="","",J417)</f>
        <v/>
      </c>
      <c r="B417" s="4" t="str">
        <f aca="false">IF('Time Series Inputs'!A417="","",'Time Series Inputs'!A417)</f>
        <v/>
      </c>
      <c r="C417" s="5" t="str">
        <f aca="false">IF('Time Series Inputs'!B417="","",'Time Series Inputs'!B417)</f>
        <v/>
      </c>
      <c r="D417" s="5" t="str">
        <f aca="false">IF('Time Series Inputs'!C417="","",'Time Series Inputs'!C417)</f>
        <v/>
      </c>
      <c r="E417" s="5" t="str">
        <f aca="false">IF('Unconstrained Positions'!A417="","",'Unconstrained Positions'!A417)</f>
        <v/>
      </c>
      <c r="F417" s="5" t="str">
        <f aca="false">IF($E417="","",IF(ROW($E417)&lt;='Trading Rule'!$J$2,0,'Apply Constraints'!$E417))</f>
        <v/>
      </c>
      <c r="G417" s="5" t="str">
        <f aca="false">IF(F417="","",IF(ABS($F417)&gt;'Trading Rule'!$J$3, 'Trading Rule'!$J$3*SIGN($F417),$F417))</f>
        <v/>
      </c>
      <c r="H417" s="31" t="str">
        <f aca="false">IF(G417="","",MAX($G417,-ABS('Trading Rule'!$J$4)))</f>
        <v/>
      </c>
      <c r="I417" s="33" t="str">
        <f aca="false">IF(C417="","",IF(I416="Triggered","Triggered",IF((C417-C416)/C416*H416&lt;-'Trading Rule'!$J$5,"Triggered","Inactive")))</f>
        <v/>
      </c>
      <c r="J417" s="31" t="str">
        <f aca="false">IF(I417="Triggered", 0, H417)</f>
        <v/>
      </c>
    </row>
    <row r="418" customFormat="false" ht="15.75" hidden="false" customHeight="true" outlineLevel="0" collapsed="false">
      <c r="A418" s="30" t="str">
        <f aca="false">IF(J418="","",J418)</f>
        <v/>
      </c>
      <c r="B418" s="4" t="str">
        <f aca="false">IF('Time Series Inputs'!A418="","",'Time Series Inputs'!A418)</f>
        <v/>
      </c>
      <c r="C418" s="5" t="str">
        <f aca="false">IF('Time Series Inputs'!B418="","",'Time Series Inputs'!B418)</f>
        <v/>
      </c>
      <c r="D418" s="5" t="str">
        <f aca="false">IF('Time Series Inputs'!C418="","",'Time Series Inputs'!C418)</f>
        <v/>
      </c>
      <c r="E418" s="5" t="str">
        <f aca="false">IF('Unconstrained Positions'!A418="","",'Unconstrained Positions'!A418)</f>
        <v/>
      </c>
      <c r="F418" s="5" t="str">
        <f aca="false">IF($E418="","",IF(ROW($E418)&lt;='Trading Rule'!$J$2,0,'Apply Constraints'!$E418))</f>
        <v/>
      </c>
      <c r="G418" s="5" t="str">
        <f aca="false">IF(F418="","",IF(ABS($F418)&gt;'Trading Rule'!$J$3, 'Trading Rule'!$J$3*SIGN($F418),$F418))</f>
        <v/>
      </c>
      <c r="H418" s="31" t="str">
        <f aca="false">IF(G418="","",MAX($G418,-ABS('Trading Rule'!$J$4)))</f>
        <v/>
      </c>
      <c r="I418" s="33" t="str">
        <f aca="false">IF(C418="","",IF(I417="Triggered","Triggered",IF((C418-C417)/C417*H417&lt;-'Trading Rule'!$J$5,"Triggered","Inactive")))</f>
        <v/>
      </c>
      <c r="J418" s="31" t="str">
        <f aca="false">IF(I418="Triggered", 0, H418)</f>
        <v/>
      </c>
    </row>
    <row r="419" customFormat="false" ht="15.75" hidden="false" customHeight="true" outlineLevel="0" collapsed="false">
      <c r="A419" s="30" t="str">
        <f aca="false">IF(J419="","",J419)</f>
        <v/>
      </c>
      <c r="B419" s="4" t="str">
        <f aca="false">IF('Time Series Inputs'!A419="","",'Time Series Inputs'!A419)</f>
        <v/>
      </c>
      <c r="C419" s="5" t="str">
        <f aca="false">IF('Time Series Inputs'!B419="","",'Time Series Inputs'!B419)</f>
        <v/>
      </c>
      <c r="D419" s="5" t="str">
        <f aca="false">IF('Time Series Inputs'!C419="","",'Time Series Inputs'!C419)</f>
        <v/>
      </c>
      <c r="E419" s="5" t="str">
        <f aca="false">IF('Unconstrained Positions'!A419="","",'Unconstrained Positions'!A419)</f>
        <v/>
      </c>
      <c r="F419" s="5" t="str">
        <f aca="false">IF($E419="","",IF(ROW($E419)&lt;='Trading Rule'!$J$2,0,'Apply Constraints'!$E419))</f>
        <v/>
      </c>
      <c r="G419" s="5" t="str">
        <f aca="false">IF(F419="","",IF(ABS($F419)&gt;'Trading Rule'!$J$3, 'Trading Rule'!$J$3*SIGN($F419),$F419))</f>
        <v/>
      </c>
      <c r="H419" s="31" t="str">
        <f aca="false">IF(G419="","",MAX($G419,-ABS('Trading Rule'!$J$4)))</f>
        <v/>
      </c>
      <c r="I419" s="33" t="str">
        <f aca="false">IF(C419="","",IF(I418="Triggered","Triggered",IF((C419-C418)/C418*H418&lt;-'Trading Rule'!$J$5,"Triggered","Inactive")))</f>
        <v/>
      </c>
      <c r="J419" s="31" t="str">
        <f aca="false">IF(I419="Triggered", 0, H419)</f>
        <v/>
      </c>
    </row>
    <row r="420" customFormat="false" ht="15.75" hidden="false" customHeight="true" outlineLevel="0" collapsed="false">
      <c r="A420" s="30" t="str">
        <f aca="false">IF(J420="","",J420)</f>
        <v/>
      </c>
      <c r="B420" s="4" t="str">
        <f aca="false">IF('Time Series Inputs'!A420="","",'Time Series Inputs'!A420)</f>
        <v/>
      </c>
      <c r="C420" s="5" t="str">
        <f aca="false">IF('Time Series Inputs'!B420="","",'Time Series Inputs'!B420)</f>
        <v/>
      </c>
      <c r="D420" s="5" t="str">
        <f aca="false">IF('Time Series Inputs'!C420="","",'Time Series Inputs'!C420)</f>
        <v/>
      </c>
      <c r="E420" s="5" t="str">
        <f aca="false">IF('Unconstrained Positions'!A420="","",'Unconstrained Positions'!A420)</f>
        <v/>
      </c>
      <c r="F420" s="5" t="str">
        <f aca="false">IF($E420="","",IF(ROW($E420)&lt;='Trading Rule'!$J$2,0,'Apply Constraints'!$E420))</f>
        <v/>
      </c>
      <c r="G420" s="5" t="str">
        <f aca="false">IF(F420="","",IF(ABS($F420)&gt;'Trading Rule'!$J$3, 'Trading Rule'!$J$3*SIGN($F420),$F420))</f>
        <v/>
      </c>
      <c r="H420" s="31" t="str">
        <f aca="false">IF(G420="","",MAX($G420,-ABS('Trading Rule'!$J$4)))</f>
        <v/>
      </c>
      <c r="I420" s="33" t="str">
        <f aca="false">IF(C420="","",IF(I419="Triggered","Triggered",IF((C420-C419)/C419*H419&lt;-'Trading Rule'!$J$5,"Triggered","Inactive")))</f>
        <v/>
      </c>
      <c r="J420" s="31" t="str">
        <f aca="false">IF(I420="Triggered", 0, H420)</f>
        <v/>
      </c>
    </row>
    <row r="421" customFormat="false" ht="15.75" hidden="false" customHeight="true" outlineLevel="0" collapsed="false">
      <c r="A421" s="30" t="str">
        <f aca="false">IF(J421="","",J421)</f>
        <v/>
      </c>
      <c r="B421" s="4" t="str">
        <f aca="false">IF('Time Series Inputs'!A421="","",'Time Series Inputs'!A421)</f>
        <v/>
      </c>
      <c r="C421" s="5" t="str">
        <f aca="false">IF('Time Series Inputs'!B421="","",'Time Series Inputs'!B421)</f>
        <v/>
      </c>
      <c r="D421" s="5" t="str">
        <f aca="false">IF('Time Series Inputs'!C421="","",'Time Series Inputs'!C421)</f>
        <v/>
      </c>
      <c r="E421" s="5" t="str">
        <f aca="false">IF('Unconstrained Positions'!A421="","",'Unconstrained Positions'!A421)</f>
        <v/>
      </c>
      <c r="F421" s="5" t="str">
        <f aca="false">IF($E421="","",IF(ROW($E421)&lt;='Trading Rule'!$J$2,0,'Apply Constraints'!$E421))</f>
        <v/>
      </c>
      <c r="G421" s="5" t="str">
        <f aca="false">IF(F421="","",IF(ABS($F421)&gt;'Trading Rule'!$J$3, 'Trading Rule'!$J$3*SIGN($F421),$F421))</f>
        <v/>
      </c>
      <c r="H421" s="31" t="str">
        <f aca="false">IF(G421="","",MAX($G421,-ABS('Trading Rule'!$J$4)))</f>
        <v/>
      </c>
      <c r="I421" s="33" t="str">
        <f aca="false">IF(C421="","",IF(I420="Triggered","Triggered",IF((C421-C420)/C420*H420&lt;-'Trading Rule'!$J$5,"Triggered","Inactive")))</f>
        <v/>
      </c>
      <c r="J421" s="31" t="str">
        <f aca="false">IF(I421="Triggered", 0, H421)</f>
        <v/>
      </c>
    </row>
    <row r="422" customFormat="false" ht="15.75" hidden="false" customHeight="true" outlineLevel="0" collapsed="false">
      <c r="A422" s="30" t="str">
        <f aca="false">IF(J422="","",J422)</f>
        <v/>
      </c>
      <c r="B422" s="4" t="str">
        <f aca="false">IF('Time Series Inputs'!A422="","",'Time Series Inputs'!A422)</f>
        <v/>
      </c>
      <c r="C422" s="5" t="str">
        <f aca="false">IF('Time Series Inputs'!B422="","",'Time Series Inputs'!B422)</f>
        <v/>
      </c>
      <c r="D422" s="5" t="str">
        <f aca="false">IF('Time Series Inputs'!C422="","",'Time Series Inputs'!C422)</f>
        <v/>
      </c>
      <c r="E422" s="5" t="str">
        <f aca="false">IF('Unconstrained Positions'!A422="","",'Unconstrained Positions'!A422)</f>
        <v/>
      </c>
      <c r="F422" s="5" t="str">
        <f aca="false">IF($E422="","",IF(ROW($E422)&lt;='Trading Rule'!$J$2,0,'Apply Constraints'!$E422))</f>
        <v/>
      </c>
      <c r="G422" s="5" t="str">
        <f aca="false">IF(F422="","",IF(ABS($F422)&gt;'Trading Rule'!$J$3, 'Trading Rule'!$J$3*SIGN($F422),$F422))</f>
        <v/>
      </c>
      <c r="H422" s="31" t="str">
        <f aca="false">IF(G422="","",MAX($G422,-ABS('Trading Rule'!$J$4)))</f>
        <v/>
      </c>
      <c r="I422" s="33" t="str">
        <f aca="false">IF(C422="","",IF(I421="Triggered","Triggered",IF((C422-C421)/C421*H421&lt;-'Trading Rule'!$J$5,"Triggered","Inactive")))</f>
        <v/>
      </c>
      <c r="J422" s="31" t="str">
        <f aca="false">IF(I422="Triggered", 0, H422)</f>
        <v/>
      </c>
    </row>
    <row r="423" customFormat="false" ht="15.75" hidden="false" customHeight="true" outlineLevel="0" collapsed="false">
      <c r="A423" s="30" t="str">
        <f aca="false">IF(J423="","",J423)</f>
        <v/>
      </c>
      <c r="B423" s="4" t="str">
        <f aca="false">IF('Time Series Inputs'!A423="","",'Time Series Inputs'!A423)</f>
        <v/>
      </c>
      <c r="C423" s="5" t="str">
        <f aca="false">IF('Time Series Inputs'!B423="","",'Time Series Inputs'!B423)</f>
        <v/>
      </c>
      <c r="D423" s="5" t="str">
        <f aca="false">IF('Time Series Inputs'!C423="","",'Time Series Inputs'!C423)</f>
        <v/>
      </c>
      <c r="E423" s="5" t="str">
        <f aca="false">IF('Unconstrained Positions'!A423="","",'Unconstrained Positions'!A423)</f>
        <v/>
      </c>
      <c r="F423" s="5" t="str">
        <f aca="false">IF($E423="","",IF(ROW($E423)&lt;='Trading Rule'!$J$2,0,'Apply Constraints'!$E423))</f>
        <v/>
      </c>
      <c r="G423" s="5" t="str">
        <f aca="false">IF(F423="","",IF(ABS($F423)&gt;'Trading Rule'!$J$3, 'Trading Rule'!$J$3*SIGN($F423),$F423))</f>
        <v/>
      </c>
      <c r="H423" s="31" t="str">
        <f aca="false">IF(G423="","",MAX($G423,-ABS('Trading Rule'!$J$4)))</f>
        <v/>
      </c>
      <c r="I423" s="33" t="str">
        <f aca="false">IF(C423="","",IF(I422="Triggered","Triggered",IF((C423-C422)/C422*H422&lt;-'Trading Rule'!$J$5,"Triggered","Inactive")))</f>
        <v/>
      </c>
      <c r="J423" s="31" t="str">
        <f aca="false">IF(I423="Triggered", 0, H423)</f>
        <v/>
      </c>
    </row>
    <row r="424" customFormat="false" ht="15.75" hidden="false" customHeight="true" outlineLevel="0" collapsed="false">
      <c r="A424" s="30" t="str">
        <f aca="false">IF(J424="","",J424)</f>
        <v/>
      </c>
      <c r="B424" s="4" t="str">
        <f aca="false">IF('Time Series Inputs'!A424="","",'Time Series Inputs'!A424)</f>
        <v/>
      </c>
      <c r="C424" s="5" t="str">
        <f aca="false">IF('Time Series Inputs'!B424="","",'Time Series Inputs'!B424)</f>
        <v/>
      </c>
      <c r="D424" s="5" t="str">
        <f aca="false">IF('Time Series Inputs'!C424="","",'Time Series Inputs'!C424)</f>
        <v/>
      </c>
      <c r="E424" s="5" t="str">
        <f aca="false">IF('Unconstrained Positions'!A424="","",'Unconstrained Positions'!A424)</f>
        <v/>
      </c>
      <c r="F424" s="5" t="str">
        <f aca="false">IF($E424="","",IF(ROW($E424)&lt;='Trading Rule'!$J$2,0,'Apply Constraints'!$E424))</f>
        <v/>
      </c>
      <c r="G424" s="5" t="str">
        <f aca="false">IF(F424="","",IF(ABS($F424)&gt;'Trading Rule'!$J$3, 'Trading Rule'!$J$3*SIGN($F424),$F424))</f>
        <v/>
      </c>
      <c r="H424" s="31" t="str">
        <f aca="false">IF(G424="","",MAX($G424,-ABS('Trading Rule'!$J$4)))</f>
        <v/>
      </c>
      <c r="I424" s="33" t="str">
        <f aca="false">IF(C424="","",IF(I423="Triggered","Triggered",IF((C424-C423)/C423*H423&lt;-'Trading Rule'!$J$5,"Triggered","Inactive")))</f>
        <v/>
      </c>
      <c r="J424" s="31" t="str">
        <f aca="false">IF(I424="Triggered", 0, H424)</f>
        <v/>
      </c>
    </row>
    <row r="425" customFormat="false" ht="15.75" hidden="false" customHeight="true" outlineLevel="0" collapsed="false">
      <c r="A425" s="30" t="str">
        <f aca="false">IF(J425="","",J425)</f>
        <v/>
      </c>
      <c r="B425" s="4" t="str">
        <f aca="false">IF('Time Series Inputs'!A425="","",'Time Series Inputs'!A425)</f>
        <v/>
      </c>
      <c r="C425" s="5" t="str">
        <f aca="false">IF('Time Series Inputs'!B425="","",'Time Series Inputs'!B425)</f>
        <v/>
      </c>
      <c r="D425" s="5" t="str">
        <f aca="false">IF('Time Series Inputs'!C425="","",'Time Series Inputs'!C425)</f>
        <v/>
      </c>
      <c r="E425" s="5" t="str">
        <f aca="false">IF('Unconstrained Positions'!A425="","",'Unconstrained Positions'!A425)</f>
        <v/>
      </c>
      <c r="F425" s="5" t="str">
        <f aca="false">IF($E425="","",IF(ROW($E425)&lt;='Trading Rule'!$J$2,0,'Apply Constraints'!$E425))</f>
        <v/>
      </c>
      <c r="G425" s="5" t="str">
        <f aca="false">IF(F425="","",IF(ABS($F425)&gt;'Trading Rule'!$J$3, 'Trading Rule'!$J$3*SIGN($F425),$F425))</f>
        <v/>
      </c>
      <c r="H425" s="31" t="str">
        <f aca="false">IF(G425="","",MAX($G425,-ABS('Trading Rule'!$J$4)))</f>
        <v/>
      </c>
      <c r="I425" s="33" t="str">
        <f aca="false">IF(C425="","",IF(I424="Triggered","Triggered",IF((C425-C424)/C424*H424&lt;-'Trading Rule'!$J$5,"Triggered","Inactive")))</f>
        <v/>
      </c>
      <c r="J425" s="31" t="str">
        <f aca="false">IF(I425="Triggered", 0, H425)</f>
        <v/>
      </c>
    </row>
    <row r="426" customFormat="false" ht="15.75" hidden="false" customHeight="true" outlineLevel="0" collapsed="false">
      <c r="A426" s="30" t="str">
        <f aca="false">IF(J426="","",J426)</f>
        <v/>
      </c>
      <c r="B426" s="4" t="str">
        <f aca="false">IF('Time Series Inputs'!A426="","",'Time Series Inputs'!A426)</f>
        <v/>
      </c>
      <c r="C426" s="5" t="str">
        <f aca="false">IF('Time Series Inputs'!B426="","",'Time Series Inputs'!B426)</f>
        <v/>
      </c>
      <c r="D426" s="5" t="str">
        <f aca="false">IF('Time Series Inputs'!C426="","",'Time Series Inputs'!C426)</f>
        <v/>
      </c>
      <c r="E426" s="5" t="str">
        <f aca="false">IF('Unconstrained Positions'!A426="","",'Unconstrained Positions'!A426)</f>
        <v/>
      </c>
      <c r="F426" s="5" t="str">
        <f aca="false">IF($E426="","",IF(ROW($E426)&lt;='Trading Rule'!$J$2,0,'Apply Constraints'!$E426))</f>
        <v/>
      </c>
      <c r="G426" s="5" t="str">
        <f aca="false">IF(F426="","",IF(ABS($F426)&gt;'Trading Rule'!$J$3, 'Trading Rule'!$J$3*SIGN($F426),$F426))</f>
        <v/>
      </c>
      <c r="H426" s="31" t="str">
        <f aca="false">IF(G426="","",MAX($G426,-ABS('Trading Rule'!$J$4)))</f>
        <v/>
      </c>
      <c r="I426" s="33" t="str">
        <f aca="false">IF(C426="","",IF(I425="Triggered","Triggered",IF((C426-C425)/C425*H425&lt;-'Trading Rule'!$J$5,"Triggered","Inactive")))</f>
        <v/>
      </c>
      <c r="J426" s="31" t="str">
        <f aca="false">IF(I426="Triggered", 0, H426)</f>
        <v/>
      </c>
    </row>
    <row r="427" customFormat="false" ht="15.75" hidden="false" customHeight="true" outlineLevel="0" collapsed="false">
      <c r="A427" s="30" t="str">
        <f aca="false">IF(J427="","",J427)</f>
        <v/>
      </c>
      <c r="B427" s="4" t="str">
        <f aca="false">IF('Time Series Inputs'!A427="","",'Time Series Inputs'!A427)</f>
        <v/>
      </c>
      <c r="C427" s="5" t="str">
        <f aca="false">IF('Time Series Inputs'!B427="","",'Time Series Inputs'!B427)</f>
        <v/>
      </c>
      <c r="D427" s="5" t="str">
        <f aca="false">IF('Time Series Inputs'!C427="","",'Time Series Inputs'!C427)</f>
        <v/>
      </c>
      <c r="E427" s="5" t="str">
        <f aca="false">IF('Unconstrained Positions'!A427="","",'Unconstrained Positions'!A427)</f>
        <v/>
      </c>
      <c r="F427" s="5" t="str">
        <f aca="false">IF($E427="","",IF(ROW($E427)&lt;='Trading Rule'!$J$2,0,'Apply Constraints'!$E427))</f>
        <v/>
      </c>
      <c r="G427" s="5" t="str">
        <f aca="false">IF(F427="","",IF(ABS($F427)&gt;'Trading Rule'!$J$3, 'Trading Rule'!$J$3*SIGN($F427),$F427))</f>
        <v/>
      </c>
      <c r="H427" s="31" t="str">
        <f aca="false">IF(G427="","",MAX($G427,-ABS('Trading Rule'!$J$4)))</f>
        <v/>
      </c>
      <c r="I427" s="33" t="str">
        <f aca="false">IF(C427="","",IF(I426="Triggered","Triggered",IF((C427-C426)/C426*H426&lt;-'Trading Rule'!$J$5,"Triggered","Inactive")))</f>
        <v/>
      </c>
      <c r="J427" s="31" t="str">
        <f aca="false">IF(I427="Triggered", 0, H427)</f>
        <v/>
      </c>
    </row>
    <row r="428" customFormat="false" ht="15.75" hidden="false" customHeight="true" outlineLevel="0" collapsed="false">
      <c r="A428" s="30" t="str">
        <f aca="false">IF(J428="","",J428)</f>
        <v/>
      </c>
      <c r="B428" s="4" t="str">
        <f aca="false">IF('Time Series Inputs'!A428="","",'Time Series Inputs'!A428)</f>
        <v/>
      </c>
      <c r="C428" s="5" t="str">
        <f aca="false">IF('Time Series Inputs'!B428="","",'Time Series Inputs'!B428)</f>
        <v/>
      </c>
      <c r="D428" s="5" t="str">
        <f aca="false">IF('Time Series Inputs'!C428="","",'Time Series Inputs'!C428)</f>
        <v/>
      </c>
      <c r="E428" s="5" t="str">
        <f aca="false">IF('Unconstrained Positions'!A428="","",'Unconstrained Positions'!A428)</f>
        <v/>
      </c>
      <c r="F428" s="5" t="str">
        <f aca="false">IF($E428="","",IF(ROW($E428)&lt;='Trading Rule'!$J$2,0,'Apply Constraints'!$E428))</f>
        <v/>
      </c>
      <c r="G428" s="5" t="str">
        <f aca="false">IF(F428="","",IF(ABS($F428)&gt;'Trading Rule'!$J$3, 'Trading Rule'!$J$3*SIGN($F428),$F428))</f>
        <v/>
      </c>
      <c r="H428" s="31" t="str">
        <f aca="false">IF(G428="","",MAX($G428,-ABS('Trading Rule'!$J$4)))</f>
        <v/>
      </c>
      <c r="I428" s="33" t="str">
        <f aca="false">IF(C428="","",IF(I427="Triggered","Triggered",IF((C428-C427)/C427*H427&lt;-'Trading Rule'!$J$5,"Triggered","Inactive")))</f>
        <v/>
      </c>
      <c r="J428" s="31" t="str">
        <f aca="false">IF(I428="Triggered", 0, H428)</f>
        <v/>
      </c>
    </row>
    <row r="429" customFormat="false" ht="15.75" hidden="false" customHeight="true" outlineLevel="0" collapsed="false">
      <c r="A429" s="30" t="str">
        <f aca="false">IF(J429="","",J429)</f>
        <v/>
      </c>
      <c r="B429" s="4" t="str">
        <f aca="false">IF('Time Series Inputs'!A429="","",'Time Series Inputs'!A429)</f>
        <v/>
      </c>
      <c r="C429" s="5" t="str">
        <f aca="false">IF('Time Series Inputs'!B429="","",'Time Series Inputs'!B429)</f>
        <v/>
      </c>
      <c r="D429" s="5" t="str">
        <f aca="false">IF('Time Series Inputs'!C429="","",'Time Series Inputs'!C429)</f>
        <v/>
      </c>
      <c r="E429" s="5" t="str">
        <f aca="false">IF('Unconstrained Positions'!A429="","",'Unconstrained Positions'!A429)</f>
        <v/>
      </c>
      <c r="F429" s="5" t="str">
        <f aca="false">IF($E429="","",IF(ROW($E429)&lt;='Trading Rule'!$J$2,0,'Apply Constraints'!$E429))</f>
        <v/>
      </c>
      <c r="G429" s="5" t="str">
        <f aca="false">IF(F429="","",IF(ABS($F429)&gt;'Trading Rule'!$J$3, 'Trading Rule'!$J$3*SIGN($F429),$F429))</f>
        <v/>
      </c>
      <c r="H429" s="31" t="str">
        <f aca="false">IF(G429="","",MAX($G429,-ABS('Trading Rule'!$J$4)))</f>
        <v/>
      </c>
      <c r="I429" s="33" t="str">
        <f aca="false">IF(C429="","",IF(I428="Triggered","Triggered",IF((C429-C428)/C428*H428&lt;-'Trading Rule'!$J$5,"Triggered","Inactive")))</f>
        <v/>
      </c>
      <c r="J429" s="31" t="str">
        <f aca="false">IF(I429="Triggered", 0, H429)</f>
        <v/>
      </c>
    </row>
    <row r="430" customFormat="false" ht="15.75" hidden="false" customHeight="true" outlineLevel="0" collapsed="false">
      <c r="A430" s="30" t="str">
        <f aca="false">IF(J430="","",J430)</f>
        <v/>
      </c>
      <c r="B430" s="4" t="str">
        <f aca="false">IF('Time Series Inputs'!A430="","",'Time Series Inputs'!A430)</f>
        <v/>
      </c>
      <c r="C430" s="5" t="str">
        <f aca="false">IF('Time Series Inputs'!B430="","",'Time Series Inputs'!B430)</f>
        <v/>
      </c>
      <c r="D430" s="5" t="str">
        <f aca="false">IF('Time Series Inputs'!C430="","",'Time Series Inputs'!C430)</f>
        <v/>
      </c>
      <c r="E430" s="5" t="str">
        <f aca="false">IF('Unconstrained Positions'!A430="","",'Unconstrained Positions'!A430)</f>
        <v/>
      </c>
      <c r="F430" s="5" t="str">
        <f aca="false">IF($E430="","",IF(ROW($E430)&lt;='Trading Rule'!$J$2,0,'Apply Constraints'!$E430))</f>
        <v/>
      </c>
      <c r="G430" s="5" t="str">
        <f aca="false">IF(F430="","",IF(ABS($F430)&gt;'Trading Rule'!$J$3, 'Trading Rule'!$J$3*SIGN($F430),$F430))</f>
        <v/>
      </c>
      <c r="H430" s="31" t="str">
        <f aca="false">IF(G430="","",MAX($G430,-ABS('Trading Rule'!$J$4)))</f>
        <v/>
      </c>
      <c r="I430" s="33" t="str">
        <f aca="false">IF(C430="","",IF(I429="Triggered","Triggered",IF((C430-C429)/C429*H429&lt;-'Trading Rule'!$J$5,"Triggered","Inactive")))</f>
        <v/>
      </c>
      <c r="J430" s="31" t="str">
        <f aca="false">IF(I430="Triggered", 0, H430)</f>
        <v/>
      </c>
    </row>
    <row r="431" customFormat="false" ht="15.75" hidden="false" customHeight="true" outlineLevel="0" collapsed="false">
      <c r="A431" s="30" t="str">
        <f aca="false">IF(J431="","",J431)</f>
        <v/>
      </c>
      <c r="B431" s="4" t="str">
        <f aca="false">IF('Time Series Inputs'!A431="","",'Time Series Inputs'!A431)</f>
        <v/>
      </c>
      <c r="C431" s="5" t="str">
        <f aca="false">IF('Time Series Inputs'!B431="","",'Time Series Inputs'!B431)</f>
        <v/>
      </c>
      <c r="D431" s="5" t="str">
        <f aca="false">IF('Time Series Inputs'!C431="","",'Time Series Inputs'!C431)</f>
        <v/>
      </c>
      <c r="E431" s="5" t="str">
        <f aca="false">IF('Unconstrained Positions'!A431="","",'Unconstrained Positions'!A431)</f>
        <v/>
      </c>
      <c r="F431" s="5" t="str">
        <f aca="false">IF($E431="","",IF(ROW($E431)&lt;='Trading Rule'!$J$2,0,'Apply Constraints'!$E431))</f>
        <v/>
      </c>
      <c r="G431" s="5" t="str">
        <f aca="false">IF(F431="","",IF(ABS($F431)&gt;'Trading Rule'!$J$3, 'Trading Rule'!$J$3*SIGN($F431),$F431))</f>
        <v/>
      </c>
      <c r="H431" s="31" t="str">
        <f aca="false">IF(G431="","",MAX($G431,-ABS('Trading Rule'!$J$4)))</f>
        <v/>
      </c>
      <c r="I431" s="33" t="str">
        <f aca="false">IF(C431="","",IF(I430="Triggered","Triggered",IF((C431-C430)/C430*H430&lt;-'Trading Rule'!$J$5,"Triggered","Inactive")))</f>
        <v/>
      </c>
      <c r="J431" s="31" t="str">
        <f aca="false">IF(I431="Triggered", 0, H431)</f>
        <v/>
      </c>
    </row>
    <row r="432" customFormat="false" ht="15.75" hidden="false" customHeight="true" outlineLevel="0" collapsed="false">
      <c r="A432" s="30" t="str">
        <f aca="false">IF(J432="","",J432)</f>
        <v/>
      </c>
      <c r="B432" s="4" t="str">
        <f aca="false">IF('Time Series Inputs'!A432="","",'Time Series Inputs'!A432)</f>
        <v/>
      </c>
      <c r="C432" s="5" t="str">
        <f aca="false">IF('Time Series Inputs'!B432="","",'Time Series Inputs'!B432)</f>
        <v/>
      </c>
      <c r="D432" s="5" t="str">
        <f aca="false">IF('Time Series Inputs'!C432="","",'Time Series Inputs'!C432)</f>
        <v/>
      </c>
      <c r="E432" s="5" t="str">
        <f aca="false">IF('Unconstrained Positions'!A432="","",'Unconstrained Positions'!A432)</f>
        <v/>
      </c>
      <c r="F432" s="5" t="str">
        <f aca="false">IF($E432="","",IF(ROW($E432)&lt;='Trading Rule'!$J$2,0,'Apply Constraints'!$E432))</f>
        <v/>
      </c>
      <c r="G432" s="5" t="str">
        <f aca="false">IF(F432="","",IF(ABS($F432)&gt;'Trading Rule'!$J$3, 'Trading Rule'!$J$3*SIGN($F432),$F432))</f>
        <v/>
      </c>
      <c r="H432" s="31" t="str">
        <f aca="false">IF(G432="","",MAX($G432,-ABS('Trading Rule'!$J$4)))</f>
        <v/>
      </c>
      <c r="I432" s="33" t="str">
        <f aca="false">IF(C432="","",IF(I431="Triggered","Triggered",IF((C432-C431)/C431*H431&lt;-'Trading Rule'!$J$5,"Triggered","Inactive")))</f>
        <v/>
      </c>
      <c r="J432" s="31" t="str">
        <f aca="false">IF(I432="Triggered", 0, H432)</f>
        <v/>
      </c>
    </row>
    <row r="433" customFormat="false" ht="15.75" hidden="false" customHeight="true" outlineLevel="0" collapsed="false">
      <c r="A433" s="30" t="str">
        <f aca="false">IF(J433="","",J433)</f>
        <v/>
      </c>
      <c r="B433" s="4" t="str">
        <f aca="false">IF('Time Series Inputs'!A433="","",'Time Series Inputs'!A433)</f>
        <v/>
      </c>
      <c r="C433" s="5" t="str">
        <f aca="false">IF('Time Series Inputs'!B433="","",'Time Series Inputs'!B433)</f>
        <v/>
      </c>
      <c r="D433" s="5" t="str">
        <f aca="false">IF('Time Series Inputs'!C433="","",'Time Series Inputs'!C433)</f>
        <v/>
      </c>
      <c r="E433" s="5" t="str">
        <f aca="false">IF('Unconstrained Positions'!A433="","",'Unconstrained Positions'!A433)</f>
        <v/>
      </c>
      <c r="F433" s="5" t="str">
        <f aca="false">IF($E433="","",IF(ROW($E433)&lt;='Trading Rule'!$J$2,0,'Apply Constraints'!$E433))</f>
        <v/>
      </c>
      <c r="G433" s="5" t="str">
        <f aca="false">IF(F433="","",IF(ABS($F433)&gt;'Trading Rule'!$J$3, 'Trading Rule'!$J$3*SIGN($F433),$F433))</f>
        <v/>
      </c>
      <c r="H433" s="31" t="str">
        <f aca="false">IF(G433="","",MAX($G433,-ABS('Trading Rule'!$J$4)))</f>
        <v/>
      </c>
      <c r="I433" s="33" t="str">
        <f aca="false">IF(C433="","",IF(I432="Triggered","Triggered",IF((C433-C432)/C432*H432&lt;-'Trading Rule'!$J$5,"Triggered","Inactive")))</f>
        <v/>
      </c>
      <c r="J433" s="31" t="str">
        <f aca="false">IF(I433="Triggered", 0, H433)</f>
        <v/>
      </c>
    </row>
    <row r="434" customFormat="false" ht="15.75" hidden="false" customHeight="true" outlineLevel="0" collapsed="false">
      <c r="A434" s="30" t="str">
        <f aca="false">IF(J434="","",J434)</f>
        <v/>
      </c>
      <c r="B434" s="4" t="str">
        <f aca="false">IF('Time Series Inputs'!A434="","",'Time Series Inputs'!A434)</f>
        <v/>
      </c>
      <c r="C434" s="5" t="str">
        <f aca="false">IF('Time Series Inputs'!B434="","",'Time Series Inputs'!B434)</f>
        <v/>
      </c>
      <c r="D434" s="5" t="str">
        <f aca="false">IF('Time Series Inputs'!C434="","",'Time Series Inputs'!C434)</f>
        <v/>
      </c>
      <c r="E434" s="5" t="str">
        <f aca="false">IF('Unconstrained Positions'!A434="","",'Unconstrained Positions'!A434)</f>
        <v/>
      </c>
      <c r="F434" s="5" t="str">
        <f aca="false">IF($E434="","",IF(ROW($E434)&lt;='Trading Rule'!$J$2,0,'Apply Constraints'!$E434))</f>
        <v/>
      </c>
      <c r="G434" s="5" t="str">
        <f aca="false">IF(F434="","",IF(ABS($F434)&gt;'Trading Rule'!$J$3, 'Trading Rule'!$J$3*SIGN($F434),$F434))</f>
        <v/>
      </c>
      <c r="H434" s="31" t="str">
        <f aca="false">IF(G434="","",MAX($G434,-ABS('Trading Rule'!$J$4)))</f>
        <v/>
      </c>
      <c r="I434" s="33" t="str">
        <f aca="false">IF(C434="","",IF(I433="Triggered","Triggered",IF((C434-C433)/C433*H433&lt;-'Trading Rule'!$J$5,"Triggered","Inactive")))</f>
        <v/>
      </c>
      <c r="J434" s="31" t="str">
        <f aca="false">IF(I434="Triggered", 0, H434)</f>
        <v/>
      </c>
    </row>
    <row r="435" customFormat="false" ht="15.75" hidden="false" customHeight="true" outlineLevel="0" collapsed="false">
      <c r="A435" s="30" t="str">
        <f aca="false">IF(J435="","",J435)</f>
        <v/>
      </c>
      <c r="B435" s="4" t="str">
        <f aca="false">IF('Time Series Inputs'!A435="","",'Time Series Inputs'!A435)</f>
        <v/>
      </c>
      <c r="C435" s="5" t="str">
        <f aca="false">IF('Time Series Inputs'!B435="","",'Time Series Inputs'!B435)</f>
        <v/>
      </c>
      <c r="D435" s="5" t="str">
        <f aca="false">IF('Time Series Inputs'!C435="","",'Time Series Inputs'!C435)</f>
        <v/>
      </c>
      <c r="E435" s="5" t="str">
        <f aca="false">IF('Unconstrained Positions'!A435="","",'Unconstrained Positions'!A435)</f>
        <v/>
      </c>
      <c r="F435" s="5" t="str">
        <f aca="false">IF($E435="","",IF(ROW($E435)&lt;='Trading Rule'!$J$2,0,'Apply Constraints'!$E435))</f>
        <v/>
      </c>
      <c r="G435" s="5" t="str">
        <f aca="false">IF(F435="","",IF(ABS($F435)&gt;'Trading Rule'!$J$3, 'Trading Rule'!$J$3*SIGN($F435),$F435))</f>
        <v/>
      </c>
      <c r="H435" s="31" t="str">
        <f aca="false">IF(G435="","",MAX($G435,-ABS('Trading Rule'!$J$4)))</f>
        <v/>
      </c>
      <c r="I435" s="33" t="str">
        <f aca="false">IF(C435="","",IF(I434="Triggered","Triggered",IF((C435-C434)/C434*H434&lt;-'Trading Rule'!$J$5,"Triggered","Inactive")))</f>
        <v/>
      </c>
      <c r="J435" s="31" t="str">
        <f aca="false">IF(I435="Triggered", 0, H435)</f>
        <v/>
      </c>
    </row>
    <row r="436" customFormat="false" ht="15.75" hidden="false" customHeight="true" outlineLevel="0" collapsed="false">
      <c r="A436" s="30" t="str">
        <f aca="false">IF(J436="","",J436)</f>
        <v/>
      </c>
      <c r="B436" s="4" t="str">
        <f aca="false">IF('Time Series Inputs'!A436="","",'Time Series Inputs'!A436)</f>
        <v/>
      </c>
      <c r="C436" s="5" t="str">
        <f aca="false">IF('Time Series Inputs'!B436="","",'Time Series Inputs'!B436)</f>
        <v/>
      </c>
      <c r="D436" s="5" t="str">
        <f aca="false">IF('Time Series Inputs'!C436="","",'Time Series Inputs'!C436)</f>
        <v/>
      </c>
      <c r="E436" s="5" t="str">
        <f aca="false">IF('Unconstrained Positions'!A436="","",'Unconstrained Positions'!A436)</f>
        <v/>
      </c>
      <c r="F436" s="5" t="str">
        <f aca="false">IF($E436="","",IF(ROW($E436)&lt;='Trading Rule'!$J$2,0,'Apply Constraints'!$E436))</f>
        <v/>
      </c>
      <c r="G436" s="5" t="str">
        <f aca="false">IF(F436="","",IF(ABS($F436)&gt;'Trading Rule'!$J$3, 'Trading Rule'!$J$3*SIGN($F436),$F436))</f>
        <v/>
      </c>
      <c r="H436" s="31" t="str">
        <f aca="false">IF(G436="","",MAX($G436,-ABS('Trading Rule'!$J$4)))</f>
        <v/>
      </c>
      <c r="I436" s="33" t="str">
        <f aca="false">IF(C436="","",IF(I435="Triggered","Triggered",IF((C436-C435)/C435*H435&lt;-'Trading Rule'!$J$5,"Triggered","Inactive")))</f>
        <v/>
      </c>
      <c r="J436" s="31" t="str">
        <f aca="false">IF(I436="Triggered", 0, H436)</f>
        <v/>
      </c>
    </row>
    <row r="437" customFormat="false" ht="15.75" hidden="false" customHeight="true" outlineLevel="0" collapsed="false">
      <c r="A437" s="30" t="str">
        <f aca="false">IF(J437="","",J437)</f>
        <v/>
      </c>
      <c r="B437" s="4" t="str">
        <f aca="false">IF('Time Series Inputs'!A437="","",'Time Series Inputs'!A437)</f>
        <v/>
      </c>
      <c r="C437" s="5" t="str">
        <f aca="false">IF('Time Series Inputs'!B437="","",'Time Series Inputs'!B437)</f>
        <v/>
      </c>
      <c r="D437" s="5" t="str">
        <f aca="false">IF('Time Series Inputs'!C437="","",'Time Series Inputs'!C437)</f>
        <v/>
      </c>
      <c r="E437" s="5" t="str">
        <f aca="false">IF('Unconstrained Positions'!A437="","",'Unconstrained Positions'!A437)</f>
        <v/>
      </c>
      <c r="F437" s="5" t="str">
        <f aca="false">IF($E437="","",IF(ROW($E437)&lt;='Trading Rule'!$J$2,0,'Apply Constraints'!$E437))</f>
        <v/>
      </c>
      <c r="G437" s="5" t="str">
        <f aca="false">IF(F437="","",IF(ABS($F437)&gt;'Trading Rule'!$J$3, 'Trading Rule'!$J$3*SIGN($F437),$F437))</f>
        <v/>
      </c>
      <c r="H437" s="31" t="str">
        <f aca="false">IF(G437="","",MAX($G437,-ABS('Trading Rule'!$J$4)))</f>
        <v/>
      </c>
      <c r="I437" s="33" t="str">
        <f aca="false">IF(C437="","",IF(I436="Triggered","Triggered",IF((C437-C436)/C436*H436&lt;-'Trading Rule'!$J$5,"Triggered","Inactive")))</f>
        <v/>
      </c>
      <c r="J437" s="31" t="str">
        <f aca="false">IF(I437="Triggered", 0, H437)</f>
        <v/>
      </c>
    </row>
    <row r="438" customFormat="false" ht="15.75" hidden="false" customHeight="true" outlineLevel="0" collapsed="false">
      <c r="A438" s="30" t="str">
        <f aca="false">IF(J438="","",J438)</f>
        <v/>
      </c>
      <c r="B438" s="4" t="str">
        <f aca="false">IF('Time Series Inputs'!A438="","",'Time Series Inputs'!A438)</f>
        <v/>
      </c>
      <c r="C438" s="5" t="str">
        <f aca="false">IF('Time Series Inputs'!B438="","",'Time Series Inputs'!B438)</f>
        <v/>
      </c>
      <c r="D438" s="5" t="str">
        <f aca="false">IF('Time Series Inputs'!C438="","",'Time Series Inputs'!C438)</f>
        <v/>
      </c>
      <c r="E438" s="5" t="str">
        <f aca="false">IF('Unconstrained Positions'!A438="","",'Unconstrained Positions'!A438)</f>
        <v/>
      </c>
      <c r="F438" s="5" t="str">
        <f aca="false">IF($E438="","",IF(ROW($E438)&lt;='Trading Rule'!$J$2,0,'Apply Constraints'!$E438))</f>
        <v/>
      </c>
      <c r="G438" s="5" t="str">
        <f aca="false">IF(F438="","",IF(ABS($F438)&gt;'Trading Rule'!$J$3, 'Trading Rule'!$J$3*SIGN($F438),$F438))</f>
        <v/>
      </c>
      <c r="H438" s="31" t="str">
        <f aca="false">IF(G438="","",MAX($G438,-ABS('Trading Rule'!$J$4)))</f>
        <v/>
      </c>
      <c r="I438" s="33" t="str">
        <f aca="false">IF(C438="","",IF(I437="Triggered","Triggered",IF((C438-C437)/C437*H437&lt;-'Trading Rule'!$J$5,"Triggered","Inactive")))</f>
        <v/>
      </c>
      <c r="J438" s="31" t="str">
        <f aca="false">IF(I438="Triggered", 0, H438)</f>
        <v/>
      </c>
    </row>
    <row r="439" customFormat="false" ht="15.75" hidden="false" customHeight="true" outlineLevel="0" collapsed="false">
      <c r="A439" s="30" t="str">
        <f aca="false">IF(J439="","",J439)</f>
        <v/>
      </c>
      <c r="B439" s="4" t="str">
        <f aca="false">IF('Time Series Inputs'!A439="","",'Time Series Inputs'!A439)</f>
        <v/>
      </c>
      <c r="C439" s="5" t="str">
        <f aca="false">IF('Time Series Inputs'!B439="","",'Time Series Inputs'!B439)</f>
        <v/>
      </c>
      <c r="D439" s="5" t="str">
        <f aca="false">IF('Time Series Inputs'!C439="","",'Time Series Inputs'!C439)</f>
        <v/>
      </c>
      <c r="E439" s="5" t="str">
        <f aca="false">IF('Unconstrained Positions'!A439="","",'Unconstrained Positions'!A439)</f>
        <v/>
      </c>
      <c r="F439" s="5" t="str">
        <f aca="false">IF($E439="","",IF(ROW($E439)&lt;='Trading Rule'!$J$2,0,'Apply Constraints'!$E439))</f>
        <v/>
      </c>
      <c r="G439" s="5" t="str">
        <f aca="false">IF(F439="","",IF(ABS($F439)&gt;'Trading Rule'!$J$3, 'Trading Rule'!$J$3*SIGN($F439),$F439))</f>
        <v/>
      </c>
      <c r="H439" s="31" t="str">
        <f aca="false">IF(G439="","",MAX($G439,-ABS('Trading Rule'!$J$4)))</f>
        <v/>
      </c>
      <c r="I439" s="33" t="str">
        <f aca="false">IF(C439="","",IF(I438="Triggered","Triggered",IF((C439-C438)/C438*H438&lt;-'Trading Rule'!$J$5,"Triggered","Inactive")))</f>
        <v/>
      </c>
      <c r="J439" s="31" t="str">
        <f aca="false">IF(I439="Triggered", 0, H439)</f>
        <v/>
      </c>
    </row>
    <row r="440" customFormat="false" ht="15.75" hidden="false" customHeight="true" outlineLevel="0" collapsed="false">
      <c r="A440" s="30" t="str">
        <f aca="false">IF(J440="","",J440)</f>
        <v/>
      </c>
      <c r="B440" s="4" t="str">
        <f aca="false">IF('Time Series Inputs'!A440="","",'Time Series Inputs'!A440)</f>
        <v/>
      </c>
      <c r="C440" s="5" t="str">
        <f aca="false">IF('Time Series Inputs'!B440="","",'Time Series Inputs'!B440)</f>
        <v/>
      </c>
      <c r="D440" s="5" t="str">
        <f aca="false">IF('Time Series Inputs'!C440="","",'Time Series Inputs'!C440)</f>
        <v/>
      </c>
      <c r="E440" s="5" t="str">
        <f aca="false">IF('Unconstrained Positions'!A440="","",'Unconstrained Positions'!A440)</f>
        <v/>
      </c>
      <c r="F440" s="5" t="str">
        <f aca="false">IF($E440="","",IF(ROW($E440)&lt;='Trading Rule'!$J$2,0,'Apply Constraints'!$E440))</f>
        <v/>
      </c>
      <c r="G440" s="5" t="str">
        <f aca="false">IF(F440="","",IF(ABS($F440)&gt;'Trading Rule'!$J$3, 'Trading Rule'!$J$3*SIGN($F440),$F440))</f>
        <v/>
      </c>
      <c r="H440" s="31" t="str">
        <f aca="false">IF(G440="","",MAX($G440,-ABS('Trading Rule'!$J$4)))</f>
        <v/>
      </c>
      <c r="I440" s="33" t="str">
        <f aca="false">IF(C440="","",IF(I439="Triggered","Triggered",IF((C440-C439)/C439*H439&lt;-'Trading Rule'!$J$5,"Triggered","Inactive")))</f>
        <v/>
      </c>
      <c r="J440" s="31" t="str">
        <f aca="false">IF(I440="Triggered", 0, H440)</f>
        <v/>
      </c>
    </row>
    <row r="441" customFormat="false" ht="15.75" hidden="false" customHeight="true" outlineLevel="0" collapsed="false">
      <c r="A441" s="30" t="str">
        <f aca="false">IF(J441="","",J441)</f>
        <v/>
      </c>
      <c r="B441" s="4" t="str">
        <f aca="false">IF('Time Series Inputs'!A441="","",'Time Series Inputs'!A441)</f>
        <v/>
      </c>
      <c r="C441" s="5" t="str">
        <f aca="false">IF('Time Series Inputs'!B441="","",'Time Series Inputs'!B441)</f>
        <v/>
      </c>
      <c r="D441" s="5" t="str">
        <f aca="false">IF('Time Series Inputs'!C441="","",'Time Series Inputs'!C441)</f>
        <v/>
      </c>
      <c r="E441" s="5" t="str">
        <f aca="false">IF('Unconstrained Positions'!A441="","",'Unconstrained Positions'!A441)</f>
        <v/>
      </c>
      <c r="F441" s="5" t="str">
        <f aca="false">IF($E441="","",IF(ROW($E441)&lt;='Trading Rule'!$J$2,0,'Apply Constraints'!$E441))</f>
        <v/>
      </c>
      <c r="G441" s="5" t="str">
        <f aca="false">IF(F441="","",IF(ABS($F441)&gt;'Trading Rule'!$J$3, 'Trading Rule'!$J$3*SIGN($F441),$F441))</f>
        <v/>
      </c>
      <c r="H441" s="31" t="str">
        <f aca="false">IF(G441="","",MAX($G441,-ABS('Trading Rule'!$J$4)))</f>
        <v/>
      </c>
      <c r="I441" s="33" t="str">
        <f aca="false">IF(C441="","",IF(I440="Triggered","Triggered",IF((C441-C440)/C440*H440&lt;-'Trading Rule'!$J$5,"Triggered","Inactive")))</f>
        <v/>
      </c>
      <c r="J441" s="31" t="str">
        <f aca="false">IF(I441="Triggered", 0, H441)</f>
        <v/>
      </c>
    </row>
    <row r="442" customFormat="false" ht="15.75" hidden="false" customHeight="true" outlineLevel="0" collapsed="false">
      <c r="A442" s="30" t="str">
        <f aca="false">IF(J442="","",J442)</f>
        <v/>
      </c>
      <c r="B442" s="4" t="str">
        <f aca="false">IF('Time Series Inputs'!A442="","",'Time Series Inputs'!A442)</f>
        <v/>
      </c>
      <c r="C442" s="5" t="str">
        <f aca="false">IF('Time Series Inputs'!B442="","",'Time Series Inputs'!B442)</f>
        <v/>
      </c>
      <c r="D442" s="5" t="str">
        <f aca="false">IF('Time Series Inputs'!C442="","",'Time Series Inputs'!C442)</f>
        <v/>
      </c>
      <c r="E442" s="5" t="str">
        <f aca="false">IF('Unconstrained Positions'!A442="","",'Unconstrained Positions'!A442)</f>
        <v/>
      </c>
      <c r="F442" s="5" t="str">
        <f aca="false">IF($E442="","",IF(ROW($E442)&lt;='Trading Rule'!$J$2,0,'Apply Constraints'!$E442))</f>
        <v/>
      </c>
      <c r="G442" s="5" t="str">
        <f aca="false">IF(F442="","",IF(ABS($F442)&gt;'Trading Rule'!$J$3, 'Trading Rule'!$J$3*SIGN($F442),$F442))</f>
        <v/>
      </c>
      <c r="H442" s="31" t="str">
        <f aca="false">IF(G442="","",MAX($G442,-ABS('Trading Rule'!$J$4)))</f>
        <v/>
      </c>
      <c r="I442" s="33" t="str">
        <f aca="false">IF(C442="","",IF(I441="Triggered","Triggered",IF((C442-C441)/C441*H441&lt;-'Trading Rule'!$J$5,"Triggered","Inactive")))</f>
        <v/>
      </c>
      <c r="J442" s="31" t="str">
        <f aca="false">IF(I442="Triggered", 0, H442)</f>
        <v/>
      </c>
    </row>
    <row r="443" customFormat="false" ht="15.75" hidden="false" customHeight="true" outlineLevel="0" collapsed="false">
      <c r="A443" s="30" t="str">
        <f aca="false">IF(J443="","",J443)</f>
        <v/>
      </c>
      <c r="B443" s="4" t="str">
        <f aca="false">IF('Time Series Inputs'!A443="","",'Time Series Inputs'!A443)</f>
        <v/>
      </c>
      <c r="C443" s="5" t="str">
        <f aca="false">IF('Time Series Inputs'!B443="","",'Time Series Inputs'!B443)</f>
        <v/>
      </c>
      <c r="D443" s="5" t="str">
        <f aca="false">IF('Time Series Inputs'!C443="","",'Time Series Inputs'!C443)</f>
        <v/>
      </c>
      <c r="E443" s="5" t="str">
        <f aca="false">IF('Unconstrained Positions'!A443="","",'Unconstrained Positions'!A443)</f>
        <v/>
      </c>
      <c r="F443" s="5" t="str">
        <f aca="false">IF($E443="","",IF(ROW($E443)&lt;='Trading Rule'!$J$2,0,'Apply Constraints'!$E443))</f>
        <v/>
      </c>
      <c r="G443" s="5" t="str">
        <f aca="false">IF(F443="","",IF(ABS($F443)&gt;'Trading Rule'!$J$3, 'Trading Rule'!$J$3*SIGN($F443),$F443))</f>
        <v/>
      </c>
      <c r="H443" s="31" t="str">
        <f aca="false">IF(G443="","",MAX($G443,-ABS('Trading Rule'!$J$4)))</f>
        <v/>
      </c>
      <c r="I443" s="33" t="str">
        <f aca="false">IF(C443="","",IF(I442="Triggered","Triggered",IF((C443-C442)/C442*H442&lt;-'Trading Rule'!$J$5,"Triggered","Inactive")))</f>
        <v/>
      </c>
      <c r="J443" s="31" t="str">
        <f aca="false">IF(I443="Triggered", 0, H443)</f>
        <v/>
      </c>
    </row>
    <row r="444" customFormat="false" ht="15.75" hidden="false" customHeight="true" outlineLevel="0" collapsed="false">
      <c r="A444" s="30" t="str">
        <f aca="false">IF(J444="","",J444)</f>
        <v/>
      </c>
      <c r="B444" s="4" t="str">
        <f aca="false">IF('Time Series Inputs'!A444="","",'Time Series Inputs'!A444)</f>
        <v/>
      </c>
      <c r="C444" s="5" t="str">
        <f aca="false">IF('Time Series Inputs'!B444="","",'Time Series Inputs'!B444)</f>
        <v/>
      </c>
      <c r="D444" s="5" t="str">
        <f aca="false">IF('Time Series Inputs'!C444="","",'Time Series Inputs'!C444)</f>
        <v/>
      </c>
      <c r="E444" s="5" t="str">
        <f aca="false">IF('Unconstrained Positions'!A444="","",'Unconstrained Positions'!A444)</f>
        <v/>
      </c>
      <c r="F444" s="5" t="str">
        <f aca="false">IF($E444="","",IF(ROW($E444)&lt;='Trading Rule'!$J$2,0,'Apply Constraints'!$E444))</f>
        <v/>
      </c>
      <c r="G444" s="5" t="str">
        <f aca="false">IF(F444="","",IF(ABS($F444)&gt;'Trading Rule'!$J$3, 'Trading Rule'!$J$3*SIGN($F444),$F444))</f>
        <v/>
      </c>
      <c r="H444" s="31" t="str">
        <f aca="false">IF(G444="","",MAX($G444,-ABS('Trading Rule'!$J$4)))</f>
        <v/>
      </c>
      <c r="I444" s="33" t="str">
        <f aca="false">IF(C444="","",IF(I443="Triggered","Triggered",IF((C444-C443)/C443*H443&lt;-'Trading Rule'!$J$5,"Triggered","Inactive")))</f>
        <v/>
      </c>
      <c r="J444" s="31" t="str">
        <f aca="false">IF(I444="Triggered", 0, H444)</f>
        <v/>
      </c>
    </row>
    <row r="445" customFormat="false" ht="15.75" hidden="false" customHeight="true" outlineLevel="0" collapsed="false">
      <c r="A445" s="30" t="str">
        <f aca="false">IF(J445="","",J445)</f>
        <v/>
      </c>
      <c r="B445" s="4" t="str">
        <f aca="false">IF('Time Series Inputs'!A445="","",'Time Series Inputs'!A445)</f>
        <v/>
      </c>
      <c r="C445" s="5" t="str">
        <f aca="false">IF('Time Series Inputs'!B445="","",'Time Series Inputs'!B445)</f>
        <v/>
      </c>
      <c r="D445" s="5" t="str">
        <f aca="false">IF('Time Series Inputs'!C445="","",'Time Series Inputs'!C445)</f>
        <v/>
      </c>
      <c r="E445" s="5" t="str">
        <f aca="false">IF('Unconstrained Positions'!A445="","",'Unconstrained Positions'!A445)</f>
        <v/>
      </c>
      <c r="F445" s="5" t="str">
        <f aca="false">IF($E445="","",IF(ROW($E445)&lt;='Trading Rule'!$J$2,0,'Apply Constraints'!$E445))</f>
        <v/>
      </c>
      <c r="G445" s="5" t="str">
        <f aca="false">IF(F445="","",IF(ABS($F445)&gt;'Trading Rule'!$J$3, 'Trading Rule'!$J$3*SIGN($F445),$F445))</f>
        <v/>
      </c>
      <c r="H445" s="31" t="str">
        <f aca="false">IF(G445="","",MAX($G445,-ABS('Trading Rule'!$J$4)))</f>
        <v/>
      </c>
      <c r="I445" s="33" t="str">
        <f aca="false">IF(C445="","",IF(I444="Triggered","Triggered",IF((C445-C444)/C444*H444&lt;-'Trading Rule'!$J$5,"Triggered","Inactive")))</f>
        <v/>
      </c>
      <c r="J445" s="31" t="str">
        <f aca="false">IF(I445="Triggered", 0, H445)</f>
        <v/>
      </c>
    </row>
    <row r="446" customFormat="false" ht="15.75" hidden="false" customHeight="true" outlineLevel="0" collapsed="false">
      <c r="A446" s="30" t="str">
        <f aca="false">IF(J446="","",J446)</f>
        <v/>
      </c>
      <c r="B446" s="4" t="str">
        <f aca="false">IF('Time Series Inputs'!A446="","",'Time Series Inputs'!A446)</f>
        <v/>
      </c>
      <c r="C446" s="5" t="str">
        <f aca="false">IF('Time Series Inputs'!B446="","",'Time Series Inputs'!B446)</f>
        <v/>
      </c>
      <c r="D446" s="5" t="str">
        <f aca="false">IF('Time Series Inputs'!C446="","",'Time Series Inputs'!C446)</f>
        <v/>
      </c>
      <c r="E446" s="5" t="str">
        <f aca="false">IF('Unconstrained Positions'!A446="","",'Unconstrained Positions'!A446)</f>
        <v/>
      </c>
      <c r="F446" s="5" t="str">
        <f aca="false">IF($E446="","",IF(ROW($E446)&lt;='Trading Rule'!$J$2,0,'Apply Constraints'!$E446))</f>
        <v/>
      </c>
      <c r="G446" s="5" t="str">
        <f aca="false">IF(F446="","",IF(ABS($F446)&gt;'Trading Rule'!$J$3, 'Trading Rule'!$J$3*SIGN($F446),$F446))</f>
        <v/>
      </c>
      <c r="H446" s="31" t="str">
        <f aca="false">IF(G446="","",MAX($G446,-ABS('Trading Rule'!$J$4)))</f>
        <v/>
      </c>
      <c r="I446" s="33" t="str">
        <f aca="false">IF(C446="","",IF(I445="Triggered","Triggered",IF((C446-C445)/C445*H445&lt;-'Trading Rule'!$J$5,"Triggered","Inactive")))</f>
        <v/>
      </c>
      <c r="J446" s="31" t="str">
        <f aca="false">IF(I446="Triggered", 0, H446)</f>
        <v/>
      </c>
    </row>
    <row r="447" customFormat="false" ht="15.75" hidden="false" customHeight="true" outlineLevel="0" collapsed="false">
      <c r="A447" s="30" t="str">
        <f aca="false">IF(J447="","",J447)</f>
        <v/>
      </c>
      <c r="B447" s="4" t="str">
        <f aca="false">IF('Time Series Inputs'!A447="","",'Time Series Inputs'!A447)</f>
        <v/>
      </c>
      <c r="C447" s="5" t="str">
        <f aca="false">IF('Time Series Inputs'!B447="","",'Time Series Inputs'!B447)</f>
        <v/>
      </c>
      <c r="D447" s="5" t="str">
        <f aca="false">IF('Time Series Inputs'!C447="","",'Time Series Inputs'!C447)</f>
        <v/>
      </c>
      <c r="E447" s="5" t="str">
        <f aca="false">IF('Unconstrained Positions'!A447="","",'Unconstrained Positions'!A447)</f>
        <v/>
      </c>
      <c r="F447" s="5" t="str">
        <f aca="false">IF($E447="","",IF(ROW($E447)&lt;='Trading Rule'!$J$2,0,'Apply Constraints'!$E447))</f>
        <v/>
      </c>
      <c r="G447" s="5" t="str">
        <f aca="false">IF(F447="","",IF(ABS($F447)&gt;'Trading Rule'!$J$3, 'Trading Rule'!$J$3*SIGN($F447),$F447))</f>
        <v/>
      </c>
      <c r="H447" s="31" t="str">
        <f aca="false">IF(G447="","",MAX($G447,-ABS('Trading Rule'!$J$4)))</f>
        <v/>
      </c>
      <c r="I447" s="33" t="str">
        <f aca="false">IF(C447="","",IF(I446="Triggered","Triggered",IF((C447-C446)/C446*H446&lt;-'Trading Rule'!$J$5,"Triggered","Inactive")))</f>
        <v/>
      </c>
      <c r="J447" s="31" t="str">
        <f aca="false">IF(I447="Triggered", 0, H447)</f>
        <v/>
      </c>
    </row>
    <row r="448" customFormat="false" ht="15.75" hidden="false" customHeight="true" outlineLevel="0" collapsed="false">
      <c r="A448" s="30" t="str">
        <f aca="false">IF(J448="","",J448)</f>
        <v/>
      </c>
      <c r="B448" s="4" t="str">
        <f aca="false">IF('Time Series Inputs'!A448="","",'Time Series Inputs'!A448)</f>
        <v/>
      </c>
      <c r="C448" s="5" t="str">
        <f aca="false">IF('Time Series Inputs'!B448="","",'Time Series Inputs'!B448)</f>
        <v/>
      </c>
      <c r="D448" s="5" t="str">
        <f aca="false">IF('Time Series Inputs'!C448="","",'Time Series Inputs'!C448)</f>
        <v/>
      </c>
      <c r="E448" s="5" t="str">
        <f aca="false">IF('Unconstrained Positions'!A448="","",'Unconstrained Positions'!A448)</f>
        <v/>
      </c>
      <c r="F448" s="5" t="str">
        <f aca="false">IF($E448="","",IF(ROW($E448)&lt;='Trading Rule'!$J$2,0,'Apply Constraints'!$E448))</f>
        <v/>
      </c>
      <c r="G448" s="5" t="str">
        <f aca="false">IF(F448="","",IF(ABS($F448)&gt;'Trading Rule'!$J$3, 'Trading Rule'!$J$3*SIGN($F448),$F448))</f>
        <v/>
      </c>
      <c r="H448" s="31" t="str">
        <f aca="false">IF(G448="","",MAX($G448,-ABS('Trading Rule'!$J$4)))</f>
        <v/>
      </c>
      <c r="I448" s="33" t="str">
        <f aca="false">IF(C448="","",IF(I447="Triggered","Triggered",IF((C448-C447)/C447*H447&lt;-'Trading Rule'!$J$5,"Triggered","Inactive")))</f>
        <v/>
      </c>
      <c r="J448" s="31" t="str">
        <f aca="false">IF(I448="Triggered", 0, H448)</f>
        <v/>
      </c>
    </row>
    <row r="449" customFormat="false" ht="15.75" hidden="false" customHeight="true" outlineLevel="0" collapsed="false">
      <c r="A449" s="30" t="str">
        <f aca="false">IF(J449="","",J449)</f>
        <v/>
      </c>
      <c r="B449" s="4" t="str">
        <f aca="false">IF('Time Series Inputs'!A449="","",'Time Series Inputs'!A449)</f>
        <v/>
      </c>
      <c r="C449" s="5" t="str">
        <f aca="false">IF('Time Series Inputs'!B449="","",'Time Series Inputs'!B449)</f>
        <v/>
      </c>
      <c r="D449" s="5" t="str">
        <f aca="false">IF('Time Series Inputs'!C449="","",'Time Series Inputs'!C449)</f>
        <v/>
      </c>
      <c r="E449" s="5" t="str">
        <f aca="false">IF('Unconstrained Positions'!A449="","",'Unconstrained Positions'!A449)</f>
        <v/>
      </c>
      <c r="F449" s="5" t="str">
        <f aca="false">IF($E449="","",IF(ROW($E449)&lt;='Trading Rule'!$J$2,0,'Apply Constraints'!$E449))</f>
        <v/>
      </c>
      <c r="G449" s="5" t="str">
        <f aca="false">IF(F449="","",IF(ABS($F449)&gt;'Trading Rule'!$J$3, 'Trading Rule'!$J$3*SIGN($F449),$F449))</f>
        <v/>
      </c>
      <c r="H449" s="31" t="str">
        <f aca="false">IF(G449="","",MAX($G449,-ABS('Trading Rule'!$J$4)))</f>
        <v/>
      </c>
      <c r="I449" s="33" t="str">
        <f aca="false">IF(C449="","",IF(I448="Triggered","Triggered",IF((C449-C448)/C448*H448&lt;-'Trading Rule'!$J$5,"Triggered","Inactive")))</f>
        <v/>
      </c>
      <c r="J449" s="31" t="str">
        <f aca="false">IF(I449="Triggered", 0, H449)</f>
        <v/>
      </c>
    </row>
    <row r="450" customFormat="false" ht="15.75" hidden="false" customHeight="true" outlineLevel="0" collapsed="false">
      <c r="A450" s="30" t="str">
        <f aca="false">IF(J450="","",J450)</f>
        <v/>
      </c>
      <c r="B450" s="4" t="str">
        <f aca="false">IF('Time Series Inputs'!A450="","",'Time Series Inputs'!A450)</f>
        <v/>
      </c>
      <c r="C450" s="5" t="str">
        <f aca="false">IF('Time Series Inputs'!B450="","",'Time Series Inputs'!B450)</f>
        <v/>
      </c>
      <c r="D450" s="5" t="str">
        <f aca="false">IF('Time Series Inputs'!C450="","",'Time Series Inputs'!C450)</f>
        <v/>
      </c>
      <c r="E450" s="5" t="str">
        <f aca="false">IF('Unconstrained Positions'!A450="","",'Unconstrained Positions'!A450)</f>
        <v/>
      </c>
      <c r="F450" s="5" t="str">
        <f aca="false">IF($E450="","",IF(ROW($E450)&lt;='Trading Rule'!$J$2,0,'Apply Constraints'!$E450))</f>
        <v/>
      </c>
      <c r="G450" s="5" t="str">
        <f aca="false">IF(F450="","",IF(ABS($F450)&gt;'Trading Rule'!$J$3, 'Trading Rule'!$J$3*SIGN($F450),$F450))</f>
        <v/>
      </c>
      <c r="H450" s="31" t="str">
        <f aca="false">IF(G450="","",MAX($G450,-ABS('Trading Rule'!$J$4)))</f>
        <v/>
      </c>
      <c r="I450" s="33" t="str">
        <f aca="false">IF(C450="","",IF(I449="Triggered","Triggered",IF((C450-C449)/C449*H449&lt;-'Trading Rule'!$J$5,"Triggered","Inactive")))</f>
        <v/>
      </c>
      <c r="J450" s="31" t="str">
        <f aca="false">IF(I450="Triggered", 0, H450)</f>
        <v/>
      </c>
    </row>
    <row r="451" customFormat="false" ht="15.75" hidden="false" customHeight="true" outlineLevel="0" collapsed="false">
      <c r="A451" s="30" t="str">
        <f aca="false">IF(J451="","",J451)</f>
        <v/>
      </c>
      <c r="B451" s="4" t="str">
        <f aca="false">IF('Time Series Inputs'!A451="","",'Time Series Inputs'!A451)</f>
        <v/>
      </c>
      <c r="C451" s="5" t="str">
        <f aca="false">IF('Time Series Inputs'!B451="","",'Time Series Inputs'!B451)</f>
        <v/>
      </c>
      <c r="D451" s="5" t="str">
        <f aca="false">IF('Time Series Inputs'!C451="","",'Time Series Inputs'!C451)</f>
        <v/>
      </c>
      <c r="E451" s="5" t="str">
        <f aca="false">IF('Unconstrained Positions'!A451="","",'Unconstrained Positions'!A451)</f>
        <v/>
      </c>
      <c r="F451" s="5" t="str">
        <f aca="false">IF($E451="","",IF(ROW($E451)&lt;='Trading Rule'!$J$2,0,'Apply Constraints'!$E451))</f>
        <v/>
      </c>
      <c r="G451" s="5" t="str">
        <f aca="false">IF(F451="","",IF(ABS($F451)&gt;'Trading Rule'!$J$3, 'Trading Rule'!$J$3*SIGN($F451),$F451))</f>
        <v/>
      </c>
      <c r="H451" s="31" t="str">
        <f aca="false">IF(G451="","",MAX($G451,-ABS('Trading Rule'!$J$4)))</f>
        <v/>
      </c>
      <c r="I451" s="33" t="str">
        <f aca="false">IF(C451="","",IF(I450="Triggered","Triggered",IF((C451-C450)/C450*H450&lt;-'Trading Rule'!$J$5,"Triggered","Inactive")))</f>
        <v/>
      </c>
      <c r="J451" s="31" t="str">
        <f aca="false">IF(I451="Triggered", 0, H451)</f>
        <v/>
      </c>
    </row>
    <row r="452" customFormat="false" ht="15.75" hidden="false" customHeight="true" outlineLevel="0" collapsed="false">
      <c r="A452" s="30" t="str">
        <f aca="false">IF(J452="","",J452)</f>
        <v/>
      </c>
      <c r="B452" s="4" t="str">
        <f aca="false">IF('Time Series Inputs'!A452="","",'Time Series Inputs'!A452)</f>
        <v/>
      </c>
      <c r="C452" s="5" t="str">
        <f aca="false">IF('Time Series Inputs'!B452="","",'Time Series Inputs'!B452)</f>
        <v/>
      </c>
      <c r="D452" s="5" t="str">
        <f aca="false">IF('Time Series Inputs'!C452="","",'Time Series Inputs'!C452)</f>
        <v/>
      </c>
      <c r="E452" s="5" t="str">
        <f aca="false">IF('Unconstrained Positions'!A452="","",'Unconstrained Positions'!A452)</f>
        <v/>
      </c>
      <c r="F452" s="5" t="str">
        <f aca="false">IF($E452="","",IF(ROW($E452)&lt;='Trading Rule'!$J$2,0,'Apply Constraints'!$E452))</f>
        <v/>
      </c>
      <c r="G452" s="5" t="str">
        <f aca="false">IF(F452="","",IF(ABS($F452)&gt;'Trading Rule'!$J$3, 'Trading Rule'!$J$3*SIGN($F452),$F452))</f>
        <v/>
      </c>
      <c r="H452" s="31" t="str">
        <f aca="false">IF(G452="","",MAX($G452,-ABS('Trading Rule'!$J$4)))</f>
        <v/>
      </c>
      <c r="I452" s="33" t="str">
        <f aca="false">IF(C452="","",IF(I451="Triggered","Triggered",IF((C452-C451)/C451*H451&lt;-'Trading Rule'!$J$5,"Triggered","Inactive")))</f>
        <v/>
      </c>
      <c r="J452" s="31" t="str">
        <f aca="false">IF(I452="Triggered", 0, H452)</f>
        <v/>
      </c>
    </row>
    <row r="453" customFormat="false" ht="15.75" hidden="false" customHeight="true" outlineLevel="0" collapsed="false">
      <c r="A453" s="30" t="str">
        <f aca="false">IF(J453="","",J453)</f>
        <v/>
      </c>
      <c r="B453" s="4" t="str">
        <f aca="false">IF('Time Series Inputs'!A453="","",'Time Series Inputs'!A453)</f>
        <v/>
      </c>
      <c r="C453" s="5" t="str">
        <f aca="false">IF('Time Series Inputs'!B453="","",'Time Series Inputs'!B453)</f>
        <v/>
      </c>
      <c r="D453" s="5" t="str">
        <f aca="false">IF('Time Series Inputs'!C453="","",'Time Series Inputs'!C453)</f>
        <v/>
      </c>
      <c r="E453" s="5" t="str">
        <f aca="false">IF('Unconstrained Positions'!A453="","",'Unconstrained Positions'!A453)</f>
        <v/>
      </c>
      <c r="F453" s="5" t="str">
        <f aca="false">IF($E453="","",IF(ROW($E453)&lt;='Trading Rule'!$J$2,0,'Apply Constraints'!$E453))</f>
        <v/>
      </c>
      <c r="G453" s="5" t="str">
        <f aca="false">IF(F453="","",IF(ABS($F453)&gt;'Trading Rule'!$J$3, 'Trading Rule'!$J$3*SIGN($F453),$F453))</f>
        <v/>
      </c>
      <c r="H453" s="31" t="str">
        <f aca="false">IF(G453="","",MAX($G453,-ABS('Trading Rule'!$J$4)))</f>
        <v/>
      </c>
      <c r="I453" s="33" t="str">
        <f aca="false">IF(C453="","",IF(I452="Triggered","Triggered",IF((C453-C452)/C452*H452&lt;-'Trading Rule'!$J$5,"Triggered","Inactive")))</f>
        <v/>
      </c>
      <c r="J453" s="31" t="str">
        <f aca="false">IF(I453="Triggered", 0, H453)</f>
        <v/>
      </c>
    </row>
    <row r="454" customFormat="false" ht="15.75" hidden="false" customHeight="true" outlineLevel="0" collapsed="false">
      <c r="A454" s="30" t="str">
        <f aca="false">IF(J454="","",J454)</f>
        <v/>
      </c>
      <c r="B454" s="4" t="str">
        <f aca="false">IF('Time Series Inputs'!A454="","",'Time Series Inputs'!A454)</f>
        <v/>
      </c>
      <c r="C454" s="5" t="str">
        <f aca="false">IF('Time Series Inputs'!B454="","",'Time Series Inputs'!B454)</f>
        <v/>
      </c>
      <c r="D454" s="5" t="str">
        <f aca="false">IF('Time Series Inputs'!C454="","",'Time Series Inputs'!C454)</f>
        <v/>
      </c>
      <c r="E454" s="5" t="str">
        <f aca="false">IF('Unconstrained Positions'!A454="","",'Unconstrained Positions'!A454)</f>
        <v/>
      </c>
      <c r="F454" s="5" t="str">
        <f aca="false">IF($E454="","",IF(ROW($E454)&lt;='Trading Rule'!$J$2,0,'Apply Constraints'!$E454))</f>
        <v/>
      </c>
      <c r="G454" s="5" t="str">
        <f aca="false">IF(F454="","",IF(ABS($F454)&gt;'Trading Rule'!$J$3, 'Trading Rule'!$J$3*SIGN($F454),$F454))</f>
        <v/>
      </c>
      <c r="H454" s="31" t="str">
        <f aca="false">IF(G454="","",MAX($G454,-ABS('Trading Rule'!$J$4)))</f>
        <v/>
      </c>
      <c r="I454" s="33" t="str">
        <f aca="false">IF(C454="","",IF(I453="Triggered","Triggered",IF((C454-C453)/C453*H453&lt;-'Trading Rule'!$J$5,"Triggered","Inactive")))</f>
        <v/>
      </c>
      <c r="J454" s="31" t="str">
        <f aca="false">IF(I454="Triggered", 0, H454)</f>
        <v/>
      </c>
    </row>
    <row r="455" customFormat="false" ht="15.75" hidden="false" customHeight="true" outlineLevel="0" collapsed="false">
      <c r="A455" s="30" t="str">
        <f aca="false">IF(J455="","",J455)</f>
        <v/>
      </c>
      <c r="B455" s="4" t="str">
        <f aca="false">IF('Time Series Inputs'!A455="","",'Time Series Inputs'!A455)</f>
        <v/>
      </c>
      <c r="C455" s="5" t="str">
        <f aca="false">IF('Time Series Inputs'!B455="","",'Time Series Inputs'!B455)</f>
        <v/>
      </c>
      <c r="D455" s="5" t="str">
        <f aca="false">IF('Time Series Inputs'!C455="","",'Time Series Inputs'!C455)</f>
        <v/>
      </c>
      <c r="E455" s="5" t="str">
        <f aca="false">IF('Unconstrained Positions'!A455="","",'Unconstrained Positions'!A455)</f>
        <v/>
      </c>
      <c r="F455" s="5" t="str">
        <f aca="false">IF($E455="","",IF(ROW($E455)&lt;='Trading Rule'!$J$2,0,'Apply Constraints'!$E455))</f>
        <v/>
      </c>
      <c r="G455" s="5" t="str">
        <f aca="false">IF(F455="","",IF(ABS($F455)&gt;'Trading Rule'!$J$3, 'Trading Rule'!$J$3*SIGN($F455),$F455))</f>
        <v/>
      </c>
      <c r="H455" s="31" t="str">
        <f aca="false">IF(G455="","",MAX($G455,-ABS('Trading Rule'!$J$4)))</f>
        <v/>
      </c>
      <c r="I455" s="33" t="str">
        <f aca="false">IF(C455="","",IF(I454="Triggered","Triggered",IF((C455-C454)/C454*H454&lt;-'Trading Rule'!$J$5,"Triggered","Inactive")))</f>
        <v/>
      </c>
      <c r="J455" s="31" t="str">
        <f aca="false">IF(I455="Triggered", 0, H455)</f>
        <v/>
      </c>
    </row>
    <row r="456" customFormat="false" ht="15.75" hidden="false" customHeight="true" outlineLevel="0" collapsed="false">
      <c r="A456" s="30" t="str">
        <f aca="false">IF(J456="","",J456)</f>
        <v/>
      </c>
      <c r="B456" s="4" t="str">
        <f aca="false">IF('Time Series Inputs'!A456="","",'Time Series Inputs'!A456)</f>
        <v/>
      </c>
      <c r="C456" s="5" t="str">
        <f aca="false">IF('Time Series Inputs'!B456="","",'Time Series Inputs'!B456)</f>
        <v/>
      </c>
      <c r="D456" s="5" t="str">
        <f aca="false">IF('Time Series Inputs'!C456="","",'Time Series Inputs'!C456)</f>
        <v/>
      </c>
      <c r="E456" s="5" t="str">
        <f aca="false">IF('Unconstrained Positions'!A456="","",'Unconstrained Positions'!A456)</f>
        <v/>
      </c>
      <c r="F456" s="5" t="str">
        <f aca="false">IF($E456="","",IF(ROW($E456)&lt;='Trading Rule'!$J$2,0,'Apply Constraints'!$E456))</f>
        <v/>
      </c>
      <c r="G456" s="5" t="str">
        <f aca="false">IF(F456="","",IF(ABS($F456)&gt;'Trading Rule'!$J$3, 'Trading Rule'!$J$3*SIGN($F456),$F456))</f>
        <v/>
      </c>
      <c r="H456" s="31" t="str">
        <f aca="false">IF(G456="","",MAX($G456,-ABS('Trading Rule'!$J$4)))</f>
        <v/>
      </c>
      <c r="I456" s="33" t="str">
        <f aca="false">IF(C456="","",IF(I455="Triggered","Triggered",IF((C456-C455)/C455*H455&lt;-'Trading Rule'!$J$5,"Triggered","Inactive")))</f>
        <v/>
      </c>
      <c r="J456" s="31" t="str">
        <f aca="false">IF(I456="Triggered", 0, H456)</f>
        <v/>
      </c>
    </row>
    <row r="457" customFormat="false" ht="15.75" hidden="false" customHeight="true" outlineLevel="0" collapsed="false">
      <c r="A457" s="30" t="str">
        <f aca="false">IF(J457="","",J457)</f>
        <v/>
      </c>
      <c r="B457" s="4" t="str">
        <f aca="false">IF('Time Series Inputs'!A457="","",'Time Series Inputs'!A457)</f>
        <v/>
      </c>
      <c r="C457" s="5" t="str">
        <f aca="false">IF('Time Series Inputs'!B457="","",'Time Series Inputs'!B457)</f>
        <v/>
      </c>
      <c r="D457" s="5" t="str">
        <f aca="false">IF('Time Series Inputs'!C457="","",'Time Series Inputs'!C457)</f>
        <v/>
      </c>
      <c r="E457" s="5" t="str">
        <f aca="false">IF('Unconstrained Positions'!A457="","",'Unconstrained Positions'!A457)</f>
        <v/>
      </c>
      <c r="F457" s="5" t="str">
        <f aca="false">IF($E457="","",IF(ROW($E457)&lt;='Trading Rule'!$J$2,0,'Apply Constraints'!$E457))</f>
        <v/>
      </c>
      <c r="G457" s="5" t="str">
        <f aca="false">IF(F457="","",IF(ABS($F457)&gt;'Trading Rule'!$J$3, 'Trading Rule'!$J$3*SIGN($F457),$F457))</f>
        <v/>
      </c>
      <c r="H457" s="31" t="str">
        <f aca="false">IF(G457="","",MAX($G457,-ABS('Trading Rule'!$J$4)))</f>
        <v/>
      </c>
      <c r="I457" s="33" t="str">
        <f aca="false">IF(C457="","",IF(I456="Triggered","Triggered",IF((C457-C456)/C456*H456&lt;-'Trading Rule'!$J$5,"Triggered","Inactive")))</f>
        <v/>
      </c>
      <c r="J457" s="31" t="str">
        <f aca="false">IF(I457="Triggered", 0, H457)</f>
        <v/>
      </c>
    </row>
    <row r="458" customFormat="false" ht="15.75" hidden="false" customHeight="true" outlineLevel="0" collapsed="false">
      <c r="A458" s="30" t="str">
        <f aca="false">IF(J458="","",J458)</f>
        <v/>
      </c>
      <c r="B458" s="4" t="str">
        <f aca="false">IF('Time Series Inputs'!A458="","",'Time Series Inputs'!A458)</f>
        <v/>
      </c>
      <c r="C458" s="5" t="str">
        <f aca="false">IF('Time Series Inputs'!B458="","",'Time Series Inputs'!B458)</f>
        <v/>
      </c>
      <c r="D458" s="5" t="str">
        <f aca="false">IF('Time Series Inputs'!C458="","",'Time Series Inputs'!C458)</f>
        <v/>
      </c>
      <c r="E458" s="5" t="str">
        <f aca="false">IF('Unconstrained Positions'!A458="","",'Unconstrained Positions'!A458)</f>
        <v/>
      </c>
      <c r="F458" s="5" t="str">
        <f aca="false">IF($E458="","",IF(ROW($E458)&lt;='Trading Rule'!$J$2,0,'Apply Constraints'!$E458))</f>
        <v/>
      </c>
      <c r="G458" s="5" t="str">
        <f aca="false">IF(F458="","",IF(ABS($F458)&gt;'Trading Rule'!$J$3, 'Trading Rule'!$J$3*SIGN($F458),$F458))</f>
        <v/>
      </c>
      <c r="H458" s="31" t="str">
        <f aca="false">IF(G458="","",MAX($G458,-ABS('Trading Rule'!$J$4)))</f>
        <v/>
      </c>
      <c r="I458" s="33" t="str">
        <f aca="false">IF(C458="","",IF(I457="Triggered","Triggered",IF((C458-C457)/C457*H457&lt;-'Trading Rule'!$J$5,"Triggered","Inactive")))</f>
        <v/>
      </c>
      <c r="J458" s="31" t="str">
        <f aca="false">IF(I458="Triggered", 0, H458)</f>
        <v/>
      </c>
    </row>
    <row r="459" customFormat="false" ht="15.75" hidden="false" customHeight="true" outlineLevel="0" collapsed="false">
      <c r="A459" s="30" t="str">
        <f aca="false">IF(J459="","",J459)</f>
        <v/>
      </c>
      <c r="B459" s="4" t="str">
        <f aca="false">IF('Time Series Inputs'!A459="","",'Time Series Inputs'!A459)</f>
        <v/>
      </c>
      <c r="C459" s="5" t="str">
        <f aca="false">IF('Time Series Inputs'!B459="","",'Time Series Inputs'!B459)</f>
        <v/>
      </c>
      <c r="D459" s="5" t="str">
        <f aca="false">IF('Time Series Inputs'!C459="","",'Time Series Inputs'!C459)</f>
        <v/>
      </c>
      <c r="E459" s="5" t="str">
        <f aca="false">IF('Unconstrained Positions'!A459="","",'Unconstrained Positions'!A459)</f>
        <v/>
      </c>
      <c r="F459" s="5" t="str">
        <f aca="false">IF($E459="","",IF(ROW($E459)&lt;='Trading Rule'!$J$2,0,'Apply Constraints'!$E459))</f>
        <v/>
      </c>
      <c r="G459" s="5" t="str">
        <f aca="false">IF(F459="","",IF(ABS($F459)&gt;'Trading Rule'!$J$3, 'Trading Rule'!$J$3*SIGN($F459),$F459))</f>
        <v/>
      </c>
      <c r="H459" s="31" t="str">
        <f aca="false">IF(G459="","",MAX($G459,-ABS('Trading Rule'!$J$4)))</f>
        <v/>
      </c>
      <c r="I459" s="33" t="str">
        <f aca="false">IF(C459="","",IF(I458="Triggered","Triggered",IF((C459-C458)/C458*H458&lt;-'Trading Rule'!$J$5,"Triggered","Inactive")))</f>
        <v/>
      </c>
      <c r="J459" s="31" t="str">
        <f aca="false">IF(I459="Triggered", 0, H459)</f>
        <v/>
      </c>
    </row>
    <row r="460" customFormat="false" ht="15.75" hidden="false" customHeight="true" outlineLevel="0" collapsed="false">
      <c r="A460" s="30" t="str">
        <f aca="false">IF(J460="","",J460)</f>
        <v/>
      </c>
      <c r="B460" s="4" t="str">
        <f aca="false">IF('Time Series Inputs'!A460="","",'Time Series Inputs'!A460)</f>
        <v/>
      </c>
      <c r="C460" s="5" t="str">
        <f aca="false">IF('Time Series Inputs'!B460="","",'Time Series Inputs'!B460)</f>
        <v/>
      </c>
      <c r="D460" s="5" t="str">
        <f aca="false">IF('Time Series Inputs'!C460="","",'Time Series Inputs'!C460)</f>
        <v/>
      </c>
      <c r="E460" s="5" t="str">
        <f aca="false">IF('Unconstrained Positions'!A460="","",'Unconstrained Positions'!A460)</f>
        <v/>
      </c>
      <c r="F460" s="5" t="str">
        <f aca="false">IF($E460="","",IF(ROW($E460)&lt;='Trading Rule'!$J$2,0,'Apply Constraints'!$E460))</f>
        <v/>
      </c>
      <c r="G460" s="5" t="str">
        <f aca="false">IF(F460="","",IF(ABS($F460)&gt;'Trading Rule'!$J$3, 'Trading Rule'!$J$3*SIGN($F460),$F460))</f>
        <v/>
      </c>
      <c r="H460" s="31" t="str">
        <f aca="false">IF(G460="","",MAX($G460,-ABS('Trading Rule'!$J$4)))</f>
        <v/>
      </c>
      <c r="I460" s="33" t="str">
        <f aca="false">IF(C460="","",IF(I459="Triggered","Triggered",IF((C460-C459)/C459*H459&lt;-'Trading Rule'!$J$5,"Triggered","Inactive")))</f>
        <v/>
      </c>
      <c r="J460" s="31" t="str">
        <f aca="false">IF(I460="Triggered", 0, H460)</f>
        <v/>
      </c>
    </row>
    <row r="461" customFormat="false" ht="15.75" hidden="false" customHeight="true" outlineLevel="0" collapsed="false">
      <c r="A461" s="30" t="str">
        <f aca="false">IF(J461="","",J461)</f>
        <v/>
      </c>
      <c r="B461" s="4" t="str">
        <f aca="false">IF('Time Series Inputs'!A461="","",'Time Series Inputs'!A461)</f>
        <v/>
      </c>
      <c r="C461" s="5" t="str">
        <f aca="false">IF('Time Series Inputs'!B461="","",'Time Series Inputs'!B461)</f>
        <v/>
      </c>
      <c r="D461" s="5" t="str">
        <f aca="false">IF('Time Series Inputs'!C461="","",'Time Series Inputs'!C461)</f>
        <v/>
      </c>
      <c r="E461" s="5" t="str">
        <f aca="false">IF('Unconstrained Positions'!A461="","",'Unconstrained Positions'!A461)</f>
        <v/>
      </c>
      <c r="F461" s="5" t="str">
        <f aca="false">IF($E461="","",IF(ROW($E461)&lt;='Trading Rule'!$J$2,0,'Apply Constraints'!$E461))</f>
        <v/>
      </c>
      <c r="G461" s="5" t="str">
        <f aca="false">IF(F461="","",IF(ABS($F461)&gt;'Trading Rule'!$J$3, 'Trading Rule'!$J$3*SIGN($F461),$F461))</f>
        <v/>
      </c>
      <c r="H461" s="31" t="str">
        <f aca="false">IF(G461="","",MAX($G461,-ABS('Trading Rule'!$J$4)))</f>
        <v/>
      </c>
      <c r="I461" s="33" t="str">
        <f aca="false">IF(C461="","",IF(I460="Triggered","Triggered",IF((C461-C460)/C460*H460&lt;-'Trading Rule'!$J$5,"Triggered","Inactive")))</f>
        <v/>
      </c>
      <c r="J461" s="31" t="str">
        <f aca="false">IF(I461="Triggered", 0, H461)</f>
        <v/>
      </c>
    </row>
    <row r="462" customFormat="false" ht="15.75" hidden="false" customHeight="true" outlineLevel="0" collapsed="false">
      <c r="A462" s="30" t="str">
        <f aca="false">IF(J462="","",J462)</f>
        <v/>
      </c>
      <c r="B462" s="4" t="str">
        <f aca="false">IF('Time Series Inputs'!A462="","",'Time Series Inputs'!A462)</f>
        <v/>
      </c>
      <c r="C462" s="5" t="str">
        <f aca="false">IF('Time Series Inputs'!B462="","",'Time Series Inputs'!B462)</f>
        <v/>
      </c>
      <c r="D462" s="5" t="str">
        <f aca="false">IF('Time Series Inputs'!C462="","",'Time Series Inputs'!C462)</f>
        <v/>
      </c>
      <c r="E462" s="5" t="str">
        <f aca="false">IF('Unconstrained Positions'!A462="","",'Unconstrained Positions'!A462)</f>
        <v/>
      </c>
      <c r="F462" s="5" t="str">
        <f aca="false">IF($E462="","",IF(ROW($E462)&lt;='Trading Rule'!$J$2,0,'Apply Constraints'!$E462))</f>
        <v/>
      </c>
      <c r="G462" s="5" t="str">
        <f aca="false">IF(F462="","",IF(ABS($F462)&gt;'Trading Rule'!$J$3, 'Trading Rule'!$J$3*SIGN($F462),$F462))</f>
        <v/>
      </c>
      <c r="H462" s="31" t="str">
        <f aca="false">IF(G462="","",MAX($G462,-ABS('Trading Rule'!$J$4)))</f>
        <v/>
      </c>
      <c r="I462" s="33" t="str">
        <f aca="false">IF(C462="","",IF(I461="Triggered","Triggered",IF((C462-C461)/C461*H461&lt;-'Trading Rule'!$J$5,"Triggered","Inactive")))</f>
        <v/>
      </c>
      <c r="J462" s="31" t="str">
        <f aca="false">IF(I462="Triggered", 0, H462)</f>
        <v/>
      </c>
    </row>
    <row r="463" customFormat="false" ht="15.75" hidden="false" customHeight="true" outlineLevel="0" collapsed="false">
      <c r="A463" s="30" t="str">
        <f aca="false">IF(J463="","",J463)</f>
        <v/>
      </c>
      <c r="B463" s="4" t="str">
        <f aca="false">IF('Time Series Inputs'!A463="","",'Time Series Inputs'!A463)</f>
        <v/>
      </c>
      <c r="C463" s="5" t="str">
        <f aca="false">IF('Time Series Inputs'!B463="","",'Time Series Inputs'!B463)</f>
        <v/>
      </c>
      <c r="D463" s="5" t="str">
        <f aca="false">IF('Time Series Inputs'!C463="","",'Time Series Inputs'!C463)</f>
        <v/>
      </c>
      <c r="E463" s="5" t="str">
        <f aca="false">IF('Unconstrained Positions'!A463="","",'Unconstrained Positions'!A463)</f>
        <v/>
      </c>
      <c r="F463" s="5" t="str">
        <f aca="false">IF($E463="","",IF(ROW($E463)&lt;='Trading Rule'!$J$2,0,'Apply Constraints'!$E463))</f>
        <v/>
      </c>
      <c r="G463" s="5" t="str">
        <f aca="false">IF(F463="","",IF(ABS($F463)&gt;'Trading Rule'!$J$3, 'Trading Rule'!$J$3*SIGN($F463),$F463))</f>
        <v/>
      </c>
      <c r="H463" s="31" t="str">
        <f aca="false">IF(G463="","",MAX($G463,-ABS('Trading Rule'!$J$4)))</f>
        <v/>
      </c>
      <c r="I463" s="33" t="str">
        <f aca="false">IF(C463="","",IF(I462="Triggered","Triggered",IF((C463-C462)/C462*H462&lt;-'Trading Rule'!$J$5,"Triggered","Inactive")))</f>
        <v/>
      </c>
      <c r="J463" s="31" t="str">
        <f aca="false">IF(I463="Triggered", 0, H463)</f>
        <v/>
      </c>
    </row>
    <row r="464" customFormat="false" ht="15.75" hidden="false" customHeight="true" outlineLevel="0" collapsed="false">
      <c r="A464" s="30" t="str">
        <f aca="false">IF(J464="","",J464)</f>
        <v/>
      </c>
      <c r="B464" s="4" t="str">
        <f aca="false">IF('Time Series Inputs'!A464="","",'Time Series Inputs'!A464)</f>
        <v/>
      </c>
      <c r="C464" s="5" t="str">
        <f aca="false">IF('Time Series Inputs'!B464="","",'Time Series Inputs'!B464)</f>
        <v/>
      </c>
      <c r="D464" s="5" t="str">
        <f aca="false">IF('Time Series Inputs'!C464="","",'Time Series Inputs'!C464)</f>
        <v/>
      </c>
      <c r="E464" s="5" t="str">
        <f aca="false">IF('Unconstrained Positions'!A464="","",'Unconstrained Positions'!A464)</f>
        <v/>
      </c>
      <c r="F464" s="5" t="str">
        <f aca="false">IF($E464="","",IF(ROW($E464)&lt;='Trading Rule'!$J$2,0,'Apply Constraints'!$E464))</f>
        <v/>
      </c>
      <c r="G464" s="5" t="str">
        <f aca="false">IF(F464="","",IF(ABS($F464)&gt;'Trading Rule'!$J$3, 'Trading Rule'!$J$3*SIGN($F464),$F464))</f>
        <v/>
      </c>
      <c r="H464" s="31" t="str">
        <f aca="false">IF(G464="","",MAX($G464,-ABS('Trading Rule'!$J$4)))</f>
        <v/>
      </c>
      <c r="I464" s="33" t="str">
        <f aca="false">IF(C464="","",IF(I463="Triggered","Triggered",IF((C464-C463)/C463*H463&lt;-'Trading Rule'!$J$5,"Triggered","Inactive")))</f>
        <v/>
      </c>
      <c r="J464" s="31" t="str">
        <f aca="false">IF(I464="Triggered", 0, H464)</f>
        <v/>
      </c>
    </row>
    <row r="465" customFormat="false" ht="15.75" hidden="false" customHeight="true" outlineLevel="0" collapsed="false">
      <c r="A465" s="30" t="str">
        <f aca="false">IF(J465="","",J465)</f>
        <v/>
      </c>
      <c r="B465" s="4" t="str">
        <f aca="false">IF('Time Series Inputs'!A465="","",'Time Series Inputs'!A465)</f>
        <v/>
      </c>
      <c r="C465" s="5" t="str">
        <f aca="false">IF('Time Series Inputs'!B465="","",'Time Series Inputs'!B465)</f>
        <v/>
      </c>
      <c r="D465" s="5" t="str">
        <f aca="false">IF('Time Series Inputs'!C465="","",'Time Series Inputs'!C465)</f>
        <v/>
      </c>
      <c r="E465" s="5" t="str">
        <f aca="false">IF('Unconstrained Positions'!A465="","",'Unconstrained Positions'!A465)</f>
        <v/>
      </c>
      <c r="F465" s="5" t="str">
        <f aca="false">IF($E465="","",IF(ROW($E465)&lt;='Trading Rule'!$J$2,0,'Apply Constraints'!$E465))</f>
        <v/>
      </c>
      <c r="G465" s="5" t="str">
        <f aca="false">IF(F465="","",IF(ABS($F465)&gt;'Trading Rule'!$J$3, 'Trading Rule'!$J$3*SIGN($F465),$F465))</f>
        <v/>
      </c>
      <c r="H465" s="31" t="str">
        <f aca="false">IF(G465="","",MAX($G465,-ABS('Trading Rule'!$J$4)))</f>
        <v/>
      </c>
      <c r="I465" s="33" t="str">
        <f aca="false">IF(C465="","",IF(I464="Triggered","Triggered",IF((C465-C464)/C464*H464&lt;-'Trading Rule'!$J$5,"Triggered","Inactive")))</f>
        <v/>
      </c>
      <c r="J465" s="31" t="str">
        <f aca="false">IF(I465="Triggered", 0, H465)</f>
        <v/>
      </c>
    </row>
    <row r="466" customFormat="false" ht="15.75" hidden="false" customHeight="true" outlineLevel="0" collapsed="false">
      <c r="A466" s="30" t="str">
        <f aca="false">IF(J466="","",J466)</f>
        <v/>
      </c>
      <c r="B466" s="4" t="str">
        <f aca="false">IF('Time Series Inputs'!A466="","",'Time Series Inputs'!A466)</f>
        <v/>
      </c>
      <c r="C466" s="5" t="str">
        <f aca="false">IF('Time Series Inputs'!B466="","",'Time Series Inputs'!B466)</f>
        <v/>
      </c>
      <c r="D466" s="5" t="str">
        <f aca="false">IF('Time Series Inputs'!C466="","",'Time Series Inputs'!C466)</f>
        <v/>
      </c>
      <c r="E466" s="5" t="str">
        <f aca="false">IF('Unconstrained Positions'!A466="","",'Unconstrained Positions'!A466)</f>
        <v/>
      </c>
      <c r="F466" s="5" t="str">
        <f aca="false">IF($E466="","",IF(ROW($E466)&lt;='Trading Rule'!$J$2,0,'Apply Constraints'!$E466))</f>
        <v/>
      </c>
      <c r="G466" s="5" t="str">
        <f aca="false">IF(F466="","",IF(ABS($F466)&gt;'Trading Rule'!$J$3, 'Trading Rule'!$J$3*SIGN($F466),$F466))</f>
        <v/>
      </c>
      <c r="H466" s="31" t="str">
        <f aca="false">IF(G466="","",MAX($G466,-ABS('Trading Rule'!$J$4)))</f>
        <v/>
      </c>
      <c r="I466" s="33" t="str">
        <f aca="false">IF(C466="","",IF(I465="Triggered","Triggered",IF((C466-C465)/C465*H465&lt;-'Trading Rule'!$J$5,"Triggered","Inactive")))</f>
        <v/>
      </c>
      <c r="J466" s="31" t="str">
        <f aca="false">IF(I466="Triggered", 0, H466)</f>
        <v/>
      </c>
    </row>
    <row r="467" customFormat="false" ht="15.75" hidden="false" customHeight="true" outlineLevel="0" collapsed="false">
      <c r="A467" s="30" t="str">
        <f aca="false">IF(J467="","",J467)</f>
        <v/>
      </c>
      <c r="B467" s="4" t="str">
        <f aca="false">IF('Time Series Inputs'!A467="","",'Time Series Inputs'!A467)</f>
        <v/>
      </c>
      <c r="C467" s="5" t="str">
        <f aca="false">IF('Time Series Inputs'!B467="","",'Time Series Inputs'!B467)</f>
        <v/>
      </c>
      <c r="D467" s="5" t="str">
        <f aca="false">IF('Time Series Inputs'!C467="","",'Time Series Inputs'!C467)</f>
        <v/>
      </c>
      <c r="E467" s="5" t="str">
        <f aca="false">IF('Unconstrained Positions'!A467="","",'Unconstrained Positions'!A467)</f>
        <v/>
      </c>
      <c r="F467" s="5" t="str">
        <f aca="false">IF($E467="","",IF(ROW($E467)&lt;='Trading Rule'!$J$2,0,'Apply Constraints'!$E467))</f>
        <v/>
      </c>
      <c r="G467" s="5" t="str">
        <f aca="false">IF(F467="","",IF(ABS($F467)&gt;'Trading Rule'!$J$3, 'Trading Rule'!$J$3*SIGN($F467),$F467))</f>
        <v/>
      </c>
      <c r="H467" s="31" t="str">
        <f aca="false">IF(G467="","",MAX($G467,-ABS('Trading Rule'!$J$4)))</f>
        <v/>
      </c>
      <c r="I467" s="33" t="str">
        <f aca="false">IF(C467="","",IF(I466="Triggered","Triggered",IF((C467-C466)/C466*H466&lt;-'Trading Rule'!$J$5,"Triggered","Inactive")))</f>
        <v/>
      </c>
      <c r="J467" s="31" t="str">
        <f aca="false">IF(I467="Triggered", 0, H467)</f>
        <v/>
      </c>
    </row>
    <row r="468" customFormat="false" ht="15.75" hidden="false" customHeight="true" outlineLevel="0" collapsed="false">
      <c r="A468" s="30" t="str">
        <f aca="false">IF(J468="","",J468)</f>
        <v/>
      </c>
      <c r="B468" s="4" t="str">
        <f aca="false">IF('Time Series Inputs'!A468="","",'Time Series Inputs'!A468)</f>
        <v/>
      </c>
      <c r="C468" s="5" t="str">
        <f aca="false">IF('Time Series Inputs'!B468="","",'Time Series Inputs'!B468)</f>
        <v/>
      </c>
      <c r="D468" s="5" t="str">
        <f aca="false">IF('Time Series Inputs'!C468="","",'Time Series Inputs'!C468)</f>
        <v/>
      </c>
      <c r="E468" s="5" t="str">
        <f aca="false">IF('Unconstrained Positions'!A468="","",'Unconstrained Positions'!A468)</f>
        <v/>
      </c>
      <c r="F468" s="5" t="str">
        <f aca="false">IF($E468="","",IF(ROW($E468)&lt;='Trading Rule'!$J$2,0,'Apply Constraints'!$E468))</f>
        <v/>
      </c>
      <c r="G468" s="5" t="str">
        <f aca="false">IF(F468="","",IF(ABS($F468)&gt;'Trading Rule'!$J$3, 'Trading Rule'!$J$3*SIGN($F468),$F468))</f>
        <v/>
      </c>
      <c r="H468" s="31" t="str">
        <f aca="false">IF(G468="","",MAX($G468,-ABS('Trading Rule'!$J$4)))</f>
        <v/>
      </c>
      <c r="I468" s="33" t="str">
        <f aca="false">IF(C468="","",IF(I467="Triggered","Triggered",IF((C468-C467)/C467*H467&lt;-'Trading Rule'!$J$5,"Triggered","Inactive")))</f>
        <v/>
      </c>
      <c r="J468" s="31" t="str">
        <f aca="false">IF(I468="Triggered", 0, H468)</f>
        <v/>
      </c>
    </row>
    <row r="469" customFormat="false" ht="15.75" hidden="false" customHeight="true" outlineLevel="0" collapsed="false">
      <c r="A469" s="30" t="str">
        <f aca="false">IF(J469="","",J469)</f>
        <v/>
      </c>
      <c r="B469" s="4" t="str">
        <f aca="false">IF('Time Series Inputs'!A469="","",'Time Series Inputs'!A469)</f>
        <v/>
      </c>
      <c r="C469" s="5" t="str">
        <f aca="false">IF('Time Series Inputs'!B469="","",'Time Series Inputs'!B469)</f>
        <v/>
      </c>
      <c r="D469" s="5" t="str">
        <f aca="false">IF('Time Series Inputs'!C469="","",'Time Series Inputs'!C469)</f>
        <v/>
      </c>
      <c r="E469" s="5" t="str">
        <f aca="false">IF('Unconstrained Positions'!A469="","",'Unconstrained Positions'!A469)</f>
        <v/>
      </c>
      <c r="F469" s="5" t="str">
        <f aca="false">IF($E469="","",IF(ROW($E469)&lt;='Trading Rule'!$J$2,0,'Apply Constraints'!$E469))</f>
        <v/>
      </c>
      <c r="G469" s="5" t="str">
        <f aca="false">IF(F469="","",IF(ABS($F469)&gt;'Trading Rule'!$J$3, 'Trading Rule'!$J$3*SIGN($F469),$F469))</f>
        <v/>
      </c>
      <c r="H469" s="31" t="str">
        <f aca="false">IF(G469="","",MAX($G469,-ABS('Trading Rule'!$J$4)))</f>
        <v/>
      </c>
      <c r="I469" s="33" t="str">
        <f aca="false">IF(C469="","",IF(I468="Triggered","Triggered",IF((C469-C468)/C468*H468&lt;-'Trading Rule'!$J$5,"Triggered","Inactive")))</f>
        <v/>
      </c>
      <c r="J469" s="31" t="str">
        <f aca="false">IF(I469="Triggered", 0, H469)</f>
        <v/>
      </c>
    </row>
    <row r="470" customFormat="false" ht="15.75" hidden="false" customHeight="true" outlineLevel="0" collapsed="false">
      <c r="A470" s="30" t="str">
        <f aca="false">IF(J470="","",J470)</f>
        <v/>
      </c>
      <c r="B470" s="4" t="str">
        <f aca="false">IF('Time Series Inputs'!A470="","",'Time Series Inputs'!A470)</f>
        <v/>
      </c>
      <c r="C470" s="5" t="str">
        <f aca="false">IF('Time Series Inputs'!B470="","",'Time Series Inputs'!B470)</f>
        <v/>
      </c>
      <c r="D470" s="5" t="str">
        <f aca="false">IF('Time Series Inputs'!C470="","",'Time Series Inputs'!C470)</f>
        <v/>
      </c>
      <c r="E470" s="5" t="str">
        <f aca="false">IF('Unconstrained Positions'!A470="","",'Unconstrained Positions'!A470)</f>
        <v/>
      </c>
      <c r="F470" s="5" t="str">
        <f aca="false">IF($E470="","",IF(ROW($E470)&lt;='Trading Rule'!$J$2,0,'Apply Constraints'!$E470))</f>
        <v/>
      </c>
      <c r="G470" s="5" t="str">
        <f aca="false">IF(F470="","",IF(ABS($F470)&gt;'Trading Rule'!$J$3, 'Trading Rule'!$J$3*SIGN($F470),$F470))</f>
        <v/>
      </c>
      <c r="H470" s="31" t="str">
        <f aca="false">IF(G470="","",MAX($G470,-ABS('Trading Rule'!$J$4)))</f>
        <v/>
      </c>
      <c r="I470" s="33" t="str">
        <f aca="false">IF(C470="","",IF(I469="Triggered","Triggered",IF((C470-C469)/C469*H469&lt;-'Trading Rule'!$J$5,"Triggered","Inactive")))</f>
        <v/>
      </c>
      <c r="J470" s="31" t="str">
        <f aca="false">IF(I470="Triggered", 0, H470)</f>
        <v/>
      </c>
    </row>
    <row r="471" customFormat="false" ht="15.75" hidden="false" customHeight="true" outlineLevel="0" collapsed="false">
      <c r="A471" s="30" t="str">
        <f aca="false">IF(J471="","",J471)</f>
        <v/>
      </c>
      <c r="B471" s="4" t="str">
        <f aca="false">IF('Time Series Inputs'!A471="","",'Time Series Inputs'!A471)</f>
        <v/>
      </c>
      <c r="C471" s="5" t="str">
        <f aca="false">IF('Time Series Inputs'!B471="","",'Time Series Inputs'!B471)</f>
        <v/>
      </c>
      <c r="D471" s="5" t="str">
        <f aca="false">IF('Time Series Inputs'!C471="","",'Time Series Inputs'!C471)</f>
        <v/>
      </c>
      <c r="E471" s="5" t="str">
        <f aca="false">IF('Unconstrained Positions'!A471="","",'Unconstrained Positions'!A471)</f>
        <v/>
      </c>
      <c r="F471" s="5" t="str">
        <f aca="false">IF($E471="","",IF(ROW($E471)&lt;='Trading Rule'!$J$2,0,'Apply Constraints'!$E471))</f>
        <v/>
      </c>
      <c r="G471" s="5" t="str">
        <f aca="false">IF(F471="","",IF(ABS($F471)&gt;'Trading Rule'!$J$3, 'Trading Rule'!$J$3*SIGN($F471),$F471))</f>
        <v/>
      </c>
      <c r="H471" s="31" t="str">
        <f aca="false">IF(G471="","",MAX($G471,-ABS('Trading Rule'!$J$4)))</f>
        <v/>
      </c>
      <c r="I471" s="33" t="str">
        <f aca="false">IF(C471="","",IF(I470="Triggered","Triggered",IF((C471-C470)/C470*H470&lt;-'Trading Rule'!$J$5,"Triggered","Inactive")))</f>
        <v/>
      </c>
      <c r="J471" s="31" t="str">
        <f aca="false">IF(I471="Triggered", 0, H471)</f>
        <v/>
      </c>
    </row>
    <row r="472" customFormat="false" ht="15.75" hidden="false" customHeight="true" outlineLevel="0" collapsed="false">
      <c r="A472" s="30" t="str">
        <f aca="false">IF(J472="","",J472)</f>
        <v/>
      </c>
      <c r="B472" s="4" t="str">
        <f aca="false">IF('Time Series Inputs'!A472="","",'Time Series Inputs'!A472)</f>
        <v/>
      </c>
      <c r="C472" s="5" t="str">
        <f aca="false">IF('Time Series Inputs'!B472="","",'Time Series Inputs'!B472)</f>
        <v/>
      </c>
      <c r="D472" s="5" t="str">
        <f aca="false">IF('Time Series Inputs'!C472="","",'Time Series Inputs'!C472)</f>
        <v/>
      </c>
      <c r="E472" s="5" t="str">
        <f aca="false">IF('Unconstrained Positions'!A472="","",'Unconstrained Positions'!A472)</f>
        <v/>
      </c>
      <c r="F472" s="5" t="str">
        <f aca="false">IF($E472="","",IF(ROW($E472)&lt;='Trading Rule'!$J$2,0,'Apply Constraints'!$E472))</f>
        <v/>
      </c>
      <c r="G472" s="5" t="str">
        <f aca="false">IF(F472="","",IF(ABS($F472)&gt;'Trading Rule'!$J$3, 'Trading Rule'!$J$3*SIGN($F472),$F472))</f>
        <v/>
      </c>
      <c r="H472" s="31" t="str">
        <f aca="false">IF(G472="","",MAX($G472,-ABS('Trading Rule'!$J$4)))</f>
        <v/>
      </c>
      <c r="I472" s="33" t="str">
        <f aca="false">IF(C472="","",IF(I471="Triggered","Triggered",IF((C472-C471)/C471*H471&lt;-'Trading Rule'!$J$5,"Triggered","Inactive")))</f>
        <v/>
      </c>
      <c r="J472" s="31" t="str">
        <f aca="false">IF(I472="Triggered", 0, H472)</f>
        <v/>
      </c>
    </row>
    <row r="473" customFormat="false" ht="15.75" hidden="false" customHeight="true" outlineLevel="0" collapsed="false">
      <c r="A473" s="30" t="str">
        <f aca="false">IF(J473="","",J473)</f>
        <v/>
      </c>
      <c r="B473" s="4" t="str">
        <f aca="false">IF('Time Series Inputs'!A473="","",'Time Series Inputs'!A473)</f>
        <v/>
      </c>
      <c r="C473" s="5" t="str">
        <f aca="false">IF('Time Series Inputs'!B473="","",'Time Series Inputs'!B473)</f>
        <v/>
      </c>
      <c r="D473" s="5" t="str">
        <f aca="false">IF('Time Series Inputs'!C473="","",'Time Series Inputs'!C473)</f>
        <v/>
      </c>
      <c r="E473" s="5" t="str">
        <f aca="false">IF('Unconstrained Positions'!A473="","",'Unconstrained Positions'!A473)</f>
        <v/>
      </c>
      <c r="F473" s="5" t="str">
        <f aca="false">IF($E473="","",IF(ROW($E473)&lt;='Trading Rule'!$J$2,0,'Apply Constraints'!$E473))</f>
        <v/>
      </c>
      <c r="G473" s="5" t="str">
        <f aca="false">IF(F473="","",IF(ABS($F473)&gt;'Trading Rule'!$J$3, 'Trading Rule'!$J$3*SIGN($F473),$F473))</f>
        <v/>
      </c>
      <c r="H473" s="31" t="str">
        <f aca="false">IF(G473="","",MAX($G473,-ABS('Trading Rule'!$J$4)))</f>
        <v/>
      </c>
      <c r="I473" s="33" t="str">
        <f aca="false">IF(C473="","",IF(I472="Triggered","Triggered",IF((C473-C472)/C472*H472&lt;-'Trading Rule'!$J$5,"Triggered","Inactive")))</f>
        <v/>
      </c>
      <c r="J473" s="31" t="str">
        <f aca="false">IF(I473="Triggered", 0, H473)</f>
        <v/>
      </c>
    </row>
    <row r="474" customFormat="false" ht="15.75" hidden="false" customHeight="true" outlineLevel="0" collapsed="false">
      <c r="A474" s="30" t="str">
        <f aca="false">IF(J474="","",J474)</f>
        <v/>
      </c>
      <c r="B474" s="4" t="str">
        <f aca="false">IF('Time Series Inputs'!A474="","",'Time Series Inputs'!A474)</f>
        <v/>
      </c>
      <c r="C474" s="5" t="str">
        <f aca="false">IF('Time Series Inputs'!B474="","",'Time Series Inputs'!B474)</f>
        <v/>
      </c>
      <c r="D474" s="5" t="str">
        <f aca="false">IF('Time Series Inputs'!C474="","",'Time Series Inputs'!C474)</f>
        <v/>
      </c>
      <c r="E474" s="5" t="str">
        <f aca="false">IF('Unconstrained Positions'!A474="","",'Unconstrained Positions'!A474)</f>
        <v/>
      </c>
      <c r="F474" s="5" t="str">
        <f aca="false">IF($E474="","",IF(ROW($E474)&lt;='Trading Rule'!$J$2,0,'Apply Constraints'!$E474))</f>
        <v/>
      </c>
      <c r="G474" s="5" t="str">
        <f aca="false">IF(F474="","",IF(ABS($F474)&gt;'Trading Rule'!$J$3, 'Trading Rule'!$J$3*SIGN($F474),$F474))</f>
        <v/>
      </c>
      <c r="H474" s="31" t="str">
        <f aca="false">IF(G474="","",MAX($G474,-ABS('Trading Rule'!$J$4)))</f>
        <v/>
      </c>
      <c r="I474" s="33" t="str">
        <f aca="false">IF(C474="","",IF(I473="Triggered","Triggered",IF((C474-C473)/C473*H473&lt;-'Trading Rule'!$J$5,"Triggered","Inactive")))</f>
        <v/>
      </c>
      <c r="J474" s="31" t="str">
        <f aca="false">IF(I474="Triggered", 0, H474)</f>
        <v/>
      </c>
    </row>
    <row r="475" customFormat="false" ht="15.75" hidden="false" customHeight="true" outlineLevel="0" collapsed="false">
      <c r="A475" s="30" t="str">
        <f aca="false">IF(J475="","",J475)</f>
        <v/>
      </c>
      <c r="B475" s="4" t="str">
        <f aca="false">IF('Time Series Inputs'!A475="","",'Time Series Inputs'!A475)</f>
        <v/>
      </c>
      <c r="C475" s="5" t="str">
        <f aca="false">IF('Time Series Inputs'!B475="","",'Time Series Inputs'!B475)</f>
        <v/>
      </c>
      <c r="D475" s="5" t="str">
        <f aca="false">IF('Time Series Inputs'!C475="","",'Time Series Inputs'!C475)</f>
        <v/>
      </c>
      <c r="E475" s="5" t="str">
        <f aca="false">IF('Unconstrained Positions'!A475="","",'Unconstrained Positions'!A475)</f>
        <v/>
      </c>
      <c r="F475" s="5" t="str">
        <f aca="false">IF($E475="","",IF(ROW($E475)&lt;='Trading Rule'!$J$2,0,'Apply Constraints'!$E475))</f>
        <v/>
      </c>
      <c r="G475" s="5" t="str">
        <f aca="false">IF(F475="","",IF(ABS($F475)&gt;'Trading Rule'!$J$3, 'Trading Rule'!$J$3*SIGN($F475),$F475))</f>
        <v/>
      </c>
      <c r="H475" s="31" t="str">
        <f aca="false">IF(G475="","",MAX($G475,-ABS('Trading Rule'!$J$4)))</f>
        <v/>
      </c>
      <c r="I475" s="33" t="str">
        <f aca="false">IF(C475="","",IF(I474="Triggered","Triggered",IF((C475-C474)/C474*H474&lt;-'Trading Rule'!$J$5,"Triggered","Inactive")))</f>
        <v/>
      </c>
      <c r="J475" s="31" t="str">
        <f aca="false">IF(I475="Triggered", 0, H475)</f>
        <v/>
      </c>
    </row>
    <row r="476" customFormat="false" ht="15.75" hidden="false" customHeight="true" outlineLevel="0" collapsed="false">
      <c r="A476" s="30" t="str">
        <f aca="false">IF(J476="","",J476)</f>
        <v/>
      </c>
      <c r="B476" s="4" t="str">
        <f aca="false">IF('Time Series Inputs'!A476="","",'Time Series Inputs'!A476)</f>
        <v/>
      </c>
      <c r="C476" s="5" t="str">
        <f aca="false">IF('Time Series Inputs'!B476="","",'Time Series Inputs'!B476)</f>
        <v/>
      </c>
      <c r="D476" s="5" t="str">
        <f aca="false">IF('Time Series Inputs'!C476="","",'Time Series Inputs'!C476)</f>
        <v/>
      </c>
      <c r="E476" s="5" t="str">
        <f aca="false">IF('Unconstrained Positions'!A476="","",'Unconstrained Positions'!A476)</f>
        <v/>
      </c>
      <c r="F476" s="5" t="str">
        <f aca="false">IF($E476="","",IF(ROW($E476)&lt;='Trading Rule'!$J$2,0,'Apply Constraints'!$E476))</f>
        <v/>
      </c>
      <c r="G476" s="5" t="str">
        <f aca="false">IF(F476="","",IF(ABS($F476)&gt;'Trading Rule'!$J$3, 'Trading Rule'!$J$3*SIGN($F476),$F476))</f>
        <v/>
      </c>
      <c r="H476" s="31" t="str">
        <f aca="false">IF(G476="","",MAX($G476,-ABS('Trading Rule'!$J$4)))</f>
        <v/>
      </c>
      <c r="I476" s="33" t="str">
        <f aca="false">IF(C476="","",IF(I475="Triggered","Triggered",IF((C476-C475)/C475*H475&lt;-'Trading Rule'!$J$5,"Triggered","Inactive")))</f>
        <v/>
      </c>
      <c r="J476" s="31" t="str">
        <f aca="false">IF(I476="Triggered", 0, H476)</f>
        <v/>
      </c>
    </row>
    <row r="477" customFormat="false" ht="15.75" hidden="false" customHeight="true" outlineLevel="0" collapsed="false">
      <c r="A477" s="30" t="str">
        <f aca="false">IF(J477="","",J477)</f>
        <v/>
      </c>
      <c r="B477" s="4" t="str">
        <f aca="false">IF('Time Series Inputs'!A477="","",'Time Series Inputs'!A477)</f>
        <v/>
      </c>
      <c r="C477" s="5" t="str">
        <f aca="false">IF('Time Series Inputs'!B477="","",'Time Series Inputs'!B477)</f>
        <v/>
      </c>
      <c r="D477" s="5" t="str">
        <f aca="false">IF('Time Series Inputs'!C477="","",'Time Series Inputs'!C477)</f>
        <v/>
      </c>
      <c r="E477" s="5" t="str">
        <f aca="false">IF('Unconstrained Positions'!A477="","",'Unconstrained Positions'!A477)</f>
        <v/>
      </c>
      <c r="F477" s="5" t="str">
        <f aca="false">IF($E477="","",IF(ROW($E477)&lt;='Trading Rule'!$J$2,0,'Apply Constraints'!$E477))</f>
        <v/>
      </c>
      <c r="G477" s="5" t="str">
        <f aca="false">IF(F477="","",IF(ABS($F477)&gt;'Trading Rule'!$J$3, 'Trading Rule'!$J$3*SIGN($F477),$F477))</f>
        <v/>
      </c>
      <c r="H477" s="31" t="str">
        <f aca="false">IF(G477="","",MAX($G477,-ABS('Trading Rule'!$J$4)))</f>
        <v/>
      </c>
      <c r="I477" s="33" t="str">
        <f aca="false">IF(C477="","",IF(I476="Triggered","Triggered",IF((C477-C476)/C476*H476&lt;-'Trading Rule'!$J$5,"Triggered","Inactive")))</f>
        <v/>
      </c>
      <c r="J477" s="31" t="str">
        <f aca="false">IF(I477="Triggered", 0, H477)</f>
        <v/>
      </c>
    </row>
    <row r="478" customFormat="false" ht="15.75" hidden="false" customHeight="true" outlineLevel="0" collapsed="false">
      <c r="A478" s="30" t="str">
        <f aca="false">IF(J478="","",J478)</f>
        <v/>
      </c>
      <c r="B478" s="4" t="str">
        <f aca="false">IF('Time Series Inputs'!A478="","",'Time Series Inputs'!A478)</f>
        <v/>
      </c>
      <c r="C478" s="5" t="str">
        <f aca="false">IF('Time Series Inputs'!B478="","",'Time Series Inputs'!B478)</f>
        <v/>
      </c>
      <c r="D478" s="5" t="str">
        <f aca="false">IF('Time Series Inputs'!C478="","",'Time Series Inputs'!C478)</f>
        <v/>
      </c>
      <c r="E478" s="5" t="str">
        <f aca="false">IF('Unconstrained Positions'!A478="","",'Unconstrained Positions'!A478)</f>
        <v/>
      </c>
      <c r="F478" s="5" t="str">
        <f aca="false">IF($E478="","",IF(ROW($E478)&lt;='Trading Rule'!$J$2,0,'Apply Constraints'!$E478))</f>
        <v/>
      </c>
      <c r="G478" s="5" t="str">
        <f aca="false">IF(F478="","",IF(ABS($F478)&gt;'Trading Rule'!$J$3, 'Trading Rule'!$J$3*SIGN($F478),$F478))</f>
        <v/>
      </c>
      <c r="H478" s="31" t="str">
        <f aca="false">IF(G478="","",MAX($G478,-ABS('Trading Rule'!$J$4)))</f>
        <v/>
      </c>
      <c r="I478" s="33" t="str">
        <f aca="false">IF(C478="","",IF(I477="Triggered","Triggered",IF((C478-C477)/C477*H477&lt;-'Trading Rule'!$J$5,"Triggered","Inactive")))</f>
        <v/>
      </c>
      <c r="J478" s="31" t="str">
        <f aca="false">IF(I478="Triggered", 0, H478)</f>
        <v/>
      </c>
    </row>
    <row r="479" customFormat="false" ht="15.75" hidden="false" customHeight="true" outlineLevel="0" collapsed="false">
      <c r="A479" s="30" t="str">
        <f aca="false">IF(J479="","",J479)</f>
        <v/>
      </c>
      <c r="B479" s="4" t="str">
        <f aca="false">IF('Time Series Inputs'!A479="","",'Time Series Inputs'!A479)</f>
        <v/>
      </c>
      <c r="C479" s="5" t="str">
        <f aca="false">IF('Time Series Inputs'!B479="","",'Time Series Inputs'!B479)</f>
        <v/>
      </c>
      <c r="D479" s="5" t="str">
        <f aca="false">IF('Time Series Inputs'!C479="","",'Time Series Inputs'!C479)</f>
        <v/>
      </c>
      <c r="E479" s="5" t="str">
        <f aca="false">IF('Unconstrained Positions'!A479="","",'Unconstrained Positions'!A479)</f>
        <v/>
      </c>
      <c r="F479" s="5" t="str">
        <f aca="false">IF($E479="","",IF(ROW($E479)&lt;='Trading Rule'!$J$2,0,'Apply Constraints'!$E479))</f>
        <v/>
      </c>
      <c r="G479" s="5" t="str">
        <f aca="false">IF(F479="","",IF(ABS($F479)&gt;'Trading Rule'!$J$3, 'Trading Rule'!$J$3*SIGN($F479),$F479))</f>
        <v/>
      </c>
      <c r="H479" s="31" t="str">
        <f aca="false">IF(G479="","",MAX($G479,-ABS('Trading Rule'!$J$4)))</f>
        <v/>
      </c>
      <c r="I479" s="33" t="str">
        <f aca="false">IF(C479="","",IF(I478="Triggered","Triggered",IF((C479-C478)/C478*H478&lt;-'Trading Rule'!$J$5,"Triggered","Inactive")))</f>
        <v/>
      </c>
      <c r="J479" s="31" t="str">
        <f aca="false">IF(I479="Triggered", 0, H479)</f>
        <v/>
      </c>
    </row>
    <row r="480" customFormat="false" ht="15.75" hidden="false" customHeight="true" outlineLevel="0" collapsed="false">
      <c r="A480" s="30" t="str">
        <f aca="false">IF(J480="","",J480)</f>
        <v/>
      </c>
      <c r="B480" s="4" t="str">
        <f aca="false">IF('Time Series Inputs'!A480="","",'Time Series Inputs'!A480)</f>
        <v/>
      </c>
      <c r="C480" s="5" t="str">
        <f aca="false">IF('Time Series Inputs'!B480="","",'Time Series Inputs'!B480)</f>
        <v/>
      </c>
      <c r="D480" s="5" t="str">
        <f aca="false">IF('Time Series Inputs'!C480="","",'Time Series Inputs'!C480)</f>
        <v/>
      </c>
      <c r="E480" s="5" t="str">
        <f aca="false">IF('Unconstrained Positions'!A480="","",'Unconstrained Positions'!A480)</f>
        <v/>
      </c>
      <c r="F480" s="5" t="str">
        <f aca="false">IF($E480="","",IF(ROW($E480)&lt;='Trading Rule'!$J$2,0,'Apply Constraints'!$E480))</f>
        <v/>
      </c>
      <c r="G480" s="5" t="str">
        <f aca="false">IF(F480="","",IF(ABS($F480)&gt;'Trading Rule'!$J$3, 'Trading Rule'!$J$3*SIGN($F480),$F480))</f>
        <v/>
      </c>
      <c r="H480" s="31" t="str">
        <f aca="false">IF(G480="","",MAX($G480,-ABS('Trading Rule'!$J$4)))</f>
        <v/>
      </c>
      <c r="I480" s="33" t="str">
        <f aca="false">IF(C480="","",IF(I479="Triggered","Triggered",IF((C480-C479)/C479*H479&lt;-'Trading Rule'!$J$5,"Triggered","Inactive")))</f>
        <v/>
      </c>
      <c r="J480" s="31" t="str">
        <f aca="false">IF(I480="Triggered", 0, H480)</f>
        <v/>
      </c>
    </row>
    <row r="481" customFormat="false" ht="15.75" hidden="false" customHeight="true" outlineLevel="0" collapsed="false">
      <c r="A481" s="30" t="str">
        <f aca="false">IF(J481="","",J481)</f>
        <v/>
      </c>
      <c r="B481" s="4" t="str">
        <f aca="false">IF('Time Series Inputs'!A481="","",'Time Series Inputs'!A481)</f>
        <v/>
      </c>
      <c r="C481" s="5" t="str">
        <f aca="false">IF('Time Series Inputs'!B481="","",'Time Series Inputs'!B481)</f>
        <v/>
      </c>
      <c r="D481" s="5" t="str">
        <f aca="false">IF('Time Series Inputs'!C481="","",'Time Series Inputs'!C481)</f>
        <v/>
      </c>
      <c r="E481" s="5" t="str">
        <f aca="false">IF('Unconstrained Positions'!A481="","",'Unconstrained Positions'!A481)</f>
        <v/>
      </c>
      <c r="F481" s="5" t="str">
        <f aca="false">IF($E481="","",IF(ROW($E481)&lt;='Trading Rule'!$J$2,0,'Apply Constraints'!$E481))</f>
        <v/>
      </c>
      <c r="G481" s="5" t="str">
        <f aca="false">IF(F481="","",IF(ABS($F481)&gt;'Trading Rule'!$J$3, 'Trading Rule'!$J$3*SIGN($F481),$F481))</f>
        <v/>
      </c>
      <c r="H481" s="31" t="str">
        <f aca="false">IF(G481="","",MAX($G481,-ABS('Trading Rule'!$J$4)))</f>
        <v/>
      </c>
      <c r="I481" s="33" t="str">
        <f aca="false">IF(C481="","",IF(I480="Triggered","Triggered",IF((C481-C480)/C480*H480&lt;-'Trading Rule'!$J$5,"Triggered","Inactive")))</f>
        <v/>
      </c>
      <c r="J481" s="31" t="str">
        <f aca="false">IF(I481="Triggered", 0, H481)</f>
        <v/>
      </c>
    </row>
    <row r="482" customFormat="false" ht="15.75" hidden="false" customHeight="true" outlineLevel="0" collapsed="false">
      <c r="A482" s="30" t="str">
        <f aca="false">IF(J482="","",J482)</f>
        <v/>
      </c>
      <c r="B482" s="4" t="str">
        <f aca="false">IF('Time Series Inputs'!A482="","",'Time Series Inputs'!A482)</f>
        <v/>
      </c>
      <c r="C482" s="5" t="str">
        <f aca="false">IF('Time Series Inputs'!B482="","",'Time Series Inputs'!B482)</f>
        <v/>
      </c>
      <c r="D482" s="5" t="str">
        <f aca="false">IF('Time Series Inputs'!C482="","",'Time Series Inputs'!C482)</f>
        <v/>
      </c>
      <c r="E482" s="5" t="str">
        <f aca="false">IF('Unconstrained Positions'!A482="","",'Unconstrained Positions'!A482)</f>
        <v/>
      </c>
      <c r="F482" s="5" t="str">
        <f aca="false">IF($E482="","",IF(ROW($E482)&lt;='Trading Rule'!$J$2,0,'Apply Constraints'!$E482))</f>
        <v/>
      </c>
      <c r="G482" s="5" t="str">
        <f aca="false">IF(F482="","",IF(ABS($F482)&gt;'Trading Rule'!$J$3, 'Trading Rule'!$J$3*SIGN($F482),$F482))</f>
        <v/>
      </c>
      <c r="H482" s="31" t="str">
        <f aca="false">IF(G482="","",MAX($G482,-ABS('Trading Rule'!$J$4)))</f>
        <v/>
      </c>
      <c r="I482" s="33" t="str">
        <f aca="false">IF(C482="","",IF(I481="Triggered","Triggered",IF((C482-C481)/C481*H481&lt;-'Trading Rule'!$J$5,"Triggered","Inactive")))</f>
        <v/>
      </c>
      <c r="J482" s="31" t="str">
        <f aca="false">IF(I482="Triggered", 0, H482)</f>
        <v/>
      </c>
    </row>
    <row r="483" customFormat="false" ht="15.75" hidden="false" customHeight="true" outlineLevel="0" collapsed="false">
      <c r="A483" s="30" t="str">
        <f aca="false">IF(J483="","",J483)</f>
        <v/>
      </c>
      <c r="B483" s="4" t="str">
        <f aca="false">IF('Time Series Inputs'!A483="","",'Time Series Inputs'!A483)</f>
        <v/>
      </c>
      <c r="C483" s="5" t="str">
        <f aca="false">IF('Time Series Inputs'!B483="","",'Time Series Inputs'!B483)</f>
        <v/>
      </c>
      <c r="D483" s="5" t="str">
        <f aca="false">IF('Time Series Inputs'!C483="","",'Time Series Inputs'!C483)</f>
        <v/>
      </c>
      <c r="E483" s="5" t="str">
        <f aca="false">IF('Unconstrained Positions'!A483="","",'Unconstrained Positions'!A483)</f>
        <v/>
      </c>
      <c r="F483" s="5" t="str">
        <f aca="false">IF($E483="","",IF(ROW($E483)&lt;='Trading Rule'!$J$2,0,'Apply Constraints'!$E483))</f>
        <v/>
      </c>
      <c r="G483" s="5" t="str">
        <f aca="false">IF(F483="","",IF(ABS($F483)&gt;'Trading Rule'!$J$3, 'Trading Rule'!$J$3*SIGN($F483),$F483))</f>
        <v/>
      </c>
      <c r="H483" s="31" t="str">
        <f aca="false">IF(G483="","",MAX($G483,-ABS('Trading Rule'!$J$4)))</f>
        <v/>
      </c>
      <c r="I483" s="33" t="str">
        <f aca="false">IF(C483="","",IF(I482="Triggered","Triggered",IF((C483-C482)/C482*H482&lt;-'Trading Rule'!$J$5,"Triggered","Inactive")))</f>
        <v/>
      </c>
      <c r="J483" s="31" t="str">
        <f aca="false">IF(I483="Triggered", 0, H483)</f>
        <v/>
      </c>
    </row>
    <row r="484" customFormat="false" ht="15.75" hidden="false" customHeight="true" outlineLevel="0" collapsed="false">
      <c r="A484" s="30" t="str">
        <f aca="false">IF(J484="","",J484)</f>
        <v/>
      </c>
      <c r="B484" s="4" t="str">
        <f aca="false">IF('Time Series Inputs'!A484="","",'Time Series Inputs'!A484)</f>
        <v/>
      </c>
      <c r="C484" s="5" t="str">
        <f aca="false">IF('Time Series Inputs'!B484="","",'Time Series Inputs'!B484)</f>
        <v/>
      </c>
      <c r="D484" s="5" t="str">
        <f aca="false">IF('Time Series Inputs'!C484="","",'Time Series Inputs'!C484)</f>
        <v/>
      </c>
      <c r="E484" s="5" t="str">
        <f aca="false">IF('Unconstrained Positions'!A484="","",'Unconstrained Positions'!A484)</f>
        <v/>
      </c>
      <c r="F484" s="5" t="str">
        <f aca="false">IF($E484="","",IF(ROW($E484)&lt;='Trading Rule'!$J$2,0,'Apply Constraints'!$E484))</f>
        <v/>
      </c>
      <c r="G484" s="5" t="str">
        <f aca="false">IF(F484="","",IF(ABS($F484)&gt;'Trading Rule'!$J$3, 'Trading Rule'!$J$3*SIGN($F484),$F484))</f>
        <v/>
      </c>
      <c r="H484" s="31" t="str">
        <f aca="false">IF(G484="","",MAX($G484,-ABS('Trading Rule'!$J$4)))</f>
        <v/>
      </c>
      <c r="I484" s="33" t="str">
        <f aca="false">IF(C484="","",IF(I483="Triggered","Triggered",IF((C484-C483)/C483*H483&lt;-'Trading Rule'!$J$5,"Triggered","Inactive")))</f>
        <v/>
      </c>
      <c r="J484" s="31" t="str">
        <f aca="false">IF(I484="Triggered", 0, H484)</f>
        <v/>
      </c>
    </row>
    <row r="485" customFormat="false" ht="15.75" hidden="false" customHeight="true" outlineLevel="0" collapsed="false">
      <c r="A485" s="30" t="str">
        <f aca="false">IF(J485="","",J485)</f>
        <v/>
      </c>
      <c r="B485" s="4" t="str">
        <f aca="false">IF('Time Series Inputs'!A485="","",'Time Series Inputs'!A485)</f>
        <v/>
      </c>
      <c r="C485" s="5" t="str">
        <f aca="false">IF('Time Series Inputs'!B485="","",'Time Series Inputs'!B485)</f>
        <v/>
      </c>
      <c r="D485" s="5" t="str">
        <f aca="false">IF('Time Series Inputs'!C485="","",'Time Series Inputs'!C485)</f>
        <v/>
      </c>
      <c r="E485" s="5" t="str">
        <f aca="false">IF('Unconstrained Positions'!A485="","",'Unconstrained Positions'!A485)</f>
        <v/>
      </c>
      <c r="F485" s="5" t="str">
        <f aca="false">IF($E485="","",IF(ROW($E485)&lt;='Trading Rule'!$J$2,0,'Apply Constraints'!$E485))</f>
        <v/>
      </c>
      <c r="G485" s="5" t="str">
        <f aca="false">IF(F485="","",IF(ABS($F485)&gt;'Trading Rule'!$J$3, 'Trading Rule'!$J$3*SIGN($F485),$F485))</f>
        <v/>
      </c>
      <c r="H485" s="31" t="str">
        <f aca="false">IF(G485="","",MAX($G485,-ABS('Trading Rule'!$J$4)))</f>
        <v/>
      </c>
      <c r="I485" s="33" t="str">
        <f aca="false">IF(C485="","",IF(I484="Triggered","Triggered",IF((C485-C484)/C484*H484&lt;-'Trading Rule'!$J$5,"Triggered","Inactive")))</f>
        <v/>
      </c>
      <c r="J485" s="31" t="str">
        <f aca="false">IF(I485="Triggered", 0, H485)</f>
        <v/>
      </c>
    </row>
    <row r="486" customFormat="false" ht="15.75" hidden="false" customHeight="true" outlineLevel="0" collapsed="false">
      <c r="A486" s="30" t="str">
        <f aca="false">IF(J486="","",J486)</f>
        <v/>
      </c>
      <c r="B486" s="4" t="str">
        <f aca="false">IF('Time Series Inputs'!A486="","",'Time Series Inputs'!A486)</f>
        <v/>
      </c>
      <c r="C486" s="5" t="str">
        <f aca="false">IF('Time Series Inputs'!B486="","",'Time Series Inputs'!B486)</f>
        <v/>
      </c>
      <c r="D486" s="5" t="str">
        <f aca="false">IF('Time Series Inputs'!C486="","",'Time Series Inputs'!C486)</f>
        <v/>
      </c>
      <c r="E486" s="5" t="str">
        <f aca="false">IF('Unconstrained Positions'!A486="","",'Unconstrained Positions'!A486)</f>
        <v/>
      </c>
      <c r="F486" s="5" t="str">
        <f aca="false">IF($E486="","",IF(ROW($E486)&lt;='Trading Rule'!$J$2,0,'Apply Constraints'!$E486))</f>
        <v/>
      </c>
      <c r="G486" s="5" t="str">
        <f aca="false">IF(F486="","",IF(ABS($F486)&gt;'Trading Rule'!$J$3, 'Trading Rule'!$J$3*SIGN($F486),$F486))</f>
        <v/>
      </c>
      <c r="H486" s="31" t="str">
        <f aca="false">IF(G486="","",MAX($G486,-ABS('Trading Rule'!$J$4)))</f>
        <v/>
      </c>
      <c r="I486" s="33" t="str">
        <f aca="false">IF(C486="","",IF(I485="Triggered","Triggered",IF((C486-C485)/C485*H485&lt;-'Trading Rule'!$J$5,"Triggered","Inactive")))</f>
        <v/>
      </c>
      <c r="J486" s="31" t="str">
        <f aca="false">IF(I486="Triggered", 0, H486)</f>
        <v/>
      </c>
    </row>
    <row r="487" customFormat="false" ht="15.75" hidden="false" customHeight="true" outlineLevel="0" collapsed="false">
      <c r="A487" s="30" t="str">
        <f aca="false">IF(J487="","",J487)</f>
        <v/>
      </c>
      <c r="B487" s="4" t="str">
        <f aca="false">IF('Time Series Inputs'!A487="","",'Time Series Inputs'!A487)</f>
        <v/>
      </c>
      <c r="C487" s="5" t="str">
        <f aca="false">IF('Time Series Inputs'!B487="","",'Time Series Inputs'!B487)</f>
        <v/>
      </c>
      <c r="D487" s="5" t="str">
        <f aca="false">IF('Time Series Inputs'!C487="","",'Time Series Inputs'!C487)</f>
        <v/>
      </c>
      <c r="E487" s="5" t="str">
        <f aca="false">IF('Unconstrained Positions'!A487="","",'Unconstrained Positions'!A487)</f>
        <v/>
      </c>
      <c r="F487" s="5" t="str">
        <f aca="false">IF($E487="","",IF(ROW($E487)&lt;='Trading Rule'!$J$2,0,'Apply Constraints'!$E487))</f>
        <v/>
      </c>
      <c r="G487" s="5" t="str">
        <f aca="false">IF(F487="","",IF(ABS($F487)&gt;'Trading Rule'!$J$3, 'Trading Rule'!$J$3*SIGN($F487),$F487))</f>
        <v/>
      </c>
      <c r="H487" s="31" t="str">
        <f aca="false">IF(G487="","",MAX($G487,-ABS('Trading Rule'!$J$4)))</f>
        <v/>
      </c>
      <c r="I487" s="33" t="str">
        <f aca="false">IF(C487="","",IF(I486="Triggered","Triggered",IF((C487-C486)/C486*H486&lt;-'Trading Rule'!$J$5,"Triggered","Inactive")))</f>
        <v/>
      </c>
      <c r="J487" s="31" t="str">
        <f aca="false">IF(I487="Triggered", 0, H487)</f>
        <v/>
      </c>
    </row>
    <row r="488" customFormat="false" ht="15.75" hidden="false" customHeight="true" outlineLevel="0" collapsed="false">
      <c r="A488" s="30" t="str">
        <f aca="false">IF(J488="","",J488)</f>
        <v/>
      </c>
      <c r="B488" s="4" t="str">
        <f aca="false">IF('Time Series Inputs'!A488="","",'Time Series Inputs'!A488)</f>
        <v/>
      </c>
      <c r="C488" s="5" t="str">
        <f aca="false">IF('Time Series Inputs'!B488="","",'Time Series Inputs'!B488)</f>
        <v/>
      </c>
      <c r="D488" s="5" t="str">
        <f aca="false">IF('Time Series Inputs'!C488="","",'Time Series Inputs'!C488)</f>
        <v/>
      </c>
      <c r="E488" s="5" t="str">
        <f aca="false">IF('Unconstrained Positions'!A488="","",'Unconstrained Positions'!A488)</f>
        <v/>
      </c>
      <c r="F488" s="5" t="str">
        <f aca="false">IF($E488="","",IF(ROW($E488)&lt;='Trading Rule'!$J$2,0,'Apply Constraints'!$E488))</f>
        <v/>
      </c>
      <c r="G488" s="5" t="str">
        <f aca="false">IF(F488="","",IF(ABS($F488)&gt;'Trading Rule'!$J$3, 'Trading Rule'!$J$3*SIGN($F488),$F488))</f>
        <v/>
      </c>
      <c r="H488" s="31" t="str">
        <f aca="false">IF(G488="","",MAX($G488,-ABS('Trading Rule'!$J$4)))</f>
        <v/>
      </c>
      <c r="I488" s="33" t="str">
        <f aca="false">IF(C488="","",IF(I487="Triggered","Triggered",IF((C488-C487)/C487*H487&lt;-'Trading Rule'!$J$5,"Triggered","Inactive")))</f>
        <v/>
      </c>
      <c r="J488" s="31" t="str">
        <f aca="false">IF(I488="Triggered", 0, H488)</f>
        <v/>
      </c>
    </row>
    <row r="489" customFormat="false" ht="15.75" hidden="false" customHeight="true" outlineLevel="0" collapsed="false">
      <c r="A489" s="30" t="str">
        <f aca="false">IF(J489="","",J489)</f>
        <v/>
      </c>
      <c r="B489" s="4" t="str">
        <f aca="false">IF('Time Series Inputs'!A489="","",'Time Series Inputs'!A489)</f>
        <v/>
      </c>
      <c r="C489" s="5" t="str">
        <f aca="false">IF('Time Series Inputs'!B489="","",'Time Series Inputs'!B489)</f>
        <v/>
      </c>
      <c r="D489" s="5" t="str">
        <f aca="false">IF('Time Series Inputs'!C489="","",'Time Series Inputs'!C489)</f>
        <v/>
      </c>
      <c r="E489" s="5" t="str">
        <f aca="false">IF('Unconstrained Positions'!A489="","",'Unconstrained Positions'!A489)</f>
        <v/>
      </c>
      <c r="F489" s="5" t="str">
        <f aca="false">IF($E489="","",IF(ROW($E489)&lt;='Trading Rule'!$J$2,0,'Apply Constraints'!$E489))</f>
        <v/>
      </c>
      <c r="G489" s="5" t="str">
        <f aca="false">IF(F489="","",IF(ABS($F489)&gt;'Trading Rule'!$J$3, 'Trading Rule'!$J$3*SIGN($F489),$F489))</f>
        <v/>
      </c>
      <c r="H489" s="31" t="str">
        <f aca="false">IF(G489="","",MAX($G489,-ABS('Trading Rule'!$J$4)))</f>
        <v/>
      </c>
      <c r="I489" s="33" t="str">
        <f aca="false">IF(C489="","",IF(I488="Triggered","Triggered",IF((C489-C488)/C488*H488&lt;-'Trading Rule'!$J$5,"Triggered","Inactive")))</f>
        <v/>
      </c>
      <c r="J489" s="31" t="str">
        <f aca="false">IF(I489="Triggered", 0, H489)</f>
        <v/>
      </c>
    </row>
    <row r="490" customFormat="false" ht="15.75" hidden="false" customHeight="true" outlineLevel="0" collapsed="false">
      <c r="A490" s="30" t="str">
        <f aca="false">IF(J490="","",J490)</f>
        <v/>
      </c>
      <c r="B490" s="4" t="str">
        <f aca="false">IF('Time Series Inputs'!A490="","",'Time Series Inputs'!A490)</f>
        <v/>
      </c>
      <c r="C490" s="5" t="str">
        <f aca="false">IF('Time Series Inputs'!B490="","",'Time Series Inputs'!B490)</f>
        <v/>
      </c>
      <c r="D490" s="5" t="str">
        <f aca="false">IF('Time Series Inputs'!C490="","",'Time Series Inputs'!C490)</f>
        <v/>
      </c>
      <c r="E490" s="5" t="str">
        <f aca="false">IF('Unconstrained Positions'!A490="","",'Unconstrained Positions'!A490)</f>
        <v/>
      </c>
      <c r="F490" s="5" t="str">
        <f aca="false">IF($E490="","",IF(ROW($E490)&lt;='Trading Rule'!$J$2,0,'Apply Constraints'!$E490))</f>
        <v/>
      </c>
      <c r="G490" s="5" t="str">
        <f aca="false">IF(F490="","",IF(ABS($F490)&gt;'Trading Rule'!$J$3, 'Trading Rule'!$J$3*SIGN($F490),$F490))</f>
        <v/>
      </c>
      <c r="H490" s="31" t="str">
        <f aca="false">IF(G490="","",MAX($G490,-ABS('Trading Rule'!$J$4)))</f>
        <v/>
      </c>
      <c r="I490" s="33" t="str">
        <f aca="false">IF(C490="","",IF(I489="Triggered","Triggered",IF((C490-C489)/C489*H489&lt;-'Trading Rule'!$J$5,"Triggered","Inactive")))</f>
        <v/>
      </c>
      <c r="J490" s="31" t="str">
        <f aca="false">IF(I490="Triggered", 0, H490)</f>
        <v/>
      </c>
    </row>
    <row r="491" customFormat="false" ht="15.75" hidden="false" customHeight="true" outlineLevel="0" collapsed="false">
      <c r="A491" s="30" t="str">
        <f aca="false">IF(J491="","",J491)</f>
        <v/>
      </c>
      <c r="B491" s="4" t="str">
        <f aca="false">IF('Time Series Inputs'!A491="","",'Time Series Inputs'!A491)</f>
        <v/>
      </c>
      <c r="C491" s="5" t="str">
        <f aca="false">IF('Time Series Inputs'!B491="","",'Time Series Inputs'!B491)</f>
        <v/>
      </c>
      <c r="D491" s="5" t="str">
        <f aca="false">IF('Time Series Inputs'!C491="","",'Time Series Inputs'!C491)</f>
        <v/>
      </c>
      <c r="E491" s="5" t="str">
        <f aca="false">IF('Unconstrained Positions'!A491="","",'Unconstrained Positions'!A491)</f>
        <v/>
      </c>
      <c r="F491" s="5" t="str">
        <f aca="false">IF($E491="","",IF(ROW($E491)&lt;='Trading Rule'!$J$2,0,'Apply Constraints'!$E491))</f>
        <v/>
      </c>
      <c r="G491" s="5" t="str">
        <f aca="false">IF(F491="","",IF(ABS($F491)&gt;'Trading Rule'!$J$3, 'Trading Rule'!$J$3*SIGN($F491),$F491))</f>
        <v/>
      </c>
      <c r="H491" s="31" t="str">
        <f aca="false">IF(G491="","",MAX($G491,-ABS('Trading Rule'!$J$4)))</f>
        <v/>
      </c>
      <c r="I491" s="33" t="str">
        <f aca="false">IF(C491="","",IF(I490="Triggered","Triggered",IF((C491-C490)/C490*H490&lt;-'Trading Rule'!$J$5,"Triggered","Inactive")))</f>
        <v/>
      </c>
      <c r="J491" s="31" t="str">
        <f aca="false">IF(I491="Triggered", 0, H491)</f>
        <v/>
      </c>
    </row>
    <row r="492" customFormat="false" ht="15.75" hidden="false" customHeight="true" outlineLevel="0" collapsed="false">
      <c r="A492" s="30" t="str">
        <f aca="false">IF(J492="","",J492)</f>
        <v/>
      </c>
      <c r="B492" s="4" t="str">
        <f aca="false">IF('Time Series Inputs'!A492="","",'Time Series Inputs'!A492)</f>
        <v/>
      </c>
      <c r="C492" s="5" t="str">
        <f aca="false">IF('Time Series Inputs'!B492="","",'Time Series Inputs'!B492)</f>
        <v/>
      </c>
      <c r="D492" s="5" t="str">
        <f aca="false">IF('Time Series Inputs'!C492="","",'Time Series Inputs'!C492)</f>
        <v/>
      </c>
      <c r="E492" s="5" t="str">
        <f aca="false">IF('Unconstrained Positions'!A492="","",'Unconstrained Positions'!A492)</f>
        <v/>
      </c>
      <c r="F492" s="5" t="str">
        <f aca="false">IF($E492="","",IF(ROW($E492)&lt;='Trading Rule'!$J$2,0,'Apply Constraints'!$E492))</f>
        <v/>
      </c>
      <c r="G492" s="5" t="str">
        <f aca="false">IF(F492="","",IF(ABS($F492)&gt;'Trading Rule'!$J$3, 'Trading Rule'!$J$3*SIGN($F492),$F492))</f>
        <v/>
      </c>
      <c r="H492" s="31" t="str">
        <f aca="false">IF(G492="","",MAX($G492,-ABS('Trading Rule'!$J$4)))</f>
        <v/>
      </c>
      <c r="I492" s="33" t="str">
        <f aca="false">IF(C492="","",IF(I491="Triggered","Triggered",IF((C492-C491)/C491*H491&lt;-'Trading Rule'!$J$5,"Triggered","Inactive")))</f>
        <v/>
      </c>
      <c r="J492" s="31" t="str">
        <f aca="false">IF(I492="Triggered", 0, H492)</f>
        <v/>
      </c>
    </row>
    <row r="493" customFormat="false" ht="15.75" hidden="false" customHeight="true" outlineLevel="0" collapsed="false">
      <c r="A493" s="30" t="str">
        <f aca="false">IF(J493="","",J493)</f>
        <v/>
      </c>
      <c r="B493" s="4" t="str">
        <f aca="false">IF('Time Series Inputs'!A493="","",'Time Series Inputs'!A493)</f>
        <v/>
      </c>
      <c r="C493" s="5" t="str">
        <f aca="false">IF('Time Series Inputs'!B493="","",'Time Series Inputs'!B493)</f>
        <v/>
      </c>
      <c r="D493" s="5" t="str">
        <f aca="false">IF('Time Series Inputs'!C493="","",'Time Series Inputs'!C493)</f>
        <v/>
      </c>
      <c r="E493" s="5" t="str">
        <f aca="false">IF('Unconstrained Positions'!A493="","",'Unconstrained Positions'!A493)</f>
        <v/>
      </c>
      <c r="F493" s="5" t="str">
        <f aca="false">IF($E493="","",IF(ROW($E493)&lt;='Trading Rule'!$J$2,0,'Apply Constraints'!$E493))</f>
        <v/>
      </c>
      <c r="G493" s="5" t="str">
        <f aca="false">IF(F493="","",IF(ABS($F493)&gt;'Trading Rule'!$J$3, 'Trading Rule'!$J$3*SIGN($F493),$F493))</f>
        <v/>
      </c>
      <c r="H493" s="31" t="str">
        <f aca="false">IF(G493="","",MAX($G493,-ABS('Trading Rule'!$J$4)))</f>
        <v/>
      </c>
      <c r="I493" s="33" t="str">
        <f aca="false">IF(C493="","",IF(I492="Triggered","Triggered",IF((C493-C492)/C492*H492&lt;-'Trading Rule'!$J$5,"Triggered","Inactive")))</f>
        <v/>
      </c>
      <c r="J493" s="31" t="str">
        <f aca="false">IF(I493="Triggered", 0, H493)</f>
        <v/>
      </c>
    </row>
    <row r="494" customFormat="false" ht="15.75" hidden="false" customHeight="true" outlineLevel="0" collapsed="false">
      <c r="A494" s="30" t="str">
        <f aca="false">IF(J494="","",J494)</f>
        <v/>
      </c>
      <c r="B494" s="4" t="str">
        <f aca="false">IF('Time Series Inputs'!A494="","",'Time Series Inputs'!A494)</f>
        <v/>
      </c>
      <c r="C494" s="5" t="str">
        <f aca="false">IF('Time Series Inputs'!B494="","",'Time Series Inputs'!B494)</f>
        <v/>
      </c>
      <c r="D494" s="5" t="str">
        <f aca="false">IF('Time Series Inputs'!C494="","",'Time Series Inputs'!C494)</f>
        <v/>
      </c>
      <c r="E494" s="5" t="str">
        <f aca="false">IF('Unconstrained Positions'!A494="","",'Unconstrained Positions'!A494)</f>
        <v/>
      </c>
      <c r="F494" s="5" t="str">
        <f aca="false">IF($E494="","",IF(ROW($E494)&lt;='Trading Rule'!$J$2,0,'Apply Constraints'!$E494))</f>
        <v/>
      </c>
      <c r="G494" s="5" t="str">
        <f aca="false">IF(F494="","",IF(ABS($F494)&gt;'Trading Rule'!$J$3, 'Trading Rule'!$J$3*SIGN($F494),$F494))</f>
        <v/>
      </c>
      <c r="H494" s="31" t="str">
        <f aca="false">IF(G494="","",MAX($G494,-ABS('Trading Rule'!$J$4)))</f>
        <v/>
      </c>
      <c r="I494" s="33" t="str">
        <f aca="false">IF(C494="","",IF(I493="Triggered","Triggered",IF((C494-C493)/C493*H493&lt;-'Trading Rule'!$J$5,"Triggered","Inactive")))</f>
        <v/>
      </c>
      <c r="J494" s="31" t="str">
        <f aca="false">IF(I494="Triggered", 0, H494)</f>
        <v/>
      </c>
    </row>
    <row r="495" customFormat="false" ht="15.75" hidden="false" customHeight="true" outlineLevel="0" collapsed="false">
      <c r="A495" s="30" t="str">
        <f aca="false">IF(J495="","",J495)</f>
        <v/>
      </c>
      <c r="B495" s="4" t="str">
        <f aca="false">IF('Time Series Inputs'!A495="","",'Time Series Inputs'!A495)</f>
        <v/>
      </c>
      <c r="C495" s="5" t="str">
        <f aca="false">IF('Time Series Inputs'!B495="","",'Time Series Inputs'!B495)</f>
        <v/>
      </c>
      <c r="D495" s="5" t="str">
        <f aca="false">IF('Time Series Inputs'!C495="","",'Time Series Inputs'!C495)</f>
        <v/>
      </c>
      <c r="E495" s="5" t="str">
        <f aca="false">IF('Unconstrained Positions'!A495="","",'Unconstrained Positions'!A495)</f>
        <v/>
      </c>
      <c r="F495" s="5" t="str">
        <f aca="false">IF($E495="","",IF(ROW($E495)&lt;='Trading Rule'!$J$2,0,'Apply Constraints'!$E495))</f>
        <v/>
      </c>
      <c r="G495" s="5" t="str">
        <f aca="false">IF(F495="","",IF(ABS($F495)&gt;'Trading Rule'!$J$3, 'Trading Rule'!$J$3*SIGN($F495),$F495))</f>
        <v/>
      </c>
      <c r="H495" s="31" t="str">
        <f aca="false">IF(G495="","",MAX($G495,-ABS('Trading Rule'!$J$4)))</f>
        <v/>
      </c>
      <c r="I495" s="33" t="str">
        <f aca="false">IF(C495="","",IF(I494="Triggered","Triggered",IF((C495-C494)/C494*H494&lt;-'Trading Rule'!$J$5,"Triggered","Inactive")))</f>
        <v/>
      </c>
      <c r="J495" s="31" t="str">
        <f aca="false">IF(I495="Triggered", 0, H495)</f>
        <v/>
      </c>
    </row>
    <row r="496" customFormat="false" ht="15.75" hidden="false" customHeight="true" outlineLevel="0" collapsed="false">
      <c r="A496" s="30" t="str">
        <f aca="false">IF(J496="","",J496)</f>
        <v/>
      </c>
      <c r="B496" s="4" t="str">
        <f aca="false">IF('Time Series Inputs'!A496="","",'Time Series Inputs'!A496)</f>
        <v/>
      </c>
      <c r="C496" s="5" t="str">
        <f aca="false">IF('Time Series Inputs'!B496="","",'Time Series Inputs'!B496)</f>
        <v/>
      </c>
      <c r="D496" s="5" t="str">
        <f aca="false">IF('Time Series Inputs'!C496="","",'Time Series Inputs'!C496)</f>
        <v/>
      </c>
      <c r="E496" s="5" t="str">
        <f aca="false">IF('Unconstrained Positions'!A496="","",'Unconstrained Positions'!A496)</f>
        <v/>
      </c>
      <c r="F496" s="5" t="str">
        <f aca="false">IF($E496="","",IF(ROW($E496)&lt;='Trading Rule'!$J$2,0,'Apply Constraints'!$E496))</f>
        <v/>
      </c>
      <c r="G496" s="5" t="str">
        <f aca="false">IF(F496="","",IF(ABS($F496)&gt;'Trading Rule'!$J$3, 'Trading Rule'!$J$3*SIGN($F496),$F496))</f>
        <v/>
      </c>
      <c r="H496" s="31" t="str">
        <f aca="false">IF(G496="","",MAX($G496,-ABS('Trading Rule'!$J$4)))</f>
        <v/>
      </c>
      <c r="I496" s="33" t="str">
        <f aca="false">IF(C496="","",IF(I495="Triggered","Triggered",IF((C496-C495)/C495*H495&lt;-'Trading Rule'!$J$5,"Triggered","Inactive")))</f>
        <v/>
      </c>
      <c r="J496" s="31" t="str">
        <f aca="false">IF(I496="Triggered", 0, H496)</f>
        <v/>
      </c>
    </row>
    <row r="497" customFormat="false" ht="15.75" hidden="false" customHeight="true" outlineLevel="0" collapsed="false">
      <c r="A497" s="30" t="str">
        <f aca="false">IF(J497="","",J497)</f>
        <v/>
      </c>
      <c r="B497" s="4" t="str">
        <f aca="false">IF('Time Series Inputs'!A497="","",'Time Series Inputs'!A497)</f>
        <v/>
      </c>
      <c r="C497" s="5" t="str">
        <f aca="false">IF('Time Series Inputs'!B497="","",'Time Series Inputs'!B497)</f>
        <v/>
      </c>
      <c r="D497" s="5" t="str">
        <f aca="false">IF('Time Series Inputs'!C497="","",'Time Series Inputs'!C497)</f>
        <v/>
      </c>
      <c r="E497" s="5" t="str">
        <f aca="false">IF('Unconstrained Positions'!A497="","",'Unconstrained Positions'!A497)</f>
        <v/>
      </c>
      <c r="F497" s="5" t="str">
        <f aca="false">IF($E497="","",IF(ROW($E497)&lt;='Trading Rule'!$J$2,0,'Apply Constraints'!$E497))</f>
        <v/>
      </c>
      <c r="G497" s="5" t="str">
        <f aca="false">IF(F497="","",IF(ABS($F497)&gt;'Trading Rule'!$J$3, 'Trading Rule'!$J$3*SIGN($F497),$F497))</f>
        <v/>
      </c>
      <c r="H497" s="31" t="str">
        <f aca="false">IF(G497="","",MAX($G497,-ABS('Trading Rule'!$J$4)))</f>
        <v/>
      </c>
      <c r="I497" s="33" t="str">
        <f aca="false">IF(C497="","",IF(I496="Triggered","Triggered",IF((C497-C496)/C496*H496&lt;-'Trading Rule'!$J$5,"Triggered","Inactive")))</f>
        <v/>
      </c>
      <c r="J497" s="31" t="str">
        <f aca="false">IF(I497="Triggered", 0, H497)</f>
        <v/>
      </c>
    </row>
    <row r="498" customFormat="false" ht="15.75" hidden="false" customHeight="true" outlineLevel="0" collapsed="false">
      <c r="A498" s="30" t="str">
        <f aca="false">IF(J498="","",J498)</f>
        <v/>
      </c>
      <c r="B498" s="4" t="str">
        <f aca="false">IF('Time Series Inputs'!A498="","",'Time Series Inputs'!A498)</f>
        <v/>
      </c>
      <c r="C498" s="5" t="str">
        <f aca="false">IF('Time Series Inputs'!B498="","",'Time Series Inputs'!B498)</f>
        <v/>
      </c>
      <c r="D498" s="5" t="str">
        <f aca="false">IF('Time Series Inputs'!C498="","",'Time Series Inputs'!C498)</f>
        <v/>
      </c>
      <c r="E498" s="5" t="str">
        <f aca="false">IF('Unconstrained Positions'!A498="","",'Unconstrained Positions'!A498)</f>
        <v/>
      </c>
      <c r="F498" s="5" t="str">
        <f aca="false">IF($E498="","",IF(ROW($E498)&lt;='Trading Rule'!$J$2,0,'Apply Constraints'!$E498))</f>
        <v/>
      </c>
      <c r="G498" s="5" t="str">
        <f aca="false">IF(F498="","",IF(ABS($F498)&gt;'Trading Rule'!$J$3, 'Trading Rule'!$J$3*SIGN($F498),$F498))</f>
        <v/>
      </c>
      <c r="H498" s="31" t="str">
        <f aca="false">IF(G498="","",MAX($G498,-ABS('Trading Rule'!$J$4)))</f>
        <v/>
      </c>
      <c r="I498" s="33" t="str">
        <f aca="false">IF(C498="","",IF(I497="Triggered","Triggered",IF((C498-C497)/C497*H497&lt;-'Trading Rule'!$J$5,"Triggered","Inactive")))</f>
        <v/>
      </c>
      <c r="J498" s="31" t="str">
        <f aca="false">IF(I498="Triggered", 0, H498)</f>
        <v/>
      </c>
    </row>
    <row r="499" customFormat="false" ht="15.75" hidden="false" customHeight="true" outlineLevel="0" collapsed="false">
      <c r="A499" s="30" t="str">
        <f aca="false">IF(J499="","",J499)</f>
        <v/>
      </c>
      <c r="B499" s="4" t="str">
        <f aca="false">IF('Time Series Inputs'!A499="","",'Time Series Inputs'!A499)</f>
        <v/>
      </c>
      <c r="C499" s="5" t="str">
        <f aca="false">IF('Time Series Inputs'!B499="","",'Time Series Inputs'!B499)</f>
        <v/>
      </c>
      <c r="D499" s="5" t="str">
        <f aca="false">IF('Time Series Inputs'!C499="","",'Time Series Inputs'!C499)</f>
        <v/>
      </c>
      <c r="E499" s="5" t="str">
        <f aca="false">IF('Unconstrained Positions'!A499="","",'Unconstrained Positions'!A499)</f>
        <v/>
      </c>
      <c r="F499" s="5" t="str">
        <f aca="false">IF($E499="","",IF(ROW($E499)&lt;='Trading Rule'!$J$2,0,'Apply Constraints'!$E499))</f>
        <v/>
      </c>
      <c r="G499" s="5" t="str">
        <f aca="false">IF(F499="","",IF(ABS($F499)&gt;'Trading Rule'!$J$3, 'Trading Rule'!$J$3*SIGN($F499),$F499))</f>
        <v/>
      </c>
      <c r="H499" s="31" t="str">
        <f aca="false">IF(G499="","",MAX($G499,-ABS('Trading Rule'!$J$4)))</f>
        <v/>
      </c>
      <c r="I499" s="33" t="str">
        <f aca="false">IF(C499="","",IF(I498="Triggered","Triggered",IF((C499-C498)/C498*H498&lt;-'Trading Rule'!$J$5,"Triggered","Inactive")))</f>
        <v/>
      </c>
      <c r="J499" s="31" t="str">
        <f aca="false">IF(I499="Triggered", 0, H499)</f>
        <v/>
      </c>
    </row>
    <row r="500" customFormat="false" ht="15.75" hidden="false" customHeight="true" outlineLevel="0" collapsed="false">
      <c r="A500" s="30" t="str">
        <f aca="false">IF(J500="","",J500)</f>
        <v/>
      </c>
      <c r="B500" s="4" t="str">
        <f aca="false">IF('Time Series Inputs'!A500="","",'Time Series Inputs'!A500)</f>
        <v/>
      </c>
      <c r="C500" s="5" t="str">
        <f aca="false">IF('Time Series Inputs'!B500="","",'Time Series Inputs'!B500)</f>
        <v/>
      </c>
      <c r="D500" s="5" t="str">
        <f aca="false">IF('Time Series Inputs'!C500="","",'Time Series Inputs'!C500)</f>
        <v/>
      </c>
      <c r="E500" s="5" t="str">
        <f aca="false">IF('Unconstrained Positions'!A500="","",'Unconstrained Positions'!A500)</f>
        <v/>
      </c>
      <c r="F500" s="5" t="str">
        <f aca="false">IF($E500="","",IF(ROW($E500)&lt;='Trading Rule'!$J$2,0,'Apply Constraints'!$E500))</f>
        <v/>
      </c>
      <c r="G500" s="5" t="str">
        <f aca="false">IF(F500="","",IF(ABS($F500)&gt;'Trading Rule'!$J$3, 'Trading Rule'!$J$3*SIGN($F500),$F500))</f>
        <v/>
      </c>
      <c r="H500" s="31" t="str">
        <f aca="false">IF(G500="","",MAX($G500,-ABS('Trading Rule'!$J$4)))</f>
        <v/>
      </c>
      <c r="I500" s="33" t="str">
        <f aca="false">IF(C500="","",IF(I499="Triggered","Triggered",IF((C500-C499)/C499*H499&lt;-'Trading Rule'!$J$5,"Triggered","Inactive")))</f>
        <v/>
      </c>
      <c r="J500" s="31" t="str">
        <f aca="false">IF(I500="Triggered", 0, H500)</f>
        <v/>
      </c>
    </row>
    <row r="501" customFormat="false" ht="15.75" hidden="false" customHeight="true" outlineLevel="0" collapsed="false">
      <c r="A501" s="30" t="str">
        <f aca="false">IF(J501="","",J501)</f>
        <v/>
      </c>
      <c r="B501" s="4" t="str">
        <f aca="false">IF('Time Series Inputs'!A501="","",'Time Series Inputs'!A501)</f>
        <v/>
      </c>
      <c r="C501" s="5" t="str">
        <f aca="false">IF('Time Series Inputs'!B501="","",'Time Series Inputs'!B501)</f>
        <v/>
      </c>
      <c r="D501" s="5" t="str">
        <f aca="false">IF('Time Series Inputs'!C501="","",'Time Series Inputs'!C501)</f>
        <v/>
      </c>
      <c r="E501" s="5" t="str">
        <f aca="false">IF('Unconstrained Positions'!A501="","",'Unconstrained Positions'!A501)</f>
        <v/>
      </c>
      <c r="F501" s="5" t="str">
        <f aca="false">IF($E501="","",IF(ROW($E501)&lt;='Trading Rule'!$J$2,0,'Apply Constraints'!$E501))</f>
        <v/>
      </c>
      <c r="G501" s="5" t="str">
        <f aca="false">IF(F501="","",IF(ABS($F501)&gt;'Trading Rule'!$J$3, 'Trading Rule'!$J$3*SIGN($F501),$F501))</f>
        <v/>
      </c>
      <c r="H501" s="31" t="str">
        <f aca="false">IF(G501="","",MAX($G501,-ABS('Trading Rule'!$J$4)))</f>
        <v/>
      </c>
      <c r="I501" s="33" t="str">
        <f aca="false">IF(C501="","",IF(I500="Triggered","Triggered",IF((C501-C500)/C500*H500&lt;-'Trading Rule'!$J$5,"Triggered","Inactive")))</f>
        <v/>
      </c>
      <c r="J501" s="31" t="str">
        <f aca="false">IF(I501="Triggered", 0, H501)</f>
        <v/>
      </c>
    </row>
    <row r="502" customFormat="false" ht="15.75" hidden="false" customHeight="true" outlineLevel="0" collapsed="false">
      <c r="A502" s="30" t="str">
        <f aca="false">IF(J502="","",J502)</f>
        <v/>
      </c>
      <c r="B502" s="4" t="str">
        <f aca="false">IF('Time Series Inputs'!A502="","",'Time Series Inputs'!A502)</f>
        <v/>
      </c>
      <c r="C502" s="5" t="str">
        <f aca="false">IF('Time Series Inputs'!B502="","",'Time Series Inputs'!B502)</f>
        <v/>
      </c>
      <c r="D502" s="5" t="str">
        <f aca="false">IF('Time Series Inputs'!C502="","",'Time Series Inputs'!C502)</f>
        <v/>
      </c>
      <c r="E502" s="5" t="str">
        <f aca="false">IF('Unconstrained Positions'!A502="","",'Unconstrained Positions'!A502)</f>
        <v/>
      </c>
      <c r="F502" s="5" t="str">
        <f aca="false">IF($E502="","",IF(ROW($E502)&lt;='Trading Rule'!$J$2,0,'Apply Constraints'!$E502))</f>
        <v/>
      </c>
      <c r="G502" s="5" t="str">
        <f aca="false">IF(F502="","",IF(ABS($F502)&gt;'Trading Rule'!$J$3, 'Trading Rule'!$J$3*SIGN($F502),$F502))</f>
        <v/>
      </c>
      <c r="H502" s="31" t="str">
        <f aca="false">IF(G502="","",MAX($G502,-ABS('Trading Rule'!$J$4)))</f>
        <v/>
      </c>
      <c r="I502" s="33" t="str">
        <f aca="false">IF(C502="","",IF(I501="Triggered","Triggered",IF((C502-C501)/C501*H501&lt;-'Trading Rule'!$J$5,"Triggered","Inactive")))</f>
        <v/>
      </c>
      <c r="J502" s="31" t="str">
        <f aca="false">IF(I502="Triggered", 0, H502)</f>
        <v/>
      </c>
    </row>
    <row r="503" customFormat="false" ht="15.75" hidden="false" customHeight="true" outlineLevel="0" collapsed="false">
      <c r="A503" s="30" t="str">
        <f aca="false">IF(J503="","",J503)</f>
        <v/>
      </c>
      <c r="B503" s="4" t="str">
        <f aca="false">IF('Time Series Inputs'!A503="","",'Time Series Inputs'!A503)</f>
        <v/>
      </c>
      <c r="C503" s="5" t="str">
        <f aca="false">IF('Time Series Inputs'!B503="","",'Time Series Inputs'!B503)</f>
        <v/>
      </c>
      <c r="D503" s="5" t="str">
        <f aca="false">IF('Time Series Inputs'!C503="","",'Time Series Inputs'!C503)</f>
        <v/>
      </c>
      <c r="E503" s="5" t="str">
        <f aca="false">IF('Unconstrained Positions'!A503="","",'Unconstrained Positions'!A503)</f>
        <v/>
      </c>
      <c r="F503" s="5" t="str">
        <f aca="false">IF($E503="","",IF(ROW($E503)&lt;='Trading Rule'!$J$2,0,'Apply Constraints'!$E503))</f>
        <v/>
      </c>
      <c r="G503" s="5" t="str">
        <f aca="false">IF(F503="","",IF(ABS($F503)&gt;'Trading Rule'!$J$3, 'Trading Rule'!$J$3*SIGN($F503),$F503))</f>
        <v/>
      </c>
      <c r="H503" s="31" t="str">
        <f aca="false">IF(G503="","",MAX($G503,-ABS('Trading Rule'!$J$4)))</f>
        <v/>
      </c>
      <c r="I503" s="33" t="str">
        <f aca="false">IF(C503="","",IF(I502="Triggered","Triggered",IF((C503-C502)/C502*H502&lt;-'Trading Rule'!$J$5,"Triggered","Inactive")))</f>
        <v/>
      </c>
      <c r="J503" s="31" t="str">
        <f aca="false">IF(I503="Triggered", 0, H503)</f>
        <v/>
      </c>
    </row>
    <row r="504" customFormat="false" ht="15.75" hidden="false" customHeight="true" outlineLevel="0" collapsed="false">
      <c r="A504" s="30" t="str">
        <f aca="false">IF(J504="","",J504)</f>
        <v/>
      </c>
      <c r="B504" s="4" t="str">
        <f aca="false">IF('Time Series Inputs'!A504="","",'Time Series Inputs'!A504)</f>
        <v/>
      </c>
      <c r="C504" s="5" t="str">
        <f aca="false">IF('Time Series Inputs'!B504="","",'Time Series Inputs'!B504)</f>
        <v/>
      </c>
      <c r="D504" s="5" t="str">
        <f aca="false">IF('Time Series Inputs'!C504="","",'Time Series Inputs'!C504)</f>
        <v/>
      </c>
      <c r="E504" s="5" t="str">
        <f aca="false">IF('Unconstrained Positions'!A504="","",'Unconstrained Positions'!A504)</f>
        <v/>
      </c>
      <c r="F504" s="5" t="str">
        <f aca="false">IF($E504="","",IF(ROW($E504)&lt;='Trading Rule'!$J$2,0,'Apply Constraints'!$E504))</f>
        <v/>
      </c>
      <c r="G504" s="5" t="str">
        <f aca="false">IF(F504="","",IF(ABS($F504)&gt;'Trading Rule'!$J$3, 'Trading Rule'!$J$3*SIGN($F504),$F504))</f>
        <v/>
      </c>
      <c r="H504" s="31" t="str">
        <f aca="false">IF(G504="","",MAX($G504,-ABS('Trading Rule'!$J$4)))</f>
        <v/>
      </c>
      <c r="I504" s="33" t="str">
        <f aca="false">IF(C504="","",IF(I503="Triggered","Triggered",IF((C504-C503)/C503*H503&lt;-'Trading Rule'!$J$5,"Triggered","Inactive")))</f>
        <v/>
      </c>
      <c r="J504" s="31" t="str">
        <f aca="false">IF(I504="Triggered", 0, H504)</f>
        <v/>
      </c>
    </row>
    <row r="505" customFormat="false" ht="15.75" hidden="false" customHeight="true" outlineLevel="0" collapsed="false">
      <c r="A505" s="30" t="str">
        <f aca="false">IF(J505="","",J505)</f>
        <v/>
      </c>
      <c r="B505" s="4" t="str">
        <f aca="false">IF('Time Series Inputs'!A505="","",'Time Series Inputs'!A505)</f>
        <v/>
      </c>
      <c r="C505" s="5" t="str">
        <f aca="false">IF('Time Series Inputs'!B505="","",'Time Series Inputs'!B505)</f>
        <v/>
      </c>
      <c r="D505" s="5" t="str">
        <f aca="false">IF('Time Series Inputs'!C505="","",'Time Series Inputs'!C505)</f>
        <v/>
      </c>
      <c r="E505" s="5" t="str">
        <f aca="false">IF('Unconstrained Positions'!A505="","",'Unconstrained Positions'!A505)</f>
        <v/>
      </c>
      <c r="F505" s="5" t="str">
        <f aca="false">IF($E505="","",IF(ROW($E505)&lt;='Trading Rule'!$J$2,0,'Apply Constraints'!$E505))</f>
        <v/>
      </c>
      <c r="G505" s="5" t="str">
        <f aca="false">IF(F505="","",IF(ABS($F505)&gt;'Trading Rule'!$J$3, 'Trading Rule'!$J$3*SIGN($F505),$F505))</f>
        <v/>
      </c>
      <c r="H505" s="31" t="str">
        <f aca="false">IF(G505="","",MAX($G505,-ABS('Trading Rule'!$J$4)))</f>
        <v/>
      </c>
      <c r="I505" s="33" t="str">
        <f aca="false">IF(C505="","",IF(I504="Triggered","Triggered",IF((C505-C504)/C504*H504&lt;-'Trading Rule'!$J$5,"Triggered","Inactive")))</f>
        <v/>
      </c>
      <c r="J505" s="31" t="str">
        <f aca="false">IF(I505="Triggered", 0, H505)</f>
        <v/>
      </c>
    </row>
    <row r="506" customFormat="false" ht="15.75" hidden="false" customHeight="true" outlineLevel="0" collapsed="false">
      <c r="A506" s="30" t="str">
        <f aca="false">IF(J506="","",J506)</f>
        <v/>
      </c>
      <c r="B506" s="4" t="str">
        <f aca="false">IF('Time Series Inputs'!A506="","",'Time Series Inputs'!A506)</f>
        <v/>
      </c>
      <c r="C506" s="5" t="str">
        <f aca="false">IF('Time Series Inputs'!B506="","",'Time Series Inputs'!B506)</f>
        <v/>
      </c>
      <c r="D506" s="5" t="str">
        <f aca="false">IF('Time Series Inputs'!C506="","",'Time Series Inputs'!C506)</f>
        <v/>
      </c>
      <c r="E506" s="5" t="str">
        <f aca="false">IF('Unconstrained Positions'!A506="","",'Unconstrained Positions'!A506)</f>
        <v/>
      </c>
      <c r="F506" s="5" t="str">
        <f aca="false">IF($E506="","",IF(ROW($E506)&lt;='Trading Rule'!$J$2,0,'Apply Constraints'!$E506))</f>
        <v/>
      </c>
      <c r="G506" s="5" t="str">
        <f aca="false">IF(F506="","",IF(ABS($F506)&gt;'Trading Rule'!$J$3, 'Trading Rule'!$J$3*SIGN($F506),$F506))</f>
        <v/>
      </c>
      <c r="H506" s="31" t="str">
        <f aca="false">IF(G506="","",MAX($G506,-ABS('Trading Rule'!$J$4)))</f>
        <v/>
      </c>
      <c r="I506" s="33" t="str">
        <f aca="false">IF(C506="","",IF(I505="Triggered","Triggered",IF((C506-C505)/C505*H505&lt;-'Trading Rule'!$J$5,"Triggered","Inactive")))</f>
        <v/>
      </c>
      <c r="J506" s="31" t="str">
        <f aca="false">IF(I506="Triggered", 0, H506)</f>
        <v/>
      </c>
    </row>
    <row r="507" customFormat="false" ht="15.75" hidden="false" customHeight="true" outlineLevel="0" collapsed="false">
      <c r="A507" s="30" t="str">
        <f aca="false">IF(J507="","",J507)</f>
        <v/>
      </c>
      <c r="B507" s="4" t="str">
        <f aca="false">IF('Time Series Inputs'!A507="","",'Time Series Inputs'!A507)</f>
        <v/>
      </c>
      <c r="C507" s="5" t="str">
        <f aca="false">IF('Time Series Inputs'!B507="","",'Time Series Inputs'!B507)</f>
        <v/>
      </c>
      <c r="D507" s="5" t="str">
        <f aca="false">IF('Time Series Inputs'!C507="","",'Time Series Inputs'!C507)</f>
        <v/>
      </c>
      <c r="E507" s="5" t="str">
        <f aca="false">IF('Unconstrained Positions'!A507="","",'Unconstrained Positions'!A507)</f>
        <v/>
      </c>
      <c r="F507" s="5" t="str">
        <f aca="false">IF($E507="","",IF(ROW($E507)&lt;='Trading Rule'!$J$2,0,'Apply Constraints'!$E507))</f>
        <v/>
      </c>
      <c r="G507" s="5" t="str">
        <f aca="false">IF(F507="","",IF(ABS($F507)&gt;'Trading Rule'!$J$3, 'Trading Rule'!$J$3*SIGN($F507),$F507))</f>
        <v/>
      </c>
      <c r="H507" s="31" t="str">
        <f aca="false">IF(G507="","",MAX($G507,-ABS('Trading Rule'!$J$4)))</f>
        <v/>
      </c>
      <c r="I507" s="33" t="str">
        <f aca="false">IF(C507="","",IF(I506="Triggered","Triggered",IF((C507-C506)/C506*H506&lt;-'Trading Rule'!$J$5,"Triggered","Inactive")))</f>
        <v/>
      </c>
      <c r="J507" s="31" t="str">
        <f aca="false">IF(I507="Triggered", 0, H507)</f>
        <v/>
      </c>
    </row>
    <row r="508" customFormat="false" ht="15.75" hidden="false" customHeight="true" outlineLevel="0" collapsed="false">
      <c r="A508" s="30" t="str">
        <f aca="false">IF(J508="","",J508)</f>
        <v/>
      </c>
      <c r="B508" s="4" t="str">
        <f aca="false">IF('Time Series Inputs'!A508="","",'Time Series Inputs'!A508)</f>
        <v/>
      </c>
      <c r="C508" s="5" t="str">
        <f aca="false">IF('Time Series Inputs'!B508="","",'Time Series Inputs'!B508)</f>
        <v/>
      </c>
      <c r="D508" s="5" t="str">
        <f aca="false">IF('Time Series Inputs'!C508="","",'Time Series Inputs'!C508)</f>
        <v/>
      </c>
      <c r="E508" s="5" t="str">
        <f aca="false">IF('Unconstrained Positions'!A508="","",'Unconstrained Positions'!A508)</f>
        <v/>
      </c>
      <c r="F508" s="5" t="str">
        <f aca="false">IF($E508="","",IF(ROW($E508)&lt;='Trading Rule'!$J$2,0,'Apply Constraints'!$E508))</f>
        <v/>
      </c>
      <c r="G508" s="5" t="str">
        <f aca="false">IF(F508="","",IF(ABS($F508)&gt;'Trading Rule'!$J$3, 'Trading Rule'!$J$3*SIGN($F508),$F508))</f>
        <v/>
      </c>
      <c r="H508" s="31" t="str">
        <f aca="false">IF(G508="","",MAX($G508,-ABS('Trading Rule'!$J$4)))</f>
        <v/>
      </c>
      <c r="I508" s="33" t="str">
        <f aca="false">IF(C508="","",IF(I507="Triggered","Triggered",IF((C508-C507)/C507*H507&lt;-'Trading Rule'!$J$5,"Triggered","Inactive")))</f>
        <v/>
      </c>
      <c r="J508" s="31" t="str">
        <f aca="false">IF(I508="Triggered", 0, H508)</f>
        <v/>
      </c>
    </row>
    <row r="509" customFormat="false" ht="15.75" hidden="false" customHeight="true" outlineLevel="0" collapsed="false">
      <c r="A509" s="30" t="str">
        <f aca="false">IF(J509="","",J509)</f>
        <v/>
      </c>
      <c r="B509" s="4" t="str">
        <f aca="false">IF('Time Series Inputs'!A509="","",'Time Series Inputs'!A509)</f>
        <v/>
      </c>
      <c r="C509" s="5" t="str">
        <f aca="false">IF('Time Series Inputs'!B509="","",'Time Series Inputs'!B509)</f>
        <v/>
      </c>
      <c r="D509" s="5" t="str">
        <f aca="false">IF('Time Series Inputs'!C509="","",'Time Series Inputs'!C509)</f>
        <v/>
      </c>
      <c r="E509" s="5" t="str">
        <f aca="false">IF('Unconstrained Positions'!A509="","",'Unconstrained Positions'!A509)</f>
        <v/>
      </c>
      <c r="F509" s="5" t="str">
        <f aca="false">IF($E509="","",IF(ROW($E509)&lt;='Trading Rule'!$J$2,0,'Apply Constraints'!$E509))</f>
        <v/>
      </c>
      <c r="G509" s="5" t="str">
        <f aca="false">IF(F509="","",IF(ABS($F509)&gt;'Trading Rule'!$J$3, 'Trading Rule'!$J$3*SIGN($F509),$F509))</f>
        <v/>
      </c>
      <c r="H509" s="31" t="str">
        <f aca="false">IF(G509="","",MAX($G509,-ABS('Trading Rule'!$J$4)))</f>
        <v/>
      </c>
      <c r="I509" s="33" t="str">
        <f aca="false">IF(C509="","",IF(I508="Triggered","Triggered",IF((C509-C508)/C508*H508&lt;-'Trading Rule'!$J$5,"Triggered","Inactive")))</f>
        <v/>
      </c>
      <c r="J509" s="31" t="str">
        <f aca="false">IF(I509="Triggered", 0, H509)</f>
        <v/>
      </c>
    </row>
    <row r="510" customFormat="false" ht="15.75" hidden="false" customHeight="true" outlineLevel="0" collapsed="false">
      <c r="A510" s="30" t="str">
        <f aca="false">IF(J510="","",J510)</f>
        <v/>
      </c>
      <c r="B510" s="4" t="str">
        <f aca="false">IF('Time Series Inputs'!A510="","",'Time Series Inputs'!A510)</f>
        <v/>
      </c>
      <c r="C510" s="5" t="str">
        <f aca="false">IF('Time Series Inputs'!B510="","",'Time Series Inputs'!B510)</f>
        <v/>
      </c>
      <c r="D510" s="5" t="str">
        <f aca="false">IF('Time Series Inputs'!C510="","",'Time Series Inputs'!C510)</f>
        <v/>
      </c>
      <c r="E510" s="5" t="str">
        <f aca="false">IF('Unconstrained Positions'!A510="","",'Unconstrained Positions'!A510)</f>
        <v/>
      </c>
      <c r="F510" s="5" t="str">
        <f aca="false">IF($E510="","",IF(ROW($E510)&lt;='Trading Rule'!$J$2,0,'Apply Constraints'!$E510))</f>
        <v/>
      </c>
      <c r="G510" s="5" t="str">
        <f aca="false">IF(F510="","",IF(ABS($F510)&gt;'Trading Rule'!$J$3, 'Trading Rule'!$J$3*SIGN($F510),$F510))</f>
        <v/>
      </c>
      <c r="H510" s="31" t="str">
        <f aca="false">IF(G510="","",MAX($G510,-ABS('Trading Rule'!$J$4)))</f>
        <v/>
      </c>
      <c r="I510" s="33" t="str">
        <f aca="false">IF(C510="","",IF(I509="Triggered","Triggered",IF((C510-C509)/C509*H509&lt;-'Trading Rule'!$J$5,"Triggered","Inactive")))</f>
        <v/>
      </c>
      <c r="J510" s="31" t="str">
        <f aca="false">IF(I510="Triggered", 0, H510)</f>
        <v/>
      </c>
    </row>
    <row r="511" customFormat="false" ht="15.75" hidden="false" customHeight="true" outlineLevel="0" collapsed="false">
      <c r="A511" s="30" t="str">
        <f aca="false">IF(J511="","",J511)</f>
        <v/>
      </c>
      <c r="B511" s="4" t="str">
        <f aca="false">IF('Time Series Inputs'!A511="","",'Time Series Inputs'!A511)</f>
        <v/>
      </c>
      <c r="C511" s="5" t="str">
        <f aca="false">IF('Time Series Inputs'!B511="","",'Time Series Inputs'!B511)</f>
        <v/>
      </c>
      <c r="D511" s="5" t="str">
        <f aca="false">IF('Time Series Inputs'!C511="","",'Time Series Inputs'!C511)</f>
        <v/>
      </c>
      <c r="E511" s="5" t="str">
        <f aca="false">IF('Unconstrained Positions'!A511="","",'Unconstrained Positions'!A511)</f>
        <v/>
      </c>
      <c r="F511" s="5" t="str">
        <f aca="false">IF($E511="","",IF(ROW($E511)&lt;='Trading Rule'!$J$2,0,'Apply Constraints'!$E511))</f>
        <v/>
      </c>
      <c r="G511" s="5" t="str">
        <f aca="false">IF(F511="","",IF(ABS($F511)&gt;'Trading Rule'!$J$3, 'Trading Rule'!$J$3*SIGN($F511),$F511))</f>
        <v/>
      </c>
      <c r="H511" s="31" t="str">
        <f aca="false">IF(G511="","",MAX($G511,-ABS('Trading Rule'!$J$4)))</f>
        <v/>
      </c>
      <c r="I511" s="33" t="str">
        <f aca="false">IF(C511="","",IF(I510="Triggered","Triggered",IF((C511-C510)/C510*H510&lt;-'Trading Rule'!$J$5,"Triggered","Inactive")))</f>
        <v/>
      </c>
      <c r="J511" s="31" t="str">
        <f aca="false">IF(I511="Triggered", 0, H511)</f>
        <v/>
      </c>
    </row>
    <row r="512" customFormat="false" ht="15.75" hidden="false" customHeight="true" outlineLevel="0" collapsed="false">
      <c r="A512" s="30" t="str">
        <f aca="false">IF(J512="","",J512)</f>
        <v/>
      </c>
      <c r="B512" s="4" t="str">
        <f aca="false">IF('Time Series Inputs'!A512="","",'Time Series Inputs'!A512)</f>
        <v/>
      </c>
      <c r="C512" s="5" t="str">
        <f aca="false">IF('Time Series Inputs'!B512="","",'Time Series Inputs'!B512)</f>
        <v/>
      </c>
      <c r="D512" s="5" t="str">
        <f aca="false">IF('Time Series Inputs'!C512="","",'Time Series Inputs'!C512)</f>
        <v/>
      </c>
      <c r="E512" s="5" t="str">
        <f aca="false">IF('Unconstrained Positions'!A512="","",'Unconstrained Positions'!A512)</f>
        <v/>
      </c>
      <c r="F512" s="5" t="str">
        <f aca="false">IF($E512="","",IF(ROW($E512)&lt;='Trading Rule'!$J$2,0,'Apply Constraints'!$E512))</f>
        <v/>
      </c>
      <c r="G512" s="5" t="str">
        <f aca="false">IF(F512="","",IF(ABS($F512)&gt;'Trading Rule'!$J$3, 'Trading Rule'!$J$3*SIGN($F512),$F512))</f>
        <v/>
      </c>
      <c r="H512" s="31" t="str">
        <f aca="false">IF(G512="","",MAX($G512,-ABS('Trading Rule'!$J$4)))</f>
        <v/>
      </c>
      <c r="I512" s="33" t="str">
        <f aca="false">IF(C512="","",IF(I511="Triggered","Triggered",IF((C512-C511)/C511*H511&lt;-'Trading Rule'!$J$5,"Triggered","Inactive")))</f>
        <v/>
      </c>
      <c r="J512" s="31" t="str">
        <f aca="false">IF(I512="Triggered", 0, H512)</f>
        <v/>
      </c>
    </row>
    <row r="513" customFormat="false" ht="15.75" hidden="false" customHeight="true" outlineLevel="0" collapsed="false">
      <c r="A513" s="30" t="str">
        <f aca="false">IF(J513="","",J513)</f>
        <v/>
      </c>
      <c r="B513" s="4" t="str">
        <f aca="false">IF('Time Series Inputs'!A513="","",'Time Series Inputs'!A513)</f>
        <v/>
      </c>
      <c r="C513" s="5" t="str">
        <f aca="false">IF('Time Series Inputs'!B513="","",'Time Series Inputs'!B513)</f>
        <v/>
      </c>
      <c r="D513" s="5" t="str">
        <f aca="false">IF('Time Series Inputs'!C513="","",'Time Series Inputs'!C513)</f>
        <v/>
      </c>
      <c r="E513" s="5" t="str">
        <f aca="false">IF('Unconstrained Positions'!A513="","",'Unconstrained Positions'!A513)</f>
        <v/>
      </c>
      <c r="F513" s="5" t="str">
        <f aca="false">IF($E513="","",IF(ROW($E513)&lt;='Trading Rule'!$J$2,0,'Apply Constraints'!$E513))</f>
        <v/>
      </c>
      <c r="G513" s="5" t="str">
        <f aca="false">IF(F513="","",IF(ABS($F513)&gt;'Trading Rule'!$J$3, 'Trading Rule'!$J$3*SIGN($F513),$F513))</f>
        <v/>
      </c>
      <c r="H513" s="31" t="str">
        <f aca="false">IF(G513="","",MAX($G513,-ABS('Trading Rule'!$J$4)))</f>
        <v/>
      </c>
      <c r="I513" s="33" t="str">
        <f aca="false">IF(C513="","",IF(I512="Triggered","Triggered",IF((C513-C512)/C512*H512&lt;-'Trading Rule'!$J$5,"Triggered","Inactive")))</f>
        <v/>
      </c>
      <c r="J513" s="31" t="str">
        <f aca="false">IF(I513="Triggered", 0, H513)</f>
        <v/>
      </c>
    </row>
    <row r="514" customFormat="false" ht="15.75" hidden="false" customHeight="true" outlineLevel="0" collapsed="false">
      <c r="A514" s="30" t="str">
        <f aca="false">IF(J514="","",J514)</f>
        <v/>
      </c>
      <c r="B514" s="4" t="str">
        <f aca="false">IF('Time Series Inputs'!A514="","",'Time Series Inputs'!A514)</f>
        <v/>
      </c>
      <c r="C514" s="5" t="str">
        <f aca="false">IF('Time Series Inputs'!B514="","",'Time Series Inputs'!B514)</f>
        <v/>
      </c>
      <c r="D514" s="5" t="str">
        <f aca="false">IF('Time Series Inputs'!C514="","",'Time Series Inputs'!C514)</f>
        <v/>
      </c>
      <c r="E514" s="5" t="str">
        <f aca="false">IF('Unconstrained Positions'!A514="","",'Unconstrained Positions'!A514)</f>
        <v/>
      </c>
      <c r="F514" s="5" t="str">
        <f aca="false">IF($E514="","",IF(ROW($E514)&lt;='Trading Rule'!$J$2,0,'Apply Constraints'!$E514))</f>
        <v/>
      </c>
      <c r="G514" s="5" t="str">
        <f aca="false">IF(F514="","",IF(ABS($F514)&gt;'Trading Rule'!$J$3, 'Trading Rule'!$J$3*SIGN($F514),$F514))</f>
        <v/>
      </c>
      <c r="H514" s="31" t="str">
        <f aca="false">IF(G514="","",MAX($G514,-ABS('Trading Rule'!$J$4)))</f>
        <v/>
      </c>
      <c r="I514" s="33" t="str">
        <f aca="false">IF(C514="","",IF(I513="Triggered","Triggered",IF((C514-C513)/C513*H513&lt;-'Trading Rule'!$J$5,"Triggered","Inactive")))</f>
        <v/>
      </c>
      <c r="J514" s="31" t="str">
        <f aca="false">IF(I514="Triggered", 0, H514)</f>
        <v/>
      </c>
    </row>
    <row r="515" customFormat="false" ht="15.75" hidden="false" customHeight="true" outlineLevel="0" collapsed="false">
      <c r="A515" s="30" t="str">
        <f aca="false">IF(J515="","",J515)</f>
        <v/>
      </c>
      <c r="B515" s="4" t="str">
        <f aca="false">IF('Time Series Inputs'!A515="","",'Time Series Inputs'!A515)</f>
        <v/>
      </c>
      <c r="C515" s="5" t="str">
        <f aca="false">IF('Time Series Inputs'!B515="","",'Time Series Inputs'!B515)</f>
        <v/>
      </c>
      <c r="D515" s="5" t="str">
        <f aca="false">IF('Time Series Inputs'!C515="","",'Time Series Inputs'!C515)</f>
        <v/>
      </c>
      <c r="E515" s="5" t="str">
        <f aca="false">IF('Unconstrained Positions'!A515="","",'Unconstrained Positions'!A515)</f>
        <v/>
      </c>
      <c r="F515" s="5" t="str">
        <f aca="false">IF($E515="","",IF(ROW($E515)&lt;='Trading Rule'!$J$2,0,'Apply Constraints'!$E515))</f>
        <v/>
      </c>
      <c r="G515" s="5" t="str">
        <f aca="false">IF(F515="","",IF(ABS($F515)&gt;'Trading Rule'!$J$3, 'Trading Rule'!$J$3*SIGN($F515),$F515))</f>
        <v/>
      </c>
      <c r="H515" s="31" t="str">
        <f aca="false">IF(G515="","",MAX($G515,-ABS('Trading Rule'!$J$4)))</f>
        <v/>
      </c>
      <c r="I515" s="33" t="str">
        <f aca="false">IF(C515="","",IF(I514="Triggered","Triggered",IF((C515-C514)/C514*H514&lt;-'Trading Rule'!$J$5,"Triggered","Inactive")))</f>
        <v/>
      </c>
      <c r="J515" s="31" t="str">
        <f aca="false">IF(I515="Triggered", 0, H515)</f>
        <v/>
      </c>
    </row>
    <row r="516" customFormat="false" ht="15.75" hidden="false" customHeight="true" outlineLevel="0" collapsed="false">
      <c r="A516" s="30" t="str">
        <f aca="false">IF(J516="","",J516)</f>
        <v/>
      </c>
      <c r="B516" s="4" t="str">
        <f aca="false">IF('Time Series Inputs'!A516="","",'Time Series Inputs'!A516)</f>
        <v/>
      </c>
      <c r="C516" s="5" t="str">
        <f aca="false">IF('Time Series Inputs'!B516="","",'Time Series Inputs'!B516)</f>
        <v/>
      </c>
      <c r="D516" s="5" t="str">
        <f aca="false">IF('Time Series Inputs'!C516="","",'Time Series Inputs'!C516)</f>
        <v/>
      </c>
      <c r="E516" s="5" t="str">
        <f aca="false">IF('Unconstrained Positions'!A516="","",'Unconstrained Positions'!A516)</f>
        <v/>
      </c>
      <c r="F516" s="5" t="str">
        <f aca="false">IF($E516="","",IF(ROW($E516)&lt;='Trading Rule'!$J$2,0,'Apply Constraints'!$E516))</f>
        <v/>
      </c>
      <c r="G516" s="5" t="str">
        <f aca="false">IF(F516="","",IF(ABS($F516)&gt;'Trading Rule'!$J$3, 'Trading Rule'!$J$3*SIGN($F516),$F516))</f>
        <v/>
      </c>
      <c r="H516" s="31" t="str">
        <f aca="false">IF(G516="","",MAX($G516,-ABS('Trading Rule'!$J$4)))</f>
        <v/>
      </c>
      <c r="I516" s="33" t="str">
        <f aca="false">IF(C516="","",IF(I515="Triggered","Triggered",IF((C516-C515)/C515*H515&lt;-'Trading Rule'!$J$5,"Triggered","Inactive")))</f>
        <v/>
      </c>
      <c r="J516" s="31" t="str">
        <f aca="false">IF(I516="Triggered", 0, H516)</f>
        <v/>
      </c>
    </row>
    <row r="517" customFormat="false" ht="15.75" hidden="false" customHeight="true" outlineLevel="0" collapsed="false">
      <c r="A517" s="30" t="str">
        <f aca="false">IF(J517="","",J517)</f>
        <v/>
      </c>
      <c r="B517" s="4" t="str">
        <f aca="false">IF('Time Series Inputs'!A517="","",'Time Series Inputs'!A517)</f>
        <v/>
      </c>
      <c r="C517" s="5" t="str">
        <f aca="false">IF('Time Series Inputs'!B517="","",'Time Series Inputs'!B517)</f>
        <v/>
      </c>
      <c r="D517" s="5" t="str">
        <f aca="false">IF('Time Series Inputs'!C517="","",'Time Series Inputs'!C517)</f>
        <v/>
      </c>
      <c r="E517" s="5" t="str">
        <f aca="false">IF('Unconstrained Positions'!A517="","",'Unconstrained Positions'!A517)</f>
        <v/>
      </c>
      <c r="F517" s="5" t="str">
        <f aca="false">IF($E517="","",IF(ROW($E517)&lt;='Trading Rule'!$J$2,0,'Apply Constraints'!$E517))</f>
        <v/>
      </c>
      <c r="G517" s="5" t="str">
        <f aca="false">IF(F517="","",IF(ABS($F517)&gt;'Trading Rule'!$J$3, 'Trading Rule'!$J$3*SIGN($F517),$F517))</f>
        <v/>
      </c>
      <c r="H517" s="31" t="str">
        <f aca="false">IF(G517="","",MAX($G517,-ABS('Trading Rule'!$J$4)))</f>
        <v/>
      </c>
      <c r="I517" s="33" t="str">
        <f aca="false">IF(C517="","",IF(I516="Triggered","Triggered",IF((C517-C516)/C516*H516&lt;-'Trading Rule'!$J$5,"Triggered","Inactive")))</f>
        <v/>
      </c>
      <c r="J517" s="31" t="str">
        <f aca="false">IF(I517="Triggered", 0, H517)</f>
        <v/>
      </c>
    </row>
    <row r="518" customFormat="false" ht="15.75" hidden="false" customHeight="true" outlineLevel="0" collapsed="false">
      <c r="A518" s="30" t="str">
        <f aca="false">IF(J518="","",J518)</f>
        <v/>
      </c>
      <c r="B518" s="4" t="str">
        <f aca="false">IF('Time Series Inputs'!A518="","",'Time Series Inputs'!A518)</f>
        <v/>
      </c>
      <c r="C518" s="5" t="str">
        <f aca="false">IF('Time Series Inputs'!B518="","",'Time Series Inputs'!B518)</f>
        <v/>
      </c>
      <c r="D518" s="5" t="str">
        <f aca="false">IF('Time Series Inputs'!C518="","",'Time Series Inputs'!C518)</f>
        <v/>
      </c>
      <c r="E518" s="5" t="str">
        <f aca="false">IF('Unconstrained Positions'!A518="","",'Unconstrained Positions'!A518)</f>
        <v/>
      </c>
      <c r="F518" s="5" t="str">
        <f aca="false">IF($E518="","",IF(ROW($E518)&lt;='Trading Rule'!$J$2,0,'Apply Constraints'!$E518))</f>
        <v/>
      </c>
      <c r="G518" s="5" t="str">
        <f aca="false">IF(F518="","",IF(ABS($F518)&gt;'Trading Rule'!$J$3, 'Trading Rule'!$J$3*SIGN($F518),$F518))</f>
        <v/>
      </c>
      <c r="H518" s="31" t="str">
        <f aca="false">IF(G518="","",MAX($G518,-ABS('Trading Rule'!$J$4)))</f>
        <v/>
      </c>
      <c r="I518" s="33" t="str">
        <f aca="false">IF(C518="","",IF(I517="Triggered","Triggered",IF((C518-C517)/C517*H517&lt;-'Trading Rule'!$J$5,"Triggered","Inactive")))</f>
        <v/>
      </c>
      <c r="J518" s="31" t="str">
        <f aca="false">IF(I518="Triggered", 0, H518)</f>
        <v/>
      </c>
    </row>
    <row r="519" customFormat="false" ht="15.75" hidden="false" customHeight="true" outlineLevel="0" collapsed="false">
      <c r="A519" s="30" t="str">
        <f aca="false">IF(J519="","",J519)</f>
        <v/>
      </c>
      <c r="B519" s="4" t="str">
        <f aca="false">IF('Time Series Inputs'!A519="","",'Time Series Inputs'!A519)</f>
        <v/>
      </c>
      <c r="C519" s="5" t="str">
        <f aca="false">IF('Time Series Inputs'!B519="","",'Time Series Inputs'!B519)</f>
        <v/>
      </c>
      <c r="D519" s="5" t="str">
        <f aca="false">IF('Time Series Inputs'!C519="","",'Time Series Inputs'!C519)</f>
        <v/>
      </c>
      <c r="E519" s="5" t="str">
        <f aca="false">IF('Unconstrained Positions'!A519="","",'Unconstrained Positions'!A519)</f>
        <v/>
      </c>
      <c r="F519" s="5" t="str">
        <f aca="false">IF($E519="","",IF(ROW($E519)&lt;='Trading Rule'!$J$2,0,'Apply Constraints'!$E519))</f>
        <v/>
      </c>
      <c r="G519" s="5" t="str">
        <f aca="false">IF(F519="","",IF(ABS($F519)&gt;'Trading Rule'!$J$3, 'Trading Rule'!$J$3*SIGN($F519),$F519))</f>
        <v/>
      </c>
      <c r="H519" s="31" t="str">
        <f aca="false">IF(G519="","",MAX($G519,-ABS('Trading Rule'!$J$4)))</f>
        <v/>
      </c>
      <c r="I519" s="33" t="str">
        <f aca="false">IF(C519="","",IF(I518="Triggered","Triggered",IF((C519-C518)/C518*H518&lt;-'Trading Rule'!$J$5,"Triggered","Inactive")))</f>
        <v/>
      </c>
      <c r="J519" s="31" t="str">
        <f aca="false">IF(I519="Triggered", 0, H519)</f>
        <v/>
      </c>
    </row>
    <row r="520" customFormat="false" ht="15.75" hidden="false" customHeight="true" outlineLevel="0" collapsed="false">
      <c r="A520" s="30" t="str">
        <f aca="false">IF(J520="","",J520)</f>
        <v/>
      </c>
      <c r="B520" s="4" t="str">
        <f aca="false">IF('Time Series Inputs'!A520="","",'Time Series Inputs'!A520)</f>
        <v/>
      </c>
      <c r="C520" s="5" t="str">
        <f aca="false">IF('Time Series Inputs'!B520="","",'Time Series Inputs'!B520)</f>
        <v/>
      </c>
      <c r="D520" s="5" t="str">
        <f aca="false">IF('Time Series Inputs'!C520="","",'Time Series Inputs'!C520)</f>
        <v/>
      </c>
      <c r="E520" s="5" t="str">
        <f aca="false">IF('Unconstrained Positions'!A520="","",'Unconstrained Positions'!A520)</f>
        <v/>
      </c>
      <c r="F520" s="5" t="str">
        <f aca="false">IF($E520="","",IF(ROW($E520)&lt;='Trading Rule'!$J$2,0,'Apply Constraints'!$E520))</f>
        <v/>
      </c>
      <c r="G520" s="5" t="str">
        <f aca="false">IF(F520="","",IF(ABS($F520)&gt;'Trading Rule'!$J$3, 'Trading Rule'!$J$3*SIGN($F520),$F520))</f>
        <v/>
      </c>
      <c r="H520" s="31" t="str">
        <f aca="false">IF(G520="","",MAX($G520,-ABS('Trading Rule'!$J$4)))</f>
        <v/>
      </c>
      <c r="I520" s="33" t="str">
        <f aca="false">IF(C520="","",IF(I519="Triggered","Triggered",IF((C520-C519)/C519*H519&lt;-'Trading Rule'!$J$5,"Triggered","Inactive")))</f>
        <v/>
      </c>
      <c r="J520" s="31" t="str">
        <f aca="false">IF(I520="Triggered", 0, H520)</f>
        <v/>
      </c>
    </row>
    <row r="521" customFormat="false" ht="15.75" hidden="false" customHeight="true" outlineLevel="0" collapsed="false">
      <c r="A521" s="30" t="str">
        <f aca="false">IF(J521="","",J521)</f>
        <v/>
      </c>
      <c r="B521" s="4" t="str">
        <f aca="false">IF('Time Series Inputs'!A521="","",'Time Series Inputs'!A521)</f>
        <v/>
      </c>
      <c r="C521" s="5" t="str">
        <f aca="false">IF('Time Series Inputs'!B521="","",'Time Series Inputs'!B521)</f>
        <v/>
      </c>
      <c r="D521" s="5" t="str">
        <f aca="false">IF('Time Series Inputs'!C521="","",'Time Series Inputs'!C521)</f>
        <v/>
      </c>
      <c r="E521" s="5" t="str">
        <f aca="false">IF('Unconstrained Positions'!A521="","",'Unconstrained Positions'!A521)</f>
        <v/>
      </c>
      <c r="F521" s="5" t="str">
        <f aca="false">IF($E521="","",IF(ROW($E521)&lt;='Trading Rule'!$J$2,0,'Apply Constraints'!$E521))</f>
        <v/>
      </c>
      <c r="G521" s="5" t="str">
        <f aca="false">IF(F521="","",IF(ABS($F521)&gt;'Trading Rule'!$J$3, 'Trading Rule'!$J$3*SIGN($F521),$F521))</f>
        <v/>
      </c>
      <c r="H521" s="31" t="str">
        <f aca="false">IF(G521="","",MAX($G521,-ABS('Trading Rule'!$J$4)))</f>
        <v/>
      </c>
      <c r="I521" s="33" t="str">
        <f aca="false">IF(C521="","",IF(I520="Triggered","Triggered",IF((C521-C520)/C520*H520&lt;-'Trading Rule'!$J$5,"Triggered","Inactive")))</f>
        <v/>
      </c>
      <c r="J521" s="31" t="str">
        <f aca="false">IF(I521="Triggered", 0, H521)</f>
        <v/>
      </c>
    </row>
    <row r="522" customFormat="false" ht="15.75" hidden="false" customHeight="true" outlineLevel="0" collapsed="false">
      <c r="A522" s="30" t="str">
        <f aca="false">IF(J522="","",J522)</f>
        <v/>
      </c>
      <c r="B522" s="4" t="str">
        <f aca="false">IF('Time Series Inputs'!A522="","",'Time Series Inputs'!A522)</f>
        <v/>
      </c>
      <c r="C522" s="5" t="str">
        <f aca="false">IF('Time Series Inputs'!B522="","",'Time Series Inputs'!B522)</f>
        <v/>
      </c>
      <c r="D522" s="5" t="str">
        <f aca="false">IF('Time Series Inputs'!C522="","",'Time Series Inputs'!C522)</f>
        <v/>
      </c>
      <c r="E522" s="5" t="str">
        <f aca="false">IF('Unconstrained Positions'!A522="","",'Unconstrained Positions'!A522)</f>
        <v/>
      </c>
      <c r="F522" s="5" t="str">
        <f aca="false">IF($E522="","",IF(ROW($E522)&lt;='Trading Rule'!$J$2,0,'Apply Constraints'!$E522))</f>
        <v/>
      </c>
      <c r="G522" s="5" t="str">
        <f aca="false">IF(F522="","",IF(ABS($F522)&gt;'Trading Rule'!$J$3, 'Trading Rule'!$J$3*SIGN($F522),$F522))</f>
        <v/>
      </c>
      <c r="H522" s="31" t="str">
        <f aca="false">IF(G522="","",MAX($G522,-ABS('Trading Rule'!$J$4)))</f>
        <v/>
      </c>
      <c r="I522" s="33" t="str">
        <f aca="false">IF(C522="","",IF(I521="Triggered","Triggered",IF((C522-C521)/C521*H521&lt;-'Trading Rule'!$J$5,"Triggered","Inactive")))</f>
        <v/>
      </c>
      <c r="J522" s="31" t="str">
        <f aca="false">IF(I522="Triggered", 0, H522)</f>
        <v/>
      </c>
    </row>
    <row r="523" customFormat="false" ht="15.75" hidden="false" customHeight="true" outlineLevel="0" collapsed="false">
      <c r="A523" s="30" t="str">
        <f aca="false">IF(J523="","",J523)</f>
        <v/>
      </c>
      <c r="B523" s="4" t="str">
        <f aca="false">IF('Time Series Inputs'!A523="","",'Time Series Inputs'!A523)</f>
        <v/>
      </c>
      <c r="C523" s="5" t="str">
        <f aca="false">IF('Time Series Inputs'!B523="","",'Time Series Inputs'!B523)</f>
        <v/>
      </c>
      <c r="D523" s="5" t="str">
        <f aca="false">IF('Time Series Inputs'!C523="","",'Time Series Inputs'!C523)</f>
        <v/>
      </c>
      <c r="E523" s="5" t="str">
        <f aca="false">IF('Unconstrained Positions'!A523="","",'Unconstrained Positions'!A523)</f>
        <v/>
      </c>
      <c r="F523" s="5" t="str">
        <f aca="false">IF($E523="","",IF(ROW($E523)&lt;='Trading Rule'!$J$2,0,'Apply Constraints'!$E523))</f>
        <v/>
      </c>
      <c r="G523" s="5" t="str">
        <f aca="false">IF(F523="","",IF(ABS($F523)&gt;'Trading Rule'!$J$3, 'Trading Rule'!$J$3*SIGN($F523),$F523))</f>
        <v/>
      </c>
      <c r="H523" s="31" t="str">
        <f aca="false">IF(G523="","",MAX($G523,-ABS('Trading Rule'!$J$4)))</f>
        <v/>
      </c>
      <c r="I523" s="33" t="str">
        <f aca="false">IF(C523="","",IF(I522="Triggered","Triggered",IF((C523-C522)/C522*H522&lt;-'Trading Rule'!$J$5,"Triggered","Inactive")))</f>
        <v/>
      </c>
      <c r="J523" s="31" t="str">
        <f aca="false">IF(I523="Triggered", 0, H523)</f>
        <v/>
      </c>
    </row>
    <row r="524" customFormat="false" ht="15.75" hidden="false" customHeight="true" outlineLevel="0" collapsed="false">
      <c r="A524" s="30" t="str">
        <f aca="false">IF(J524="","",J524)</f>
        <v/>
      </c>
      <c r="B524" s="4" t="str">
        <f aca="false">IF('Time Series Inputs'!A524="","",'Time Series Inputs'!A524)</f>
        <v/>
      </c>
      <c r="C524" s="5" t="str">
        <f aca="false">IF('Time Series Inputs'!B524="","",'Time Series Inputs'!B524)</f>
        <v/>
      </c>
      <c r="D524" s="5" t="str">
        <f aca="false">IF('Time Series Inputs'!C524="","",'Time Series Inputs'!C524)</f>
        <v/>
      </c>
      <c r="E524" s="5" t="str">
        <f aca="false">IF('Unconstrained Positions'!A524="","",'Unconstrained Positions'!A524)</f>
        <v/>
      </c>
      <c r="F524" s="5" t="str">
        <f aca="false">IF($E524="","",IF(ROW($E524)&lt;='Trading Rule'!$J$2,0,'Apply Constraints'!$E524))</f>
        <v/>
      </c>
      <c r="G524" s="5" t="str">
        <f aca="false">IF(F524="","",IF(ABS($F524)&gt;'Trading Rule'!$J$3, 'Trading Rule'!$J$3*SIGN($F524),$F524))</f>
        <v/>
      </c>
      <c r="H524" s="31" t="str">
        <f aca="false">IF(G524="","",MAX($G524,-ABS('Trading Rule'!$J$4)))</f>
        <v/>
      </c>
      <c r="I524" s="33" t="str">
        <f aca="false">IF(C524="","",IF(I523="Triggered","Triggered",IF((C524-C523)/C523*H523&lt;-'Trading Rule'!$J$5,"Triggered","Inactive")))</f>
        <v/>
      </c>
      <c r="J524" s="31" t="str">
        <f aca="false">IF(I524="Triggered", 0, H524)</f>
        <v/>
      </c>
    </row>
    <row r="525" customFormat="false" ht="15.75" hidden="false" customHeight="true" outlineLevel="0" collapsed="false">
      <c r="A525" s="30" t="str">
        <f aca="false">IF(J525="","",J525)</f>
        <v/>
      </c>
      <c r="B525" s="4" t="str">
        <f aca="false">IF('Time Series Inputs'!A525="","",'Time Series Inputs'!A525)</f>
        <v/>
      </c>
      <c r="C525" s="5" t="str">
        <f aca="false">IF('Time Series Inputs'!B525="","",'Time Series Inputs'!B525)</f>
        <v/>
      </c>
      <c r="D525" s="5" t="str">
        <f aca="false">IF('Time Series Inputs'!C525="","",'Time Series Inputs'!C525)</f>
        <v/>
      </c>
      <c r="E525" s="5" t="str">
        <f aca="false">IF('Unconstrained Positions'!A525="","",'Unconstrained Positions'!A525)</f>
        <v/>
      </c>
      <c r="F525" s="5" t="str">
        <f aca="false">IF($E525="","",IF(ROW($E525)&lt;='Trading Rule'!$J$2,0,'Apply Constraints'!$E525))</f>
        <v/>
      </c>
      <c r="G525" s="5" t="str">
        <f aca="false">IF(F525="","",IF(ABS($F525)&gt;'Trading Rule'!$J$3, 'Trading Rule'!$J$3*SIGN($F525),$F525))</f>
        <v/>
      </c>
      <c r="H525" s="31" t="str">
        <f aca="false">IF(G525="","",MAX($G525,-ABS('Trading Rule'!$J$4)))</f>
        <v/>
      </c>
      <c r="I525" s="33" t="str">
        <f aca="false">IF(C525="","",IF(I524="Triggered","Triggered",IF((C525-C524)/C524*H524&lt;-'Trading Rule'!$J$5,"Triggered","Inactive")))</f>
        <v/>
      </c>
      <c r="J525" s="31" t="str">
        <f aca="false">IF(I525="Triggered", 0, H525)</f>
        <v/>
      </c>
    </row>
    <row r="526" customFormat="false" ht="15.75" hidden="false" customHeight="true" outlineLevel="0" collapsed="false">
      <c r="A526" s="30" t="str">
        <f aca="false">IF(J526="","",J526)</f>
        <v/>
      </c>
      <c r="B526" s="4" t="str">
        <f aca="false">IF('Time Series Inputs'!A526="","",'Time Series Inputs'!A526)</f>
        <v/>
      </c>
      <c r="C526" s="5" t="str">
        <f aca="false">IF('Time Series Inputs'!B526="","",'Time Series Inputs'!B526)</f>
        <v/>
      </c>
      <c r="D526" s="5" t="str">
        <f aca="false">IF('Time Series Inputs'!C526="","",'Time Series Inputs'!C526)</f>
        <v/>
      </c>
      <c r="E526" s="5" t="str">
        <f aca="false">IF('Unconstrained Positions'!A526="","",'Unconstrained Positions'!A526)</f>
        <v/>
      </c>
      <c r="F526" s="5" t="str">
        <f aca="false">IF($E526="","",IF(ROW($E526)&lt;='Trading Rule'!$J$2,0,'Apply Constraints'!$E526))</f>
        <v/>
      </c>
      <c r="G526" s="5" t="str">
        <f aca="false">IF(F526="","",IF(ABS($F526)&gt;'Trading Rule'!$J$3, 'Trading Rule'!$J$3*SIGN($F526),$F526))</f>
        <v/>
      </c>
      <c r="H526" s="31" t="str">
        <f aca="false">IF(G526="","",MAX($G526,-ABS('Trading Rule'!$J$4)))</f>
        <v/>
      </c>
      <c r="I526" s="33" t="str">
        <f aca="false">IF(C526="","",IF(I525="Triggered","Triggered",IF((C526-C525)/C525*H525&lt;-'Trading Rule'!$J$5,"Triggered","Inactive")))</f>
        <v/>
      </c>
      <c r="J526" s="31" t="str">
        <f aca="false">IF(I526="Triggered", 0, H526)</f>
        <v/>
      </c>
    </row>
    <row r="527" customFormat="false" ht="15.75" hidden="false" customHeight="true" outlineLevel="0" collapsed="false">
      <c r="A527" s="30" t="str">
        <f aca="false">IF(J527="","",J527)</f>
        <v/>
      </c>
      <c r="B527" s="4" t="str">
        <f aca="false">IF('Time Series Inputs'!A527="","",'Time Series Inputs'!A527)</f>
        <v/>
      </c>
      <c r="C527" s="5" t="str">
        <f aca="false">IF('Time Series Inputs'!B527="","",'Time Series Inputs'!B527)</f>
        <v/>
      </c>
      <c r="D527" s="5" t="str">
        <f aca="false">IF('Time Series Inputs'!C527="","",'Time Series Inputs'!C527)</f>
        <v/>
      </c>
      <c r="E527" s="5" t="str">
        <f aca="false">IF('Unconstrained Positions'!A527="","",'Unconstrained Positions'!A527)</f>
        <v/>
      </c>
      <c r="F527" s="5" t="str">
        <f aca="false">IF($E527="","",IF(ROW($E527)&lt;='Trading Rule'!$J$2,0,'Apply Constraints'!$E527))</f>
        <v/>
      </c>
      <c r="G527" s="5" t="str">
        <f aca="false">IF(F527="","",IF(ABS($F527)&gt;'Trading Rule'!$J$3, 'Trading Rule'!$J$3*SIGN($F527),$F527))</f>
        <v/>
      </c>
      <c r="H527" s="31" t="str">
        <f aca="false">IF(G527="","",MAX($G527,-ABS('Trading Rule'!$J$4)))</f>
        <v/>
      </c>
      <c r="I527" s="33" t="str">
        <f aca="false">IF(C527="","",IF(I526="Triggered","Triggered",IF((C527-C526)/C526*H526&lt;-'Trading Rule'!$J$5,"Triggered","Inactive")))</f>
        <v/>
      </c>
      <c r="J527" s="31" t="str">
        <f aca="false">IF(I527="Triggered", 0, H527)</f>
        <v/>
      </c>
    </row>
    <row r="528" customFormat="false" ht="15.75" hidden="false" customHeight="true" outlineLevel="0" collapsed="false">
      <c r="A528" s="30" t="str">
        <f aca="false">IF(J528="","",J528)</f>
        <v/>
      </c>
      <c r="B528" s="4" t="str">
        <f aca="false">IF('Time Series Inputs'!A528="","",'Time Series Inputs'!A528)</f>
        <v/>
      </c>
      <c r="C528" s="5" t="str">
        <f aca="false">IF('Time Series Inputs'!B528="","",'Time Series Inputs'!B528)</f>
        <v/>
      </c>
      <c r="D528" s="5" t="str">
        <f aca="false">IF('Time Series Inputs'!C528="","",'Time Series Inputs'!C528)</f>
        <v/>
      </c>
      <c r="E528" s="5" t="str">
        <f aca="false">IF('Unconstrained Positions'!A528="","",'Unconstrained Positions'!A528)</f>
        <v/>
      </c>
      <c r="F528" s="5" t="str">
        <f aca="false">IF($E528="","",IF(ROW($E528)&lt;='Trading Rule'!$J$2,0,'Apply Constraints'!$E528))</f>
        <v/>
      </c>
      <c r="G528" s="5" t="str">
        <f aca="false">IF(F528="","",IF(ABS($F528)&gt;'Trading Rule'!$J$3, 'Trading Rule'!$J$3*SIGN($F528),$F528))</f>
        <v/>
      </c>
      <c r="H528" s="31" t="str">
        <f aca="false">IF(G528="","",MAX($G528,-ABS('Trading Rule'!$J$4)))</f>
        <v/>
      </c>
      <c r="I528" s="33" t="str">
        <f aca="false">IF(C528="","",IF(I527="Triggered","Triggered",IF((C528-C527)/C527*H527&lt;-'Trading Rule'!$J$5,"Triggered","Inactive")))</f>
        <v/>
      </c>
      <c r="J528" s="31" t="str">
        <f aca="false">IF(I528="Triggered", 0, H528)</f>
        <v/>
      </c>
    </row>
    <row r="529" customFormat="false" ht="15.75" hidden="false" customHeight="true" outlineLevel="0" collapsed="false">
      <c r="A529" s="30" t="str">
        <f aca="false">IF(J529="","",J529)</f>
        <v/>
      </c>
      <c r="B529" s="4" t="str">
        <f aca="false">IF('Time Series Inputs'!A529="","",'Time Series Inputs'!A529)</f>
        <v/>
      </c>
      <c r="C529" s="5" t="str">
        <f aca="false">IF('Time Series Inputs'!B529="","",'Time Series Inputs'!B529)</f>
        <v/>
      </c>
      <c r="D529" s="5" t="str">
        <f aca="false">IF('Time Series Inputs'!C529="","",'Time Series Inputs'!C529)</f>
        <v/>
      </c>
      <c r="E529" s="5" t="str">
        <f aca="false">IF('Unconstrained Positions'!A529="","",'Unconstrained Positions'!A529)</f>
        <v/>
      </c>
      <c r="F529" s="5" t="str">
        <f aca="false">IF($E529="","",IF(ROW($E529)&lt;='Trading Rule'!$J$2,0,'Apply Constraints'!$E529))</f>
        <v/>
      </c>
      <c r="G529" s="5" t="str">
        <f aca="false">IF(F529="","",IF(ABS($F529)&gt;'Trading Rule'!$J$3, 'Trading Rule'!$J$3*SIGN($F529),$F529))</f>
        <v/>
      </c>
      <c r="H529" s="31" t="str">
        <f aca="false">IF(G529="","",MAX($G529,-ABS('Trading Rule'!$J$4)))</f>
        <v/>
      </c>
      <c r="I529" s="33" t="str">
        <f aca="false">IF(C529="","",IF(I528="Triggered","Triggered",IF((C529-C528)/C528*H528&lt;-'Trading Rule'!$J$5,"Triggered","Inactive")))</f>
        <v/>
      </c>
      <c r="J529" s="31" t="str">
        <f aca="false">IF(I529="Triggered", 0, H529)</f>
        <v/>
      </c>
    </row>
    <row r="530" customFormat="false" ht="15.75" hidden="false" customHeight="true" outlineLevel="0" collapsed="false">
      <c r="A530" s="30" t="str">
        <f aca="false">IF(J530="","",J530)</f>
        <v/>
      </c>
      <c r="B530" s="4" t="str">
        <f aca="false">IF('Time Series Inputs'!A530="","",'Time Series Inputs'!A530)</f>
        <v/>
      </c>
      <c r="C530" s="5" t="str">
        <f aca="false">IF('Time Series Inputs'!B530="","",'Time Series Inputs'!B530)</f>
        <v/>
      </c>
      <c r="D530" s="5" t="str">
        <f aca="false">IF('Time Series Inputs'!C530="","",'Time Series Inputs'!C530)</f>
        <v/>
      </c>
      <c r="E530" s="5" t="str">
        <f aca="false">IF('Unconstrained Positions'!A530="","",'Unconstrained Positions'!A530)</f>
        <v/>
      </c>
      <c r="F530" s="5" t="str">
        <f aca="false">IF($E530="","",IF(ROW($E530)&lt;='Trading Rule'!$J$2,0,'Apply Constraints'!$E530))</f>
        <v/>
      </c>
      <c r="G530" s="5" t="str">
        <f aca="false">IF(F530="","",IF(ABS($F530)&gt;'Trading Rule'!$J$3, 'Trading Rule'!$J$3*SIGN($F530),$F530))</f>
        <v/>
      </c>
      <c r="H530" s="31" t="str">
        <f aca="false">IF(G530="","",MAX($G530,-ABS('Trading Rule'!$J$4)))</f>
        <v/>
      </c>
      <c r="I530" s="33" t="str">
        <f aca="false">IF(C530="","",IF(I529="Triggered","Triggered",IF((C530-C529)/C529*H529&lt;-'Trading Rule'!$J$5,"Triggered","Inactive")))</f>
        <v/>
      </c>
      <c r="J530" s="31" t="str">
        <f aca="false">IF(I530="Triggered", 0, H530)</f>
        <v/>
      </c>
    </row>
    <row r="531" customFormat="false" ht="15.75" hidden="false" customHeight="true" outlineLevel="0" collapsed="false">
      <c r="A531" s="30" t="str">
        <f aca="false">IF(J531="","",J531)</f>
        <v/>
      </c>
      <c r="B531" s="4" t="str">
        <f aca="false">IF('Time Series Inputs'!A531="","",'Time Series Inputs'!A531)</f>
        <v/>
      </c>
      <c r="C531" s="5" t="str">
        <f aca="false">IF('Time Series Inputs'!B531="","",'Time Series Inputs'!B531)</f>
        <v/>
      </c>
      <c r="D531" s="5" t="str">
        <f aca="false">IF('Time Series Inputs'!C531="","",'Time Series Inputs'!C531)</f>
        <v/>
      </c>
      <c r="E531" s="5" t="str">
        <f aca="false">IF('Unconstrained Positions'!A531="","",'Unconstrained Positions'!A531)</f>
        <v/>
      </c>
      <c r="F531" s="5" t="str">
        <f aca="false">IF($E531="","",IF(ROW($E531)&lt;='Trading Rule'!$J$2,0,'Apply Constraints'!$E531))</f>
        <v/>
      </c>
      <c r="G531" s="5" t="str">
        <f aca="false">IF(F531="","",IF(ABS($F531)&gt;'Trading Rule'!$J$3, 'Trading Rule'!$J$3*SIGN($F531),$F531))</f>
        <v/>
      </c>
      <c r="H531" s="31" t="str">
        <f aca="false">IF(G531="","",MAX($G531,-ABS('Trading Rule'!$J$4)))</f>
        <v/>
      </c>
      <c r="I531" s="33" t="str">
        <f aca="false">IF(C531="","",IF(I530="Triggered","Triggered",IF((C531-C530)/C530*H530&lt;-'Trading Rule'!$J$5,"Triggered","Inactive")))</f>
        <v/>
      </c>
      <c r="J531" s="31" t="str">
        <f aca="false">IF(I531="Triggered", 0, H531)</f>
        <v/>
      </c>
    </row>
    <row r="532" customFormat="false" ht="15.75" hidden="false" customHeight="true" outlineLevel="0" collapsed="false">
      <c r="A532" s="30" t="str">
        <f aca="false">IF(J532="","",J532)</f>
        <v/>
      </c>
      <c r="B532" s="4" t="str">
        <f aca="false">IF('Time Series Inputs'!A532="","",'Time Series Inputs'!A532)</f>
        <v/>
      </c>
      <c r="C532" s="5" t="str">
        <f aca="false">IF('Time Series Inputs'!B532="","",'Time Series Inputs'!B532)</f>
        <v/>
      </c>
      <c r="D532" s="5" t="str">
        <f aca="false">IF('Time Series Inputs'!C532="","",'Time Series Inputs'!C532)</f>
        <v/>
      </c>
      <c r="E532" s="5" t="str">
        <f aca="false">IF('Unconstrained Positions'!A532="","",'Unconstrained Positions'!A532)</f>
        <v/>
      </c>
      <c r="F532" s="5" t="str">
        <f aca="false">IF($E532="","",IF(ROW($E532)&lt;='Trading Rule'!$J$2,0,'Apply Constraints'!$E532))</f>
        <v/>
      </c>
      <c r="G532" s="5" t="str">
        <f aca="false">IF(F532="","",IF(ABS($F532)&gt;'Trading Rule'!$J$3, 'Trading Rule'!$J$3*SIGN($F532),$F532))</f>
        <v/>
      </c>
      <c r="H532" s="31" t="str">
        <f aca="false">IF(G532="","",MAX($G532,-ABS('Trading Rule'!$J$4)))</f>
        <v/>
      </c>
      <c r="I532" s="33" t="str">
        <f aca="false">IF(C532="","",IF(I531="Triggered","Triggered",IF((C532-C531)/C531*H531&lt;-'Trading Rule'!$J$5,"Triggered","Inactive")))</f>
        <v/>
      </c>
      <c r="J532" s="31" t="str">
        <f aca="false">IF(I532="Triggered", 0, H532)</f>
        <v/>
      </c>
    </row>
    <row r="533" customFormat="false" ht="15.75" hidden="false" customHeight="true" outlineLevel="0" collapsed="false">
      <c r="A533" s="30" t="str">
        <f aca="false">IF(J533="","",J533)</f>
        <v/>
      </c>
      <c r="B533" s="4" t="str">
        <f aca="false">IF('Time Series Inputs'!A533="","",'Time Series Inputs'!A533)</f>
        <v/>
      </c>
      <c r="C533" s="5" t="str">
        <f aca="false">IF('Time Series Inputs'!B533="","",'Time Series Inputs'!B533)</f>
        <v/>
      </c>
      <c r="D533" s="5" t="str">
        <f aca="false">IF('Time Series Inputs'!C533="","",'Time Series Inputs'!C533)</f>
        <v/>
      </c>
      <c r="E533" s="5" t="str">
        <f aca="false">IF('Unconstrained Positions'!A533="","",'Unconstrained Positions'!A533)</f>
        <v/>
      </c>
      <c r="F533" s="5" t="str">
        <f aca="false">IF($E533="","",IF(ROW($E533)&lt;='Trading Rule'!$J$2,0,'Apply Constraints'!$E533))</f>
        <v/>
      </c>
      <c r="G533" s="5" t="str">
        <f aca="false">IF(F533="","",IF(ABS($F533)&gt;'Trading Rule'!$J$3, 'Trading Rule'!$J$3*SIGN($F533),$F533))</f>
        <v/>
      </c>
      <c r="H533" s="31" t="str">
        <f aca="false">IF(G533="","",MAX($G533,-ABS('Trading Rule'!$J$4)))</f>
        <v/>
      </c>
      <c r="I533" s="33" t="str">
        <f aca="false">IF(C533="","",IF(I532="Triggered","Triggered",IF((C533-C532)/C532*H532&lt;-'Trading Rule'!$J$5,"Triggered","Inactive")))</f>
        <v/>
      </c>
      <c r="J533" s="31" t="str">
        <f aca="false">IF(I533="Triggered", 0, H533)</f>
        <v/>
      </c>
    </row>
    <row r="534" customFormat="false" ht="15.75" hidden="false" customHeight="true" outlineLevel="0" collapsed="false">
      <c r="A534" s="30" t="str">
        <f aca="false">IF(J534="","",J534)</f>
        <v/>
      </c>
      <c r="B534" s="4" t="str">
        <f aca="false">IF('Time Series Inputs'!A534="","",'Time Series Inputs'!A534)</f>
        <v/>
      </c>
      <c r="C534" s="5" t="str">
        <f aca="false">IF('Time Series Inputs'!B534="","",'Time Series Inputs'!B534)</f>
        <v/>
      </c>
      <c r="D534" s="5" t="str">
        <f aca="false">IF('Time Series Inputs'!C534="","",'Time Series Inputs'!C534)</f>
        <v/>
      </c>
      <c r="E534" s="5" t="str">
        <f aca="false">IF('Unconstrained Positions'!A534="","",'Unconstrained Positions'!A534)</f>
        <v/>
      </c>
      <c r="F534" s="5" t="str">
        <f aca="false">IF($E534="","",IF(ROW($E534)&lt;='Trading Rule'!$J$2,0,'Apply Constraints'!$E534))</f>
        <v/>
      </c>
      <c r="G534" s="5" t="str">
        <f aca="false">IF(F534="","",IF(ABS($F534)&gt;'Trading Rule'!$J$3, 'Trading Rule'!$J$3*SIGN($F534),$F534))</f>
        <v/>
      </c>
      <c r="H534" s="31" t="str">
        <f aca="false">IF(G534="","",MAX($G534,-ABS('Trading Rule'!$J$4)))</f>
        <v/>
      </c>
      <c r="I534" s="33" t="str">
        <f aca="false">IF(C534="","",IF(I533="Triggered","Triggered",IF((C534-C533)/C533*H533&lt;-'Trading Rule'!$J$5,"Triggered","Inactive")))</f>
        <v/>
      </c>
      <c r="J534" s="31" t="str">
        <f aca="false">IF(I534="Triggered", 0, H534)</f>
        <v/>
      </c>
    </row>
    <row r="535" customFormat="false" ht="15.75" hidden="false" customHeight="true" outlineLevel="0" collapsed="false">
      <c r="A535" s="30" t="str">
        <f aca="false">IF(J535="","",J535)</f>
        <v/>
      </c>
      <c r="B535" s="4" t="str">
        <f aca="false">IF('Time Series Inputs'!A535="","",'Time Series Inputs'!A535)</f>
        <v/>
      </c>
      <c r="C535" s="5" t="str">
        <f aca="false">IF('Time Series Inputs'!B535="","",'Time Series Inputs'!B535)</f>
        <v/>
      </c>
      <c r="D535" s="5" t="str">
        <f aca="false">IF('Time Series Inputs'!C535="","",'Time Series Inputs'!C535)</f>
        <v/>
      </c>
      <c r="E535" s="5" t="str">
        <f aca="false">IF('Unconstrained Positions'!A535="","",'Unconstrained Positions'!A535)</f>
        <v/>
      </c>
      <c r="F535" s="5" t="str">
        <f aca="false">IF($E535="","",IF(ROW($E535)&lt;='Trading Rule'!$J$2,0,'Apply Constraints'!$E535))</f>
        <v/>
      </c>
      <c r="G535" s="5" t="str">
        <f aca="false">IF(F535="","",IF(ABS($F535)&gt;'Trading Rule'!$J$3, 'Trading Rule'!$J$3*SIGN($F535),$F535))</f>
        <v/>
      </c>
      <c r="H535" s="31" t="str">
        <f aca="false">IF(G535="","",MAX($G535,-ABS('Trading Rule'!$J$4)))</f>
        <v/>
      </c>
      <c r="I535" s="33" t="str">
        <f aca="false">IF(C535="","",IF(I534="Triggered","Triggered",IF((C535-C534)/C534*H534&lt;-'Trading Rule'!$J$5,"Triggered","Inactive")))</f>
        <v/>
      </c>
      <c r="J535" s="31" t="str">
        <f aca="false">IF(I535="Triggered", 0, H535)</f>
        <v/>
      </c>
    </row>
    <row r="536" customFormat="false" ht="15.75" hidden="false" customHeight="true" outlineLevel="0" collapsed="false">
      <c r="A536" s="30" t="str">
        <f aca="false">IF(J536="","",J536)</f>
        <v/>
      </c>
      <c r="B536" s="4" t="str">
        <f aca="false">IF('Time Series Inputs'!A536="","",'Time Series Inputs'!A536)</f>
        <v/>
      </c>
      <c r="C536" s="5" t="str">
        <f aca="false">IF('Time Series Inputs'!B536="","",'Time Series Inputs'!B536)</f>
        <v/>
      </c>
      <c r="D536" s="5" t="str">
        <f aca="false">IF('Time Series Inputs'!C536="","",'Time Series Inputs'!C536)</f>
        <v/>
      </c>
      <c r="E536" s="5" t="str">
        <f aca="false">IF('Unconstrained Positions'!A536="","",'Unconstrained Positions'!A536)</f>
        <v/>
      </c>
      <c r="F536" s="5" t="str">
        <f aca="false">IF($E536="","",IF(ROW($E536)&lt;='Trading Rule'!$J$2,0,'Apply Constraints'!$E536))</f>
        <v/>
      </c>
      <c r="G536" s="5" t="str">
        <f aca="false">IF(F536="","",IF(ABS($F536)&gt;'Trading Rule'!$J$3, 'Trading Rule'!$J$3*SIGN($F536),$F536))</f>
        <v/>
      </c>
      <c r="H536" s="31" t="str">
        <f aca="false">IF(G536="","",MAX($G536,-ABS('Trading Rule'!$J$4)))</f>
        <v/>
      </c>
      <c r="I536" s="33" t="str">
        <f aca="false">IF(C536="","",IF(I535="Triggered","Triggered",IF((C536-C535)/C535*H535&lt;-'Trading Rule'!$J$5,"Triggered","Inactive")))</f>
        <v/>
      </c>
      <c r="J536" s="31" t="str">
        <f aca="false">IF(I536="Triggered", 0, H536)</f>
        <v/>
      </c>
    </row>
    <row r="537" customFormat="false" ht="15.75" hidden="false" customHeight="true" outlineLevel="0" collapsed="false">
      <c r="A537" s="30" t="str">
        <f aca="false">IF(J537="","",J537)</f>
        <v/>
      </c>
      <c r="B537" s="4" t="str">
        <f aca="false">IF('Time Series Inputs'!A537="","",'Time Series Inputs'!A537)</f>
        <v/>
      </c>
      <c r="C537" s="5" t="str">
        <f aca="false">IF('Time Series Inputs'!B537="","",'Time Series Inputs'!B537)</f>
        <v/>
      </c>
      <c r="D537" s="5" t="str">
        <f aca="false">IF('Time Series Inputs'!C537="","",'Time Series Inputs'!C537)</f>
        <v/>
      </c>
      <c r="E537" s="5" t="str">
        <f aca="false">IF('Unconstrained Positions'!A537="","",'Unconstrained Positions'!A537)</f>
        <v/>
      </c>
      <c r="F537" s="5" t="str">
        <f aca="false">IF($E537="","",IF(ROW($E537)&lt;='Trading Rule'!$J$2,0,'Apply Constraints'!$E537))</f>
        <v/>
      </c>
      <c r="G537" s="5" t="str">
        <f aca="false">IF(F537="","",IF(ABS($F537)&gt;'Trading Rule'!$J$3, 'Trading Rule'!$J$3*SIGN($F537),$F537))</f>
        <v/>
      </c>
      <c r="H537" s="31" t="str">
        <f aca="false">IF(G537="","",MAX($G537,-ABS('Trading Rule'!$J$4)))</f>
        <v/>
      </c>
      <c r="I537" s="33" t="str">
        <f aca="false">IF(C537="","",IF(I536="Triggered","Triggered",IF((C537-C536)/C536*H536&lt;-'Trading Rule'!$J$5,"Triggered","Inactive")))</f>
        <v/>
      </c>
      <c r="J537" s="31" t="str">
        <f aca="false">IF(I537="Triggered", 0, H537)</f>
        <v/>
      </c>
    </row>
    <row r="538" customFormat="false" ht="15.75" hidden="false" customHeight="true" outlineLevel="0" collapsed="false">
      <c r="A538" s="30" t="str">
        <f aca="false">IF(J538="","",J538)</f>
        <v/>
      </c>
      <c r="B538" s="4" t="str">
        <f aca="false">IF('Time Series Inputs'!A538="","",'Time Series Inputs'!A538)</f>
        <v/>
      </c>
      <c r="C538" s="5" t="str">
        <f aca="false">IF('Time Series Inputs'!B538="","",'Time Series Inputs'!B538)</f>
        <v/>
      </c>
      <c r="D538" s="5" t="str">
        <f aca="false">IF('Time Series Inputs'!C538="","",'Time Series Inputs'!C538)</f>
        <v/>
      </c>
      <c r="E538" s="5" t="str">
        <f aca="false">IF('Unconstrained Positions'!A538="","",'Unconstrained Positions'!A538)</f>
        <v/>
      </c>
      <c r="F538" s="5" t="str">
        <f aca="false">IF($E538="","",IF(ROW($E538)&lt;='Trading Rule'!$J$2,0,'Apply Constraints'!$E538))</f>
        <v/>
      </c>
      <c r="G538" s="5" t="str">
        <f aca="false">IF(F538="","",IF(ABS($F538)&gt;'Trading Rule'!$J$3, 'Trading Rule'!$J$3*SIGN($F538),$F538))</f>
        <v/>
      </c>
      <c r="H538" s="31" t="str">
        <f aca="false">IF(G538="","",MAX($G538,-ABS('Trading Rule'!$J$4)))</f>
        <v/>
      </c>
      <c r="I538" s="33" t="str">
        <f aca="false">IF(C538="","",IF(I537="Triggered","Triggered",IF((C538-C537)/C537*H537&lt;-'Trading Rule'!$J$5,"Triggered","Inactive")))</f>
        <v/>
      </c>
      <c r="J538" s="31" t="str">
        <f aca="false">IF(I538="Triggered", 0, H538)</f>
        <v/>
      </c>
    </row>
    <row r="539" customFormat="false" ht="15.75" hidden="false" customHeight="true" outlineLevel="0" collapsed="false">
      <c r="A539" s="30" t="str">
        <f aca="false">IF(J539="","",J539)</f>
        <v/>
      </c>
      <c r="B539" s="4" t="str">
        <f aca="false">IF('Time Series Inputs'!A539="","",'Time Series Inputs'!A539)</f>
        <v/>
      </c>
      <c r="C539" s="5" t="str">
        <f aca="false">IF('Time Series Inputs'!B539="","",'Time Series Inputs'!B539)</f>
        <v/>
      </c>
      <c r="D539" s="5" t="str">
        <f aca="false">IF('Time Series Inputs'!C539="","",'Time Series Inputs'!C539)</f>
        <v/>
      </c>
      <c r="E539" s="5" t="str">
        <f aca="false">IF('Unconstrained Positions'!A539="","",'Unconstrained Positions'!A539)</f>
        <v/>
      </c>
      <c r="F539" s="5" t="str">
        <f aca="false">IF($E539="","",IF(ROW($E539)&lt;='Trading Rule'!$J$2,0,'Apply Constraints'!$E539))</f>
        <v/>
      </c>
      <c r="G539" s="5" t="str">
        <f aca="false">IF(F539="","",IF(ABS($F539)&gt;'Trading Rule'!$J$3, 'Trading Rule'!$J$3*SIGN($F539),$F539))</f>
        <v/>
      </c>
      <c r="H539" s="31" t="str">
        <f aca="false">IF(G539="","",MAX($G539,-ABS('Trading Rule'!$J$4)))</f>
        <v/>
      </c>
      <c r="I539" s="33" t="str">
        <f aca="false">IF(C539="","",IF(I538="Triggered","Triggered",IF((C539-C538)/C538*H538&lt;-'Trading Rule'!$J$5,"Triggered","Inactive")))</f>
        <v/>
      </c>
      <c r="J539" s="31" t="str">
        <f aca="false">IF(I539="Triggered", 0, H539)</f>
        <v/>
      </c>
    </row>
    <row r="540" customFormat="false" ht="15.75" hidden="false" customHeight="true" outlineLevel="0" collapsed="false">
      <c r="A540" s="30" t="str">
        <f aca="false">IF(J540="","",J540)</f>
        <v/>
      </c>
      <c r="B540" s="4" t="str">
        <f aca="false">IF('Time Series Inputs'!A540="","",'Time Series Inputs'!A540)</f>
        <v/>
      </c>
      <c r="C540" s="5" t="str">
        <f aca="false">IF('Time Series Inputs'!B540="","",'Time Series Inputs'!B540)</f>
        <v/>
      </c>
      <c r="D540" s="5" t="str">
        <f aca="false">IF('Time Series Inputs'!C540="","",'Time Series Inputs'!C540)</f>
        <v/>
      </c>
      <c r="E540" s="5" t="str">
        <f aca="false">IF('Unconstrained Positions'!A540="","",'Unconstrained Positions'!A540)</f>
        <v/>
      </c>
      <c r="F540" s="5" t="str">
        <f aca="false">IF($E540="","",IF(ROW($E540)&lt;='Trading Rule'!$J$2,0,'Apply Constraints'!$E540))</f>
        <v/>
      </c>
      <c r="G540" s="5" t="str">
        <f aca="false">IF(F540="","",IF(ABS($F540)&gt;'Trading Rule'!$J$3, 'Trading Rule'!$J$3*SIGN($F540),$F540))</f>
        <v/>
      </c>
      <c r="H540" s="31" t="str">
        <f aca="false">IF(G540="","",MAX($G540,-ABS('Trading Rule'!$J$4)))</f>
        <v/>
      </c>
      <c r="I540" s="33" t="str">
        <f aca="false">IF(C540="","",IF(I539="Triggered","Triggered",IF((C540-C539)/C539*H539&lt;-'Trading Rule'!$J$5,"Triggered","Inactive")))</f>
        <v/>
      </c>
      <c r="J540" s="31" t="str">
        <f aca="false">IF(I540="Triggered", 0, H540)</f>
        <v/>
      </c>
    </row>
    <row r="541" customFormat="false" ht="15.75" hidden="false" customHeight="true" outlineLevel="0" collapsed="false">
      <c r="A541" s="30" t="str">
        <f aca="false">IF(J541="","",J541)</f>
        <v/>
      </c>
      <c r="B541" s="4" t="str">
        <f aca="false">IF('Time Series Inputs'!A541="","",'Time Series Inputs'!A541)</f>
        <v/>
      </c>
      <c r="C541" s="5" t="str">
        <f aca="false">IF('Time Series Inputs'!B541="","",'Time Series Inputs'!B541)</f>
        <v/>
      </c>
      <c r="D541" s="5" t="str">
        <f aca="false">IF('Time Series Inputs'!C541="","",'Time Series Inputs'!C541)</f>
        <v/>
      </c>
      <c r="E541" s="5" t="str">
        <f aca="false">IF('Unconstrained Positions'!A541="","",'Unconstrained Positions'!A541)</f>
        <v/>
      </c>
      <c r="F541" s="5" t="str">
        <f aca="false">IF($E541="","",IF(ROW($E541)&lt;='Trading Rule'!$J$2,0,'Apply Constraints'!$E541))</f>
        <v/>
      </c>
      <c r="G541" s="5" t="str">
        <f aca="false">IF(F541="","",IF(ABS($F541)&gt;'Trading Rule'!$J$3, 'Trading Rule'!$J$3*SIGN($F541),$F541))</f>
        <v/>
      </c>
      <c r="H541" s="31" t="str">
        <f aca="false">IF(G541="","",MAX($G541,-ABS('Trading Rule'!$J$4)))</f>
        <v/>
      </c>
      <c r="I541" s="33" t="str">
        <f aca="false">IF(C541="","",IF(I540="Triggered","Triggered",IF((C541-C540)/C540*H540&lt;-'Trading Rule'!$J$5,"Triggered","Inactive")))</f>
        <v/>
      </c>
      <c r="J541" s="31" t="str">
        <f aca="false">IF(I541="Triggered", 0, H541)</f>
        <v/>
      </c>
    </row>
    <row r="542" customFormat="false" ht="15.75" hidden="false" customHeight="true" outlineLevel="0" collapsed="false">
      <c r="A542" s="30" t="str">
        <f aca="false">IF(J542="","",J542)</f>
        <v/>
      </c>
      <c r="B542" s="4" t="str">
        <f aca="false">IF('Time Series Inputs'!A542="","",'Time Series Inputs'!A542)</f>
        <v/>
      </c>
      <c r="C542" s="5" t="str">
        <f aca="false">IF('Time Series Inputs'!B542="","",'Time Series Inputs'!B542)</f>
        <v/>
      </c>
      <c r="D542" s="5" t="str">
        <f aca="false">IF('Time Series Inputs'!C542="","",'Time Series Inputs'!C542)</f>
        <v/>
      </c>
      <c r="E542" s="5" t="str">
        <f aca="false">IF('Unconstrained Positions'!A542="","",'Unconstrained Positions'!A542)</f>
        <v/>
      </c>
      <c r="F542" s="5" t="str">
        <f aca="false">IF($E542="","",IF(ROW($E542)&lt;='Trading Rule'!$J$2,0,'Apply Constraints'!$E542))</f>
        <v/>
      </c>
      <c r="G542" s="5" t="str">
        <f aca="false">IF(F542="","",IF(ABS($F542)&gt;'Trading Rule'!$J$3, 'Trading Rule'!$J$3*SIGN($F542),$F542))</f>
        <v/>
      </c>
      <c r="H542" s="31" t="str">
        <f aca="false">IF(G542="","",MAX($G542,-ABS('Trading Rule'!$J$4)))</f>
        <v/>
      </c>
      <c r="I542" s="33" t="str">
        <f aca="false">IF(C542="","",IF(I541="Triggered","Triggered",IF((C542-C541)/C541*H541&lt;-'Trading Rule'!$J$5,"Triggered","Inactive")))</f>
        <v/>
      </c>
      <c r="J542" s="31" t="str">
        <f aca="false">IF(I542="Triggered", 0, H542)</f>
        <v/>
      </c>
    </row>
    <row r="543" customFormat="false" ht="15.75" hidden="false" customHeight="true" outlineLevel="0" collapsed="false">
      <c r="A543" s="30" t="str">
        <f aca="false">IF(J543="","",J543)</f>
        <v/>
      </c>
      <c r="B543" s="4" t="str">
        <f aca="false">IF('Time Series Inputs'!A543="","",'Time Series Inputs'!A543)</f>
        <v/>
      </c>
      <c r="C543" s="5" t="str">
        <f aca="false">IF('Time Series Inputs'!B543="","",'Time Series Inputs'!B543)</f>
        <v/>
      </c>
      <c r="D543" s="5" t="str">
        <f aca="false">IF('Time Series Inputs'!C543="","",'Time Series Inputs'!C543)</f>
        <v/>
      </c>
      <c r="E543" s="5" t="str">
        <f aca="false">IF('Unconstrained Positions'!A543="","",'Unconstrained Positions'!A543)</f>
        <v/>
      </c>
      <c r="F543" s="5" t="str">
        <f aca="false">IF($E543="","",IF(ROW($E543)&lt;='Trading Rule'!$J$2,0,'Apply Constraints'!$E543))</f>
        <v/>
      </c>
      <c r="G543" s="5" t="str">
        <f aca="false">IF(F543="","",IF(ABS($F543)&gt;'Trading Rule'!$J$3, 'Trading Rule'!$J$3*SIGN($F543),$F543))</f>
        <v/>
      </c>
      <c r="H543" s="31" t="str">
        <f aca="false">IF(G543="","",MAX($G543,-ABS('Trading Rule'!$J$4)))</f>
        <v/>
      </c>
      <c r="I543" s="33" t="str">
        <f aca="false">IF(C543="","",IF(I542="Triggered","Triggered",IF((C543-C542)/C542*H542&lt;-'Trading Rule'!$J$5,"Triggered","Inactive")))</f>
        <v/>
      </c>
      <c r="J543" s="31" t="str">
        <f aca="false">IF(I543="Triggered", 0, H543)</f>
        <v/>
      </c>
    </row>
    <row r="544" customFormat="false" ht="15.75" hidden="false" customHeight="true" outlineLevel="0" collapsed="false">
      <c r="A544" s="30" t="str">
        <f aca="false">IF(J544="","",J544)</f>
        <v/>
      </c>
      <c r="B544" s="4" t="str">
        <f aca="false">IF('Time Series Inputs'!A544="","",'Time Series Inputs'!A544)</f>
        <v/>
      </c>
      <c r="C544" s="5" t="str">
        <f aca="false">IF('Time Series Inputs'!B544="","",'Time Series Inputs'!B544)</f>
        <v/>
      </c>
      <c r="D544" s="5" t="str">
        <f aca="false">IF('Time Series Inputs'!C544="","",'Time Series Inputs'!C544)</f>
        <v/>
      </c>
      <c r="E544" s="5" t="str">
        <f aca="false">IF('Unconstrained Positions'!A544="","",'Unconstrained Positions'!A544)</f>
        <v/>
      </c>
      <c r="F544" s="5" t="str">
        <f aca="false">IF($E544="","",IF(ROW($E544)&lt;='Trading Rule'!$J$2,0,'Apply Constraints'!$E544))</f>
        <v/>
      </c>
      <c r="G544" s="5" t="str">
        <f aca="false">IF(F544="","",IF(ABS($F544)&gt;'Trading Rule'!$J$3, 'Trading Rule'!$J$3*SIGN($F544),$F544))</f>
        <v/>
      </c>
      <c r="H544" s="31" t="str">
        <f aca="false">IF(G544="","",MAX($G544,-ABS('Trading Rule'!$J$4)))</f>
        <v/>
      </c>
      <c r="I544" s="33" t="str">
        <f aca="false">IF(C544="","",IF(I543="Triggered","Triggered",IF((C544-C543)/C543*H543&lt;-'Trading Rule'!$J$5,"Triggered","Inactive")))</f>
        <v/>
      </c>
      <c r="J544" s="31" t="str">
        <f aca="false">IF(I544="Triggered", 0, H544)</f>
        <v/>
      </c>
    </row>
    <row r="545" customFormat="false" ht="15.75" hidden="false" customHeight="true" outlineLevel="0" collapsed="false">
      <c r="A545" s="30" t="str">
        <f aca="false">IF(J545="","",J545)</f>
        <v/>
      </c>
      <c r="B545" s="4" t="str">
        <f aca="false">IF('Time Series Inputs'!A545="","",'Time Series Inputs'!A545)</f>
        <v/>
      </c>
      <c r="C545" s="5" t="str">
        <f aca="false">IF('Time Series Inputs'!B545="","",'Time Series Inputs'!B545)</f>
        <v/>
      </c>
      <c r="D545" s="5" t="str">
        <f aca="false">IF('Time Series Inputs'!C545="","",'Time Series Inputs'!C545)</f>
        <v/>
      </c>
      <c r="E545" s="5" t="str">
        <f aca="false">IF('Unconstrained Positions'!A545="","",'Unconstrained Positions'!A545)</f>
        <v/>
      </c>
      <c r="F545" s="5" t="str">
        <f aca="false">IF($E545="","",IF(ROW($E545)&lt;='Trading Rule'!$J$2,0,'Apply Constraints'!$E545))</f>
        <v/>
      </c>
      <c r="G545" s="5" t="str">
        <f aca="false">IF(F545="","",IF(ABS($F545)&gt;'Trading Rule'!$J$3, 'Trading Rule'!$J$3*SIGN($F545),$F545))</f>
        <v/>
      </c>
      <c r="H545" s="31" t="str">
        <f aca="false">IF(G545="","",MAX($G545,-ABS('Trading Rule'!$J$4)))</f>
        <v/>
      </c>
      <c r="I545" s="33" t="str">
        <f aca="false">IF(C545="","",IF(I544="Triggered","Triggered",IF((C545-C544)/C544*H544&lt;-'Trading Rule'!$J$5,"Triggered","Inactive")))</f>
        <v/>
      </c>
      <c r="J545" s="31" t="str">
        <f aca="false">IF(I545="Triggered", 0, H545)</f>
        <v/>
      </c>
    </row>
    <row r="546" customFormat="false" ht="15.75" hidden="false" customHeight="true" outlineLevel="0" collapsed="false">
      <c r="A546" s="30" t="str">
        <f aca="false">IF(J546="","",J546)</f>
        <v/>
      </c>
      <c r="B546" s="4" t="str">
        <f aca="false">IF('Time Series Inputs'!A546="","",'Time Series Inputs'!A546)</f>
        <v/>
      </c>
      <c r="C546" s="5" t="str">
        <f aca="false">IF('Time Series Inputs'!B546="","",'Time Series Inputs'!B546)</f>
        <v/>
      </c>
      <c r="D546" s="5" t="str">
        <f aca="false">IF('Time Series Inputs'!C546="","",'Time Series Inputs'!C546)</f>
        <v/>
      </c>
      <c r="E546" s="5" t="str">
        <f aca="false">IF('Unconstrained Positions'!A546="","",'Unconstrained Positions'!A546)</f>
        <v/>
      </c>
      <c r="F546" s="5" t="str">
        <f aca="false">IF($E546="","",IF(ROW($E546)&lt;='Trading Rule'!$J$2,0,'Apply Constraints'!$E546))</f>
        <v/>
      </c>
      <c r="G546" s="5" t="str">
        <f aca="false">IF(F546="","",IF(ABS($F546)&gt;'Trading Rule'!$J$3, 'Trading Rule'!$J$3*SIGN($F546),$F546))</f>
        <v/>
      </c>
      <c r="H546" s="31" t="str">
        <f aca="false">IF(G546="","",MAX($G546,-ABS('Trading Rule'!$J$4)))</f>
        <v/>
      </c>
      <c r="I546" s="33" t="str">
        <f aca="false">IF(C546="","",IF(I545="Triggered","Triggered",IF((C546-C545)/C545*H545&lt;-'Trading Rule'!$J$5,"Triggered","Inactive")))</f>
        <v/>
      </c>
      <c r="J546" s="31" t="str">
        <f aca="false">IF(I546="Triggered", 0, H546)</f>
        <v/>
      </c>
    </row>
    <row r="547" customFormat="false" ht="15.75" hidden="false" customHeight="true" outlineLevel="0" collapsed="false">
      <c r="A547" s="30" t="str">
        <f aca="false">IF(J547="","",J547)</f>
        <v/>
      </c>
      <c r="B547" s="4" t="str">
        <f aca="false">IF('Time Series Inputs'!A547="","",'Time Series Inputs'!A547)</f>
        <v/>
      </c>
      <c r="C547" s="5" t="str">
        <f aca="false">IF('Time Series Inputs'!B547="","",'Time Series Inputs'!B547)</f>
        <v/>
      </c>
      <c r="D547" s="5" t="str">
        <f aca="false">IF('Time Series Inputs'!C547="","",'Time Series Inputs'!C547)</f>
        <v/>
      </c>
      <c r="E547" s="5" t="str">
        <f aca="false">IF('Unconstrained Positions'!A547="","",'Unconstrained Positions'!A547)</f>
        <v/>
      </c>
      <c r="F547" s="5" t="str">
        <f aca="false">IF($E547="","",IF(ROW($E547)&lt;='Trading Rule'!$J$2,0,'Apply Constraints'!$E547))</f>
        <v/>
      </c>
      <c r="G547" s="5" t="str">
        <f aca="false">IF(F547="","",IF(ABS($F547)&gt;'Trading Rule'!$J$3, 'Trading Rule'!$J$3*SIGN($F547),$F547))</f>
        <v/>
      </c>
      <c r="H547" s="31" t="str">
        <f aca="false">IF(G547="","",MAX($G547,-ABS('Trading Rule'!$J$4)))</f>
        <v/>
      </c>
      <c r="I547" s="33" t="str">
        <f aca="false">IF(C547="","",IF(I546="Triggered","Triggered",IF((C547-C546)/C546*H546&lt;-'Trading Rule'!$J$5,"Triggered","Inactive")))</f>
        <v/>
      </c>
      <c r="J547" s="31" t="str">
        <f aca="false">IF(I547="Triggered", 0, H547)</f>
        <v/>
      </c>
    </row>
    <row r="548" customFormat="false" ht="15.75" hidden="false" customHeight="true" outlineLevel="0" collapsed="false">
      <c r="A548" s="30" t="str">
        <f aca="false">IF(J548="","",J548)</f>
        <v/>
      </c>
      <c r="B548" s="4" t="str">
        <f aca="false">IF('Time Series Inputs'!A548="","",'Time Series Inputs'!A548)</f>
        <v/>
      </c>
      <c r="C548" s="5" t="str">
        <f aca="false">IF('Time Series Inputs'!B548="","",'Time Series Inputs'!B548)</f>
        <v/>
      </c>
      <c r="D548" s="5" t="str">
        <f aca="false">IF('Time Series Inputs'!C548="","",'Time Series Inputs'!C548)</f>
        <v/>
      </c>
      <c r="E548" s="5" t="str">
        <f aca="false">IF('Unconstrained Positions'!A548="","",'Unconstrained Positions'!A548)</f>
        <v/>
      </c>
      <c r="F548" s="5" t="str">
        <f aca="false">IF($E548="","",IF(ROW($E548)&lt;='Trading Rule'!$J$2,0,'Apply Constraints'!$E548))</f>
        <v/>
      </c>
      <c r="G548" s="5" t="str">
        <f aca="false">IF(F548="","",IF(ABS($F548)&gt;'Trading Rule'!$J$3, 'Trading Rule'!$J$3*SIGN($F548),$F548))</f>
        <v/>
      </c>
      <c r="H548" s="31" t="str">
        <f aca="false">IF(G548="","",MAX($G548,-ABS('Trading Rule'!$J$4)))</f>
        <v/>
      </c>
      <c r="I548" s="33" t="str">
        <f aca="false">IF(C548="","",IF(I547="Triggered","Triggered",IF((C548-C547)/C547*H547&lt;-'Trading Rule'!$J$5,"Triggered","Inactive")))</f>
        <v/>
      </c>
      <c r="J548" s="31" t="str">
        <f aca="false">IF(I548="Triggered", 0, H548)</f>
        <v/>
      </c>
    </row>
    <row r="549" customFormat="false" ht="15.75" hidden="false" customHeight="true" outlineLevel="0" collapsed="false">
      <c r="A549" s="30" t="str">
        <f aca="false">IF(J549="","",J549)</f>
        <v/>
      </c>
      <c r="B549" s="4" t="str">
        <f aca="false">IF('Time Series Inputs'!A549="","",'Time Series Inputs'!A549)</f>
        <v/>
      </c>
      <c r="C549" s="5" t="str">
        <f aca="false">IF('Time Series Inputs'!B549="","",'Time Series Inputs'!B549)</f>
        <v/>
      </c>
      <c r="D549" s="5" t="str">
        <f aca="false">IF('Time Series Inputs'!C549="","",'Time Series Inputs'!C549)</f>
        <v/>
      </c>
      <c r="E549" s="5" t="str">
        <f aca="false">IF('Unconstrained Positions'!A549="","",'Unconstrained Positions'!A549)</f>
        <v/>
      </c>
      <c r="F549" s="5" t="str">
        <f aca="false">IF($E549="","",IF(ROW($E549)&lt;='Trading Rule'!$J$2,0,'Apply Constraints'!$E549))</f>
        <v/>
      </c>
      <c r="G549" s="5" t="str">
        <f aca="false">IF(F549="","",IF(ABS($F549)&gt;'Trading Rule'!$J$3, 'Trading Rule'!$J$3*SIGN($F549),$F549))</f>
        <v/>
      </c>
      <c r="H549" s="31" t="str">
        <f aca="false">IF(G549="","",MAX($G549,-ABS('Trading Rule'!$J$4)))</f>
        <v/>
      </c>
      <c r="I549" s="33" t="str">
        <f aca="false">IF(C549="","",IF(I548="Triggered","Triggered",IF((C549-C548)/C548*H548&lt;-'Trading Rule'!$J$5,"Triggered","Inactive")))</f>
        <v/>
      </c>
      <c r="J549" s="31" t="str">
        <f aca="false">IF(I549="Triggered", 0, H549)</f>
        <v/>
      </c>
    </row>
    <row r="550" customFormat="false" ht="15.75" hidden="false" customHeight="true" outlineLevel="0" collapsed="false">
      <c r="A550" s="30" t="str">
        <f aca="false">IF(J550="","",J550)</f>
        <v/>
      </c>
      <c r="B550" s="4" t="str">
        <f aca="false">IF('Time Series Inputs'!A550="","",'Time Series Inputs'!A550)</f>
        <v/>
      </c>
      <c r="C550" s="5" t="str">
        <f aca="false">IF('Time Series Inputs'!B550="","",'Time Series Inputs'!B550)</f>
        <v/>
      </c>
      <c r="D550" s="5" t="str">
        <f aca="false">IF('Time Series Inputs'!C550="","",'Time Series Inputs'!C550)</f>
        <v/>
      </c>
      <c r="E550" s="5" t="str">
        <f aca="false">IF('Unconstrained Positions'!A550="","",'Unconstrained Positions'!A550)</f>
        <v/>
      </c>
      <c r="F550" s="5" t="str">
        <f aca="false">IF($E550="","",IF(ROW($E550)&lt;='Trading Rule'!$J$2,0,'Apply Constraints'!$E550))</f>
        <v/>
      </c>
      <c r="G550" s="5" t="str">
        <f aca="false">IF(F550="","",IF(ABS($F550)&gt;'Trading Rule'!$J$3, 'Trading Rule'!$J$3*SIGN($F550),$F550))</f>
        <v/>
      </c>
      <c r="H550" s="31" t="str">
        <f aca="false">IF(G550="","",MAX($G550,-ABS('Trading Rule'!$J$4)))</f>
        <v/>
      </c>
      <c r="I550" s="33" t="str">
        <f aca="false">IF(C550="","",IF(I549="Triggered","Triggered",IF((C550-C549)/C549*H549&lt;-'Trading Rule'!$J$5,"Triggered","Inactive")))</f>
        <v/>
      </c>
      <c r="J550" s="31" t="str">
        <f aca="false">IF(I550="Triggered", 0, H550)</f>
        <v/>
      </c>
    </row>
    <row r="551" customFormat="false" ht="15.75" hidden="false" customHeight="true" outlineLevel="0" collapsed="false">
      <c r="A551" s="30" t="str">
        <f aca="false">IF(J551="","",J551)</f>
        <v/>
      </c>
      <c r="B551" s="4" t="str">
        <f aca="false">IF('Time Series Inputs'!A551="","",'Time Series Inputs'!A551)</f>
        <v/>
      </c>
      <c r="C551" s="5" t="str">
        <f aca="false">IF('Time Series Inputs'!B551="","",'Time Series Inputs'!B551)</f>
        <v/>
      </c>
      <c r="D551" s="5" t="str">
        <f aca="false">IF('Time Series Inputs'!C551="","",'Time Series Inputs'!C551)</f>
        <v/>
      </c>
      <c r="E551" s="5" t="str">
        <f aca="false">IF('Unconstrained Positions'!A551="","",'Unconstrained Positions'!A551)</f>
        <v/>
      </c>
      <c r="F551" s="5" t="str">
        <f aca="false">IF($E551="","",IF(ROW($E551)&lt;='Trading Rule'!$J$2,0,'Apply Constraints'!$E551))</f>
        <v/>
      </c>
      <c r="G551" s="5" t="str">
        <f aca="false">IF(F551="","",IF(ABS($F551)&gt;'Trading Rule'!$J$3, 'Trading Rule'!$J$3*SIGN($F551),$F551))</f>
        <v/>
      </c>
      <c r="H551" s="31" t="str">
        <f aca="false">IF(G551="","",MAX($G551,-ABS('Trading Rule'!$J$4)))</f>
        <v/>
      </c>
      <c r="I551" s="33" t="str">
        <f aca="false">IF(C551="","",IF(I550="Triggered","Triggered",IF((C551-C550)/C550*H550&lt;-'Trading Rule'!$J$5,"Triggered","Inactive")))</f>
        <v/>
      </c>
      <c r="J551" s="31" t="str">
        <f aca="false">IF(I551="Triggered", 0, H551)</f>
        <v/>
      </c>
    </row>
    <row r="552" customFormat="false" ht="15.75" hidden="false" customHeight="true" outlineLevel="0" collapsed="false">
      <c r="A552" s="30" t="str">
        <f aca="false">IF(J552="","",J552)</f>
        <v/>
      </c>
      <c r="B552" s="4" t="str">
        <f aca="false">IF('Time Series Inputs'!A552="","",'Time Series Inputs'!A552)</f>
        <v/>
      </c>
      <c r="C552" s="5" t="str">
        <f aca="false">IF('Time Series Inputs'!B552="","",'Time Series Inputs'!B552)</f>
        <v/>
      </c>
      <c r="D552" s="5" t="str">
        <f aca="false">IF('Time Series Inputs'!C552="","",'Time Series Inputs'!C552)</f>
        <v/>
      </c>
      <c r="E552" s="5" t="str">
        <f aca="false">IF('Unconstrained Positions'!A552="","",'Unconstrained Positions'!A552)</f>
        <v/>
      </c>
      <c r="F552" s="5" t="str">
        <f aca="false">IF($E552="","",IF(ROW($E552)&lt;='Trading Rule'!$J$2,0,'Apply Constraints'!$E552))</f>
        <v/>
      </c>
      <c r="G552" s="5" t="str">
        <f aca="false">IF(F552="","",IF(ABS($F552)&gt;'Trading Rule'!$J$3, 'Trading Rule'!$J$3*SIGN($F552),$F552))</f>
        <v/>
      </c>
      <c r="H552" s="31" t="str">
        <f aca="false">IF(G552="","",MAX($G552,-ABS('Trading Rule'!$J$4)))</f>
        <v/>
      </c>
      <c r="I552" s="33" t="str">
        <f aca="false">IF(C552="","",IF(I551="Triggered","Triggered",IF((C552-C551)/C551*H551&lt;-'Trading Rule'!$J$5,"Triggered","Inactive")))</f>
        <v/>
      </c>
      <c r="J552" s="31" t="str">
        <f aca="false">IF(I552="Triggered", 0, H552)</f>
        <v/>
      </c>
    </row>
    <row r="553" customFormat="false" ht="15.75" hidden="false" customHeight="true" outlineLevel="0" collapsed="false">
      <c r="A553" s="30" t="str">
        <f aca="false">IF(J553="","",J553)</f>
        <v/>
      </c>
      <c r="B553" s="4" t="str">
        <f aca="false">IF('Time Series Inputs'!A553="","",'Time Series Inputs'!A553)</f>
        <v/>
      </c>
      <c r="C553" s="5" t="str">
        <f aca="false">IF('Time Series Inputs'!B553="","",'Time Series Inputs'!B553)</f>
        <v/>
      </c>
      <c r="D553" s="5" t="str">
        <f aca="false">IF('Time Series Inputs'!C553="","",'Time Series Inputs'!C553)</f>
        <v/>
      </c>
      <c r="E553" s="5" t="str">
        <f aca="false">IF('Unconstrained Positions'!A553="","",'Unconstrained Positions'!A553)</f>
        <v/>
      </c>
      <c r="F553" s="5" t="str">
        <f aca="false">IF($E553="","",IF(ROW($E553)&lt;='Trading Rule'!$J$2,0,'Apply Constraints'!$E553))</f>
        <v/>
      </c>
      <c r="G553" s="5" t="str">
        <f aca="false">IF(F553="","",IF(ABS($F553)&gt;'Trading Rule'!$J$3, 'Trading Rule'!$J$3*SIGN($F553),$F553))</f>
        <v/>
      </c>
      <c r="H553" s="31" t="str">
        <f aca="false">IF(G553="","",MAX($G553,-ABS('Trading Rule'!$J$4)))</f>
        <v/>
      </c>
      <c r="I553" s="33" t="str">
        <f aca="false">IF(C553="","",IF(I552="Triggered","Triggered",IF((C553-C552)/C552*H552&lt;-'Trading Rule'!$J$5,"Triggered","Inactive")))</f>
        <v/>
      </c>
      <c r="J553" s="31" t="str">
        <f aca="false">IF(I553="Triggered", 0, H553)</f>
        <v/>
      </c>
    </row>
    <row r="554" customFormat="false" ht="15.75" hidden="false" customHeight="true" outlineLevel="0" collapsed="false">
      <c r="A554" s="30" t="str">
        <f aca="false">IF(J554="","",J554)</f>
        <v/>
      </c>
      <c r="B554" s="4" t="str">
        <f aca="false">IF('Time Series Inputs'!A554="","",'Time Series Inputs'!A554)</f>
        <v/>
      </c>
      <c r="C554" s="5" t="str">
        <f aca="false">IF('Time Series Inputs'!B554="","",'Time Series Inputs'!B554)</f>
        <v/>
      </c>
      <c r="D554" s="5" t="str">
        <f aca="false">IF('Time Series Inputs'!C554="","",'Time Series Inputs'!C554)</f>
        <v/>
      </c>
      <c r="E554" s="5" t="str">
        <f aca="false">IF('Unconstrained Positions'!A554="","",'Unconstrained Positions'!A554)</f>
        <v/>
      </c>
      <c r="F554" s="5" t="str">
        <f aca="false">IF($E554="","",IF(ROW($E554)&lt;='Trading Rule'!$J$2,0,'Apply Constraints'!$E554))</f>
        <v/>
      </c>
      <c r="G554" s="5" t="str">
        <f aca="false">IF(F554="","",IF(ABS($F554)&gt;'Trading Rule'!$J$3, 'Trading Rule'!$J$3*SIGN($F554),$F554))</f>
        <v/>
      </c>
      <c r="H554" s="31" t="str">
        <f aca="false">IF(G554="","",MAX($G554,-ABS('Trading Rule'!$J$4)))</f>
        <v/>
      </c>
      <c r="I554" s="33" t="str">
        <f aca="false">IF(C554="","",IF(I553="Triggered","Triggered",IF((C554-C553)/C553*H553&lt;-'Trading Rule'!$J$5,"Triggered","Inactive")))</f>
        <v/>
      </c>
      <c r="J554" s="31" t="str">
        <f aca="false">IF(I554="Triggered", 0, H554)</f>
        <v/>
      </c>
    </row>
    <row r="555" customFormat="false" ht="15.75" hidden="false" customHeight="true" outlineLevel="0" collapsed="false">
      <c r="A555" s="30" t="str">
        <f aca="false">IF(J555="","",J555)</f>
        <v/>
      </c>
      <c r="B555" s="4" t="str">
        <f aca="false">IF('Time Series Inputs'!A555="","",'Time Series Inputs'!A555)</f>
        <v/>
      </c>
      <c r="C555" s="5" t="str">
        <f aca="false">IF('Time Series Inputs'!B555="","",'Time Series Inputs'!B555)</f>
        <v/>
      </c>
      <c r="D555" s="5" t="str">
        <f aca="false">IF('Time Series Inputs'!C555="","",'Time Series Inputs'!C555)</f>
        <v/>
      </c>
      <c r="E555" s="5" t="str">
        <f aca="false">IF('Unconstrained Positions'!A555="","",'Unconstrained Positions'!A555)</f>
        <v/>
      </c>
      <c r="F555" s="5" t="str">
        <f aca="false">IF($E555="","",IF(ROW($E555)&lt;='Trading Rule'!$J$2,0,'Apply Constraints'!$E555))</f>
        <v/>
      </c>
      <c r="G555" s="5" t="str">
        <f aca="false">IF(F555="","",IF(ABS($F555)&gt;'Trading Rule'!$J$3, 'Trading Rule'!$J$3*SIGN($F555),$F555))</f>
        <v/>
      </c>
      <c r="H555" s="31" t="str">
        <f aca="false">IF(G555="","",MAX($G555,-ABS('Trading Rule'!$J$4)))</f>
        <v/>
      </c>
      <c r="I555" s="33" t="str">
        <f aca="false">IF(C555="","",IF(I554="Triggered","Triggered",IF((C555-C554)/C554*H554&lt;-'Trading Rule'!$J$5,"Triggered","Inactive")))</f>
        <v/>
      </c>
      <c r="J555" s="31" t="str">
        <f aca="false">IF(I555="Triggered", 0, H555)</f>
        <v/>
      </c>
    </row>
    <row r="556" customFormat="false" ht="15.75" hidden="false" customHeight="true" outlineLevel="0" collapsed="false">
      <c r="A556" s="30" t="str">
        <f aca="false">IF(J556="","",J556)</f>
        <v/>
      </c>
      <c r="B556" s="4" t="str">
        <f aca="false">IF('Time Series Inputs'!A556="","",'Time Series Inputs'!A556)</f>
        <v/>
      </c>
      <c r="C556" s="5" t="str">
        <f aca="false">IF('Time Series Inputs'!B556="","",'Time Series Inputs'!B556)</f>
        <v/>
      </c>
      <c r="D556" s="5" t="str">
        <f aca="false">IF('Time Series Inputs'!C556="","",'Time Series Inputs'!C556)</f>
        <v/>
      </c>
      <c r="E556" s="5" t="str">
        <f aca="false">IF('Unconstrained Positions'!A556="","",'Unconstrained Positions'!A556)</f>
        <v/>
      </c>
      <c r="F556" s="5" t="str">
        <f aca="false">IF($E556="","",IF(ROW($E556)&lt;='Trading Rule'!$J$2,0,'Apply Constraints'!$E556))</f>
        <v/>
      </c>
      <c r="G556" s="5" t="str">
        <f aca="false">IF(F556="","",IF(ABS($F556)&gt;'Trading Rule'!$J$3, 'Trading Rule'!$J$3*SIGN($F556),$F556))</f>
        <v/>
      </c>
      <c r="H556" s="31" t="str">
        <f aca="false">IF(G556="","",MAX($G556,-ABS('Trading Rule'!$J$4)))</f>
        <v/>
      </c>
      <c r="I556" s="33" t="str">
        <f aca="false">IF(C556="","",IF(I555="Triggered","Triggered",IF((C556-C555)/C555*H555&lt;-'Trading Rule'!$J$5,"Triggered","Inactive")))</f>
        <v/>
      </c>
      <c r="J556" s="31" t="str">
        <f aca="false">IF(I556="Triggered", 0, H556)</f>
        <v/>
      </c>
    </row>
    <row r="557" customFormat="false" ht="15.75" hidden="false" customHeight="true" outlineLevel="0" collapsed="false">
      <c r="A557" s="30" t="str">
        <f aca="false">IF(J557="","",J557)</f>
        <v/>
      </c>
      <c r="B557" s="4" t="str">
        <f aca="false">IF('Time Series Inputs'!A557="","",'Time Series Inputs'!A557)</f>
        <v/>
      </c>
      <c r="C557" s="5" t="str">
        <f aca="false">IF('Time Series Inputs'!B557="","",'Time Series Inputs'!B557)</f>
        <v/>
      </c>
      <c r="D557" s="5" t="str">
        <f aca="false">IF('Time Series Inputs'!C557="","",'Time Series Inputs'!C557)</f>
        <v/>
      </c>
      <c r="E557" s="5" t="str">
        <f aca="false">IF('Unconstrained Positions'!A557="","",'Unconstrained Positions'!A557)</f>
        <v/>
      </c>
      <c r="F557" s="5" t="str">
        <f aca="false">IF($E557="","",IF(ROW($E557)&lt;='Trading Rule'!$J$2,0,'Apply Constraints'!$E557))</f>
        <v/>
      </c>
      <c r="G557" s="5" t="str">
        <f aca="false">IF(F557="","",IF(ABS($F557)&gt;'Trading Rule'!$J$3, 'Trading Rule'!$J$3*SIGN($F557),$F557))</f>
        <v/>
      </c>
      <c r="H557" s="31" t="str">
        <f aca="false">IF(G557="","",MAX($G557,-ABS('Trading Rule'!$J$4)))</f>
        <v/>
      </c>
      <c r="I557" s="33" t="str">
        <f aca="false">IF(C557="","",IF(I556="Triggered","Triggered",IF((C557-C556)/C556*H556&lt;-'Trading Rule'!$J$5,"Triggered","Inactive")))</f>
        <v/>
      </c>
      <c r="J557" s="31" t="str">
        <f aca="false">IF(I557="Triggered", 0, H557)</f>
        <v/>
      </c>
    </row>
    <row r="558" customFormat="false" ht="15.75" hidden="false" customHeight="true" outlineLevel="0" collapsed="false">
      <c r="A558" s="30" t="str">
        <f aca="false">IF(J558="","",J558)</f>
        <v/>
      </c>
      <c r="B558" s="4" t="str">
        <f aca="false">IF('Time Series Inputs'!A558="","",'Time Series Inputs'!A558)</f>
        <v/>
      </c>
      <c r="C558" s="5" t="str">
        <f aca="false">IF('Time Series Inputs'!B558="","",'Time Series Inputs'!B558)</f>
        <v/>
      </c>
      <c r="D558" s="5" t="str">
        <f aca="false">IF('Time Series Inputs'!C558="","",'Time Series Inputs'!C558)</f>
        <v/>
      </c>
      <c r="E558" s="5" t="str">
        <f aca="false">IF('Unconstrained Positions'!A558="","",'Unconstrained Positions'!A558)</f>
        <v/>
      </c>
      <c r="F558" s="5" t="str">
        <f aca="false">IF($E558="","",IF(ROW($E558)&lt;='Trading Rule'!$J$2,0,'Apply Constraints'!$E558))</f>
        <v/>
      </c>
      <c r="G558" s="5" t="str">
        <f aca="false">IF(F558="","",IF(ABS($F558)&gt;'Trading Rule'!$J$3, 'Trading Rule'!$J$3*SIGN($F558),$F558))</f>
        <v/>
      </c>
      <c r="H558" s="31" t="str">
        <f aca="false">IF(G558="","",MAX($G558,-ABS('Trading Rule'!$J$4)))</f>
        <v/>
      </c>
      <c r="I558" s="33" t="str">
        <f aca="false">IF(C558="","",IF(I557="Triggered","Triggered",IF((C558-C557)/C557*H557&lt;-'Trading Rule'!$J$5,"Triggered","Inactive")))</f>
        <v/>
      </c>
      <c r="J558" s="31" t="str">
        <f aca="false">IF(I558="Triggered", 0, H558)</f>
        <v/>
      </c>
    </row>
    <row r="559" customFormat="false" ht="15.75" hidden="false" customHeight="true" outlineLevel="0" collapsed="false">
      <c r="A559" s="30" t="str">
        <f aca="false">IF(J559="","",J559)</f>
        <v/>
      </c>
      <c r="B559" s="4" t="str">
        <f aca="false">IF('Time Series Inputs'!A559="","",'Time Series Inputs'!A559)</f>
        <v/>
      </c>
      <c r="C559" s="5" t="str">
        <f aca="false">IF('Time Series Inputs'!B559="","",'Time Series Inputs'!B559)</f>
        <v/>
      </c>
      <c r="D559" s="5" t="str">
        <f aca="false">IF('Time Series Inputs'!C559="","",'Time Series Inputs'!C559)</f>
        <v/>
      </c>
      <c r="E559" s="5" t="str">
        <f aca="false">IF('Unconstrained Positions'!A559="","",'Unconstrained Positions'!A559)</f>
        <v/>
      </c>
      <c r="F559" s="5" t="str">
        <f aca="false">IF($E559="","",IF(ROW($E559)&lt;='Trading Rule'!$J$2,0,'Apply Constraints'!$E559))</f>
        <v/>
      </c>
      <c r="G559" s="5" t="str">
        <f aca="false">IF(F559="","",IF(ABS($F559)&gt;'Trading Rule'!$J$3, 'Trading Rule'!$J$3*SIGN($F559),$F559))</f>
        <v/>
      </c>
      <c r="H559" s="31" t="str">
        <f aca="false">IF(G559="","",MAX($G559,-ABS('Trading Rule'!$J$4)))</f>
        <v/>
      </c>
      <c r="I559" s="33" t="str">
        <f aca="false">IF(C559="","",IF(I558="Triggered","Triggered",IF((C559-C558)/C558*H558&lt;-'Trading Rule'!$J$5,"Triggered","Inactive")))</f>
        <v/>
      </c>
      <c r="J559" s="31" t="str">
        <f aca="false">IF(I559="Triggered", 0, H559)</f>
        <v/>
      </c>
    </row>
    <row r="560" customFormat="false" ht="15.75" hidden="false" customHeight="true" outlineLevel="0" collapsed="false">
      <c r="A560" s="30" t="str">
        <f aca="false">IF(J560="","",J560)</f>
        <v/>
      </c>
      <c r="B560" s="4" t="str">
        <f aca="false">IF('Time Series Inputs'!A560="","",'Time Series Inputs'!A560)</f>
        <v/>
      </c>
      <c r="C560" s="5" t="str">
        <f aca="false">IF('Time Series Inputs'!B560="","",'Time Series Inputs'!B560)</f>
        <v/>
      </c>
      <c r="D560" s="5" t="str">
        <f aca="false">IF('Time Series Inputs'!C560="","",'Time Series Inputs'!C560)</f>
        <v/>
      </c>
      <c r="E560" s="5" t="str">
        <f aca="false">IF('Unconstrained Positions'!A560="","",'Unconstrained Positions'!A560)</f>
        <v/>
      </c>
      <c r="F560" s="5" t="str">
        <f aca="false">IF($E560="","",IF(ROW($E560)&lt;='Trading Rule'!$J$2,0,'Apply Constraints'!$E560))</f>
        <v/>
      </c>
      <c r="G560" s="5" t="str">
        <f aca="false">IF(F560="","",IF(ABS($F560)&gt;'Trading Rule'!$J$3, 'Trading Rule'!$J$3*SIGN($F560),$F560))</f>
        <v/>
      </c>
      <c r="H560" s="31" t="str">
        <f aca="false">IF(G560="","",MAX($G560,-ABS('Trading Rule'!$J$4)))</f>
        <v/>
      </c>
      <c r="I560" s="33" t="str">
        <f aca="false">IF(C560="","",IF(I559="Triggered","Triggered",IF((C560-C559)/C559*H559&lt;-'Trading Rule'!$J$5,"Triggered","Inactive")))</f>
        <v/>
      </c>
      <c r="J560" s="31" t="str">
        <f aca="false">IF(I560="Triggered", 0, H560)</f>
        <v/>
      </c>
    </row>
    <row r="561" customFormat="false" ht="15.75" hidden="false" customHeight="true" outlineLevel="0" collapsed="false">
      <c r="A561" s="30" t="str">
        <f aca="false">IF(J561="","",J561)</f>
        <v/>
      </c>
      <c r="B561" s="4" t="str">
        <f aca="false">IF('Time Series Inputs'!A561="","",'Time Series Inputs'!A561)</f>
        <v/>
      </c>
      <c r="C561" s="5" t="str">
        <f aca="false">IF('Time Series Inputs'!B561="","",'Time Series Inputs'!B561)</f>
        <v/>
      </c>
      <c r="D561" s="5" t="str">
        <f aca="false">IF('Time Series Inputs'!C561="","",'Time Series Inputs'!C561)</f>
        <v/>
      </c>
      <c r="E561" s="5" t="str">
        <f aca="false">IF('Unconstrained Positions'!A561="","",'Unconstrained Positions'!A561)</f>
        <v/>
      </c>
      <c r="F561" s="5" t="str">
        <f aca="false">IF($E561="","",IF(ROW($E561)&lt;='Trading Rule'!$J$2,0,'Apply Constraints'!$E561))</f>
        <v/>
      </c>
      <c r="G561" s="5" t="str">
        <f aca="false">IF(F561="","",IF(ABS($F561)&gt;'Trading Rule'!$J$3, 'Trading Rule'!$J$3*SIGN($F561),$F561))</f>
        <v/>
      </c>
      <c r="H561" s="31" t="str">
        <f aca="false">IF(G561="","",MAX($G561,-ABS('Trading Rule'!$J$4)))</f>
        <v/>
      </c>
      <c r="I561" s="33" t="str">
        <f aca="false">IF(C561="","",IF(I560="Triggered","Triggered",IF((C561-C560)/C560*H560&lt;-'Trading Rule'!$J$5,"Triggered","Inactive")))</f>
        <v/>
      </c>
      <c r="J561" s="31" t="str">
        <f aca="false">IF(I561="Triggered", 0, H561)</f>
        <v/>
      </c>
    </row>
    <row r="562" customFormat="false" ht="15.75" hidden="false" customHeight="true" outlineLevel="0" collapsed="false">
      <c r="A562" s="30" t="str">
        <f aca="false">IF(J562="","",J562)</f>
        <v/>
      </c>
      <c r="B562" s="4" t="str">
        <f aca="false">IF('Time Series Inputs'!A562="","",'Time Series Inputs'!A562)</f>
        <v/>
      </c>
      <c r="C562" s="5" t="str">
        <f aca="false">IF('Time Series Inputs'!B562="","",'Time Series Inputs'!B562)</f>
        <v/>
      </c>
      <c r="D562" s="5" t="str">
        <f aca="false">IF('Time Series Inputs'!C562="","",'Time Series Inputs'!C562)</f>
        <v/>
      </c>
      <c r="E562" s="5" t="str">
        <f aca="false">IF('Unconstrained Positions'!A562="","",'Unconstrained Positions'!A562)</f>
        <v/>
      </c>
      <c r="F562" s="5" t="str">
        <f aca="false">IF($E562="","",IF(ROW($E562)&lt;='Trading Rule'!$J$2,0,'Apply Constraints'!$E562))</f>
        <v/>
      </c>
      <c r="G562" s="5" t="str">
        <f aca="false">IF(F562="","",IF(ABS($F562)&gt;'Trading Rule'!$J$3, 'Trading Rule'!$J$3*SIGN($F562),$F562))</f>
        <v/>
      </c>
      <c r="H562" s="31" t="str">
        <f aca="false">IF(G562="","",MAX($G562,-ABS('Trading Rule'!$J$4)))</f>
        <v/>
      </c>
      <c r="I562" s="33" t="str">
        <f aca="false">IF(C562="","",IF(I561="Triggered","Triggered",IF((C562-C561)/C561*H561&lt;-'Trading Rule'!$J$5,"Triggered","Inactive")))</f>
        <v/>
      </c>
      <c r="J562" s="31" t="str">
        <f aca="false">IF(I562="Triggered", 0, H562)</f>
        <v/>
      </c>
    </row>
    <row r="563" customFormat="false" ht="15.75" hidden="false" customHeight="true" outlineLevel="0" collapsed="false">
      <c r="A563" s="30" t="str">
        <f aca="false">IF(J563="","",J563)</f>
        <v/>
      </c>
      <c r="B563" s="4" t="str">
        <f aca="false">IF('Time Series Inputs'!A563="","",'Time Series Inputs'!A563)</f>
        <v/>
      </c>
      <c r="C563" s="5" t="str">
        <f aca="false">IF('Time Series Inputs'!B563="","",'Time Series Inputs'!B563)</f>
        <v/>
      </c>
      <c r="D563" s="5" t="str">
        <f aca="false">IF('Time Series Inputs'!C563="","",'Time Series Inputs'!C563)</f>
        <v/>
      </c>
      <c r="E563" s="5" t="str">
        <f aca="false">IF('Unconstrained Positions'!A563="","",'Unconstrained Positions'!A563)</f>
        <v/>
      </c>
      <c r="F563" s="5" t="str">
        <f aca="false">IF($E563="","",IF(ROW($E563)&lt;='Trading Rule'!$J$2,0,'Apply Constraints'!$E563))</f>
        <v/>
      </c>
      <c r="G563" s="5" t="str">
        <f aca="false">IF(F563="","",IF(ABS($F563)&gt;'Trading Rule'!$J$3, 'Trading Rule'!$J$3*SIGN($F563),$F563))</f>
        <v/>
      </c>
      <c r="H563" s="31" t="str">
        <f aca="false">IF(G563="","",MAX($G563,-ABS('Trading Rule'!$J$4)))</f>
        <v/>
      </c>
      <c r="I563" s="33" t="str">
        <f aca="false">IF(C563="","",IF(I562="Triggered","Triggered",IF((C563-C562)/C562*H562&lt;-'Trading Rule'!$J$5,"Triggered","Inactive")))</f>
        <v/>
      </c>
      <c r="J563" s="31" t="str">
        <f aca="false">IF(I563="Triggered", 0, H563)</f>
        <v/>
      </c>
    </row>
    <row r="564" customFormat="false" ht="15.75" hidden="false" customHeight="true" outlineLevel="0" collapsed="false">
      <c r="A564" s="30" t="str">
        <f aca="false">IF(J564="","",J564)</f>
        <v/>
      </c>
      <c r="B564" s="4" t="str">
        <f aca="false">IF('Time Series Inputs'!A564="","",'Time Series Inputs'!A564)</f>
        <v/>
      </c>
      <c r="C564" s="5" t="str">
        <f aca="false">IF('Time Series Inputs'!B564="","",'Time Series Inputs'!B564)</f>
        <v/>
      </c>
      <c r="D564" s="5" t="str">
        <f aca="false">IF('Time Series Inputs'!C564="","",'Time Series Inputs'!C564)</f>
        <v/>
      </c>
      <c r="E564" s="5" t="str">
        <f aca="false">IF('Unconstrained Positions'!A564="","",'Unconstrained Positions'!A564)</f>
        <v/>
      </c>
      <c r="F564" s="5" t="str">
        <f aca="false">IF($E564="","",IF(ROW($E564)&lt;='Trading Rule'!$J$2,0,'Apply Constraints'!$E564))</f>
        <v/>
      </c>
      <c r="G564" s="5" t="str">
        <f aca="false">IF(F564="","",IF(ABS($F564)&gt;'Trading Rule'!$J$3, 'Trading Rule'!$J$3*SIGN($F564),$F564))</f>
        <v/>
      </c>
      <c r="H564" s="31" t="str">
        <f aca="false">IF(G564="","",MAX($G564,-ABS('Trading Rule'!$J$4)))</f>
        <v/>
      </c>
      <c r="I564" s="33" t="str">
        <f aca="false">IF(C564="","",IF(I563="Triggered","Triggered",IF((C564-C563)/C563*H563&lt;-'Trading Rule'!$J$5,"Triggered","Inactive")))</f>
        <v/>
      </c>
      <c r="J564" s="31" t="str">
        <f aca="false">IF(I564="Triggered", 0, H564)</f>
        <v/>
      </c>
    </row>
    <row r="565" customFormat="false" ht="15.75" hidden="false" customHeight="true" outlineLevel="0" collapsed="false">
      <c r="A565" s="30" t="str">
        <f aca="false">IF(J565="","",J565)</f>
        <v/>
      </c>
      <c r="B565" s="4" t="str">
        <f aca="false">IF('Time Series Inputs'!A565="","",'Time Series Inputs'!A565)</f>
        <v/>
      </c>
      <c r="C565" s="5" t="str">
        <f aca="false">IF('Time Series Inputs'!B565="","",'Time Series Inputs'!B565)</f>
        <v/>
      </c>
      <c r="D565" s="5" t="str">
        <f aca="false">IF('Time Series Inputs'!C565="","",'Time Series Inputs'!C565)</f>
        <v/>
      </c>
      <c r="E565" s="5" t="str">
        <f aca="false">IF('Unconstrained Positions'!A565="","",'Unconstrained Positions'!A565)</f>
        <v/>
      </c>
      <c r="F565" s="5" t="str">
        <f aca="false">IF($E565="","",IF(ROW($E565)&lt;='Trading Rule'!$J$2,0,'Apply Constraints'!$E565))</f>
        <v/>
      </c>
      <c r="G565" s="5" t="str">
        <f aca="false">IF(F565="","",IF(ABS($F565)&gt;'Trading Rule'!$J$3, 'Trading Rule'!$J$3*SIGN($F565),$F565))</f>
        <v/>
      </c>
      <c r="H565" s="31" t="str">
        <f aca="false">IF(G565="","",MAX($G565,-ABS('Trading Rule'!$J$4)))</f>
        <v/>
      </c>
      <c r="I565" s="33" t="str">
        <f aca="false">IF(C565="","",IF(I564="Triggered","Triggered",IF((C565-C564)/C564*H564&lt;-'Trading Rule'!$J$5,"Triggered","Inactive")))</f>
        <v/>
      </c>
      <c r="J565" s="31" t="str">
        <f aca="false">IF(I565="Triggered", 0, H565)</f>
        <v/>
      </c>
    </row>
    <row r="566" customFormat="false" ht="15.75" hidden="false" customHeight="true" outlineLevel="0" collapsed="false">
      <c r="A566" s="30" t="str">
        <f aca="false">IF(J566="","",J566)</f>
        <v/>
      </c>
      <c r="B566" s="4" t="str">
        <f aca="false">IF('Time Series Inputs'!A566="","",'Time Series Inputs'!A566)</f>
        <v/>
      </c>
      <c r="C566" s="5" t="str">
        <f aca="false">IF('Time Series Inputs'!B566="","",'Time Series Inputs'!B566)</f>
        <v/>
      </c>
      <c r="D566" s="5" t="str">
        <f aca="false">IF('Time Series Inputs'!C566="","",'Time Series Inputs'!C566)</f>
        <v/>
      </c>
      <c r="E566" s="5" t="str">
        <f aca="false">IF('Unconstrained Positions'!A566="","",'Unconstrained Positions'!A566)</f>
        <v/>
      </c>
      <c r="F566" s="5" t="str">
        <f aca="false">IF($E566="","",IF(ROW($E566)&lt;='Trading Rule'!$J$2,0,'Apply Constraints'!$E566))</f>
        <v/>
      </c>
      <c r="G566" s="5" t="str">
        <f aca="false">IF(F566="","",IF(ABS($F566)&gt;'Trading Rule'!$J$3, 'Trading Rule'!$J$3*SIGN($F566),$F566))</f>
        <v/>
      </c>
      <c r="H566" s="31" t="str">
        <f aca="false">IF(G566="","",MAX($G566,-ABS('Trading Rule'!$J$4)))</f>
        <v/>
      </c>
      <c r="I566" s="33" t="str">
        <f aca="false">IF(C566="","",IF(I565="Triggered","Triggered",IF((C566-C565)/C565*H565&lt;-'Trading Rule'!$J$5,"Triggered","Inactive")))</f>
        <v/>
      </c>
      <c r="J566" s="31" t="str">
        <f aca="false">IF(I566="Triggered", 0, H566)</f>
        <v/>
      </c>
    </row>
    <row r="567" customFormat="false" ht="15.75" hidden="false" customHeight="true" outlineLevel="0" collapsed="false">
      <c r="A567" s="30" t="str">
        <f aca="false">IF(J567="","",J567)</f>
        <v/>
      </c>
      <c r="B567" s="4" t="str">
        <f aca="false">IF('Time Series Inputs'!A567="","",'Time Series Inputs'!A567)</f>
        <v/>
      </c>
      <c r="C567" s="5" t="str">
        <f aca="false">IF('Time Series Inputs'!B567="","",'Time Series Inputs'!B567)</f>
        <v/>
      </c>
      <c r="D567" s="5" t="str">
        <f aca="false">IF('Time Series Inputs'!C567="","",'Time Series Inputs'!C567)</f>
        <v/>
      </c>
      <c r="E567" s="5" t="str">
        <f aca="false">IF('Unconstrained Positions'!A567="","",'Unconstrained Positions'!A567)</f>
        <v/>
      </c>
      <c r="F567" s="5" t="str">
        <f aca="false">IF($E567="","",IF(ROW($E567)&lt;='Trading Rule'!$J$2,0,'Apply Constraints'!$E567))</f>
        <v/>
      </c>
      <c r="G567" s="5" t="str">
        <f aca="false">IF(F567="","",IF(ABS($F567)&gt;'Trading Rule'!$J$3, 'Trading Rule'!$J$3*SIGN($F567),$F567))</f>
        <v/>
      </c>
      <c r="H567" s="31" t="str">
        <f aca="false">IF(G567="","",MAX($G567,-ABS('Trading Rule'!$J$4)))</f>
        <v/>
      </c>
      <c r="I567" s="33" t="str">
        <f aca="false">IF(C567="","",IF(I566="Triggered","Triggered",IF((C567-C566)/C566*H566&lt;-'Trading Rule'!$J$5,"Triggered","Inactive")))</f>
        <v/>
      </c>
      <c r="J567" s="31" t="str">
        <f aca="false">IF(I567="Triggered", 0, H567)</f>
        <v/>
      </c>
    </row>
    <row r="568" customFormat="false" ht="15.75" hidden="false" customHeight="true" outlineLevel="0" collapsed="false">
      <c r="A568" s="30" t="str">
        <f aca="false">IF(J568="","",J568)</f>
        <v/>
      </c>
      <c r="B568" s="4" t="str">
        <f aca="false">IF('Time Series Inputs'!A568="","",'Time Series Inputs'!A568)</f>
        <v/>
      </c>
      <c r="C568" s="5" t="str">
        <f aca="false">IF('Time Series Inputs'!B568="","",'Time Series Inputs'!B568)</f>
        <v/>
      </c>
      <c r="D568" s="5" t="str">
        <f aca="false">IF('Time Series Inputs'!C568="","",'Time Series Inputs'!C568)</f>
        <v/>
      </c>
      <c r="E568" s="5" t="str">
        <f aca="false">IF('Unconstrained Positions'!A568="","",'Unconstrained Positions'!A568)</f>
        <v/>
      </c>
      <c r="F568" s="5" t="str">
        <f aca="false">IF($E568="","",IF(ROW($E568)&lt;='Trading Rule'!$J$2,0,'Apply Constraints'!$E568))</f>
        <v/>
      </c>
      <c r="G568" s="5" t="str">
        <f aca="false">IF(F568="","",IF(ABS($F568)&gt;'Trading Rule'!$J$3, 'Trading Rule'!$J$3*SIGN($F568),$F568))</f>
        <v/>
      </c>
      <c r="H568" s="31" t="str">
        <f aca="false">IF(G568="","",MAX($G568,-ABS('Trading Rule'!$J$4)))</f>
        <v/>
      </c>
      <c r="I568" s="33" t="str">
        <f aca="false">IF(C568="","",IF(I567="Triggered","Triggered",IF((C568-C567)/C567*H567&lt;-'Trading Rule'!$J$5,"Triggered","Inactive")))</f>
        <v/>
      </c>
      <c r="J568" s="31" t="str">
        <f aca="false">IF(I568="Triggered", 0, H568)</f>
        <v/>
      </c>
    </row>
    <row r="569" customFormat="false" ht="15.75" hidden="false" customHeight="true" outlineLevel="0" collapsed="false">
      <c r="A569" s="30" t="str">
        <f aca="false">IF(J569="","",J569)</f>
        <v/>
      </c>
      <c r="B569" s="4" t="str">
        <f aca="false">IF('Time Series Inputs'!A569="","",'Time Series Inputs'!A569)</f>
        <v/>
      </c>
      <c r="C569" s="5" t="str">
        <f aca="false">IF('Time Series Inputs'!B569="","",'Time Series Inputs'!B569)</f>
        <v/>
      </c>
      <c r="D569" s="5" t="str">
        <f aca="false">IF('Time Series Inputs'!C569="","",'Time Series Inputs'!C569)</f>
        <v/>
      </c>
      <c r="E569" s="5" t="str">
        <f aca="false">IF('Unconstrained Positions'!A569="","",'Unconstrained Positions'!A569)</f>
        <v/>
      </c>
      <c r="F569" s="5" t="str">
        <f aca="false">IF($E569="","",IF(ROW($E569)&lt;='Trading Rule'!$J$2,0,'Apply Constraints'!$E569))</f>
        <v/>
      </c>
      <c r="G569" s="5" t="str">
        <f aca="false">IF(F569="","",IF(ABS($F569)&gt;'Trading Rule'!$J$3, 'Trading Rule'!$J$3*SIGN($F569),$F569))</f>
        <v/>
      </c>
      <c r="H569" s="31" t="str">
        <f aca="false">IF(G569="","",MAX($G569,-ABS('Trading Rule'!$J$4)))</f>
        <v/>
      </c>
      <c r="I569" s="33" t="str">
        <f aca="false">IF(C569="","",IF(I568="Triggered","Triggered",IF((C569-C568)/C568*H568&lt;-'Trading Rule'!$J$5,"Triggered","Inactive")))</f>
        <v/>
      </c>
      <c r="J569" s="31" t="str">
        <f aca="false">IF(I569="Triggered", 0, H569)</f>
        <v/>
      </c>
    </row>
    <row r="570" customFormat="false" ht="15.75" hidden="false" customHeight="true" outlineLevel="0" collapsed="false">
      <c r="A570" s="30" t="str">
        <f aca="false">IF(J570="","",J570)</f>
        <v/>
      </c>
      <c r="B570" s="4" t="str">
        <f aca="false">IF('Time Series Inputs'!A570="","",'Time Series Inputs'!A570)</f>
        <v/>
      </c>
      <c r="C570" s="5" t="str">
        <f aca="false">IF('Time Series Inputs'!B570="","",'Time Series Inputs'!B570)</f>
        <v/>
      </c>
      <c r="D570" s="5" t="str">
        <f aca="false">IF('Time Series Inputs'!C570="","",'Time Series Inputs'!C570)</f>
        <v/>
      </c>
      <c r="E570" s="5" t="str">
        <f aca="false">IF('Unconstrained Positions'!A570="","",'Unconstrained Positions'!A570)</f>
        <v/>
      </c>
      <c r="F570" s="5" t="str">
        <f aca="false">IF($E570="","",IF(ROW($E570)&lt;='Trading Rule'!$J$2,0,'Apply Constraints'!$E570))</f>
        <v/>
      </c>
      <c r="G570" s="5" t="str">
        <f aca="false">IF(F570="","",IF(ABS($F570)&gt;'Trading Rule'!$J$3, 'Trading Rule'!$J$3*SIGN($F570),$F570))</f>
        <v/>
      </c>
      <c r="H570" s="31" t="str">
        <f aca="false">IF(G570="","",MAX($G570,-ABS('Trading Rule'!$J$4)))</f>
        <v/>
      </c>
      <c r="I570" s="33" t="str">
        <f aca="false">IF(C570="","",IF(I569="Triggered","Triggered",IF((C570-C569)/C569*H569&lt;-'Trading Rule'!$J$5,"Triggered","Inactive")))</f>
        <v/>
      </c>
      <c r="J570" s="31" t="str">
        <f aca="false">IF(I570="Triggered", 0, H570)</f>
        <v/>
      </c>
    </row>
    <row r="571" customFormat="false" ht="15.75" hidden="false" customHeight="true" outlineLevel="0" collapsed="false">
      <c r="A571" s="30" t="str">
        <f aca="false">IF(J571="","",J571)</f>
        <v/>
      </c>
      <c r="B571" s="4" t="str">
        <f aca="false">IF('Time Series Inputs'!A571="","",'Time Series Inputs'!A571)</f>
        <v/>
      </c>
      <c r="C571" s="5" t="str">
        <f aca="false">IF('Time Series Inputs'!B571="","",'Time Series Inputs'!B571)</f>
        <v/>
      </c>
      <c r="D571" s="5" t="str">
        <f aca="false">IF('Time Series Inputs'!C571="","",'Time Series Inputs'!C571)</f>
        <v/>
      </c>
      <c r="E571" s="5" t="str">
        <f aca="false">IF('Unconstrained Positions'!A571="","",'Unconstrained Positions'!A571)</f>
        <v/>
      </c>
      <c r="F571" s="5" t="str">
        <f aca="false">IF($E571="","",IF(ROW($E571)&lt;='Trading Rule'!$J$2,0,'Apply Constraints'!$E571))</f>
        <v/>
      </c>
      <c r="G571" s="5" t="str">
        <f aca="false">IF(F571="","",IF(ABS($F571)&gt;'Trading Rule'!$J$3, 'Trading Rule'!$J$3*SIGN($F571),$F571))</f>
        <v/>
      </c>
      <c r="H571" s="31" t="str">
        <f aca="false">IF(G571="","",MAX($G571,-ABS('Trading Rule'!$J$4)))</f>
        <v/>
      </c>
      <c r="I571" s="33" t="str">
        <f aca="false">IF(C571="","",IF(I570="Triggered","Triggered",IF((C571-C570)/C570*H570&lt;-'Trading Rule'!$J$5,"Triggered","Inactive")))</f>
        <v/>
      </c>
      <c r="J571" s="31" t="str">
        <f aca="false">IF(I571="Triggered", 0, H571)</f>
        <v/>
      </c>
    </row>
    <row r="572" customFormat="false" ht="15.75" hidden="false" customHeight="true" outlineLevel="0" collapsed="false">
      <c r="A572" s="30" t="str">
        <f aca="false">IF(J572="","",J572)</f>
        <v/>
      </c>
      <c r="B572" s="4" t="str">
        <f aca="false">IF('Time Series Inputs'!A572="","",'Time Series Inputs'!A572)</f>
        <v/>
      </c>
      <c r="C572" s="5" t="str">
        <f aca="false">IF('Time Series Inputs'!B572="","",'Time Series Inputs'!B572)</f>
        <v/>
      </c>
      <c r="D572" s="5" t="str">
        <f aca="false">IF('Time Series Inputs'!C572="","",'Time Series Inputs'!C572)</f>
        <v/>
      </c>
      <c r="E572" s="5" t="str">
        <f aca="false">IF('Unconstrained Positions'!A572="","",'Unconstrained Positions'!A572)</f>
        <v/>
      </c>
      <c r="F572" s="5" t="str">
        <f aca="false">IF($E572="","",IF(ROW($E572)&lt;='Trading Rule'!$J$2,0,'Apply Constraints'!$E572))</f>
        <v/>
      </c>
      <c r="G572" s="5" t="str">
        <f aca="false">IF(F572="","",IF(ABS($F572)&gt;'Trading Rule'!$J$3, 'Trading Rule'!$J$3*SIGN($F572),$F572))</f>
        <v/>
      </c>
      <c r="H572" s="31" t="str">
        <f aca="false">IF(G572="","",MAX($G572,-ABS('Trading Rule'!$J$4)))</f>
        <v/>
      </c>
      <c r="I572" s="33" t="str">
        <f aca="false">IF(C572="","",IF(I571="Triggered","Triggered",IF((C572-C571)/C571*H571&lt;-'Trading Rule'!$J$5,"Triggered","Inactive")))</f>
        <v/>
      </c>
      <c r="J572" s="31" t="str">
        <f aca="false">IF(I572="Triggered", 0, H572)</f>
        <v/>
      </c>
    </row>
    <row r="573" customFormat="false" ht="15.75" hidden="false" customHeight="true" outlineLevel="0" collapsed="false">
      <c r="A573" s="30" t="str">
        <f aca="false">IF(J573="","",J573)</f>
        <v/>
      </c>
      <c r="B573" s="4" t="str">
        <f aca="false">IF('Time Series Inputs'!A573="","",'Time Series Inputs'!A573)</f>
        <v/>
      </c>
      <c r="C573" s="5" t="str">
        <f aca="false">IF('Time Series Inputs'!B573="","",'Time Series Inputs'!B573)</f>
        <v/>
      </c>
      <c r="D573" s="5" t="str">
        <f aca="false">IF('Time Series Inputs'!C573="","",'Time Series Inputs'!C573)</f>
        <v/>
      </c>
      <c r="E573" s="5" t="str">
        <f aca="false">IF('Unconstrained Positions'!A573="","",'Unconstrained Positions'!A573)</f>
        <v/>
      </c>
      <c r="F573" s="5" t="str">
        <f aca="false">IF($E573="","",IF(ROW($E573)&lt;='Trading Rule'!$J$2,0,'Apply Constraints'!$E573))</f>
        <v/>
      </c>
      <c r="G573" s="5" t="str">
        <f aca="false">IF(F573="","",IF(ABS($F573)&gt;'Trading Rule'!$J$3, 'Trading Rule'!$J$3*SIGN($F573),$F573))</f>
        <v/>
      </c>
      <c r="H573" s="31" t="str">
        <f aca="false">IF(G573="","",MAX($G573,-ABS('Trading Rule'!$J$4)))</f>
        <v/>
      </c>
      <c r="I573" s="33" t="str">
        <f aca="false">IF(C573="","",IF(I572="Triggered","Triggered",IF((C573-C572)/C572*H572&lt;-'Trading Rule'!$J$5,"Triggered","Inactive")))</f>
        <v/>
      </c>
      <c r="J573" s="31" t="str">
        <f aca="false">IF(I573="Triggered", 0, H573)</f>
        <v/>
      </c>
    </row>
    <row r="574" customFormat="false" ht="15.75" hidden="false" customHeight="true" outlineLevel="0" collapsed="false">
      <c r="A574" s="30" t="str">
        <f aca="false">IF(J574="","",J574)</f>
        <v/>
      </c>
      <c r="B574" s="4" t="str">
        <f aca="false">IF('Time Series Inputs'!A574="","",'Time Series Inputs'!A574)</f>
        <v/>
      </c>
      <c r="C574" s="5" t="str">
        <f aca="false">IF('Time Series Inputs'!B574="","",'Time Series Inputs'!B574)</f>
        <v/>
      </c>
      <c r="D574" s="5" t="str">
        <f aca="false">IF('Time Series Inputs'!C574="","",'Time Series Inputs'!C574)</f>
        <v/>
      </c>
      <c r="E574" s="5" t="str">
        <f aca="false">IF('Unconstrained Positions'!A574="","",'Unconstrained Positions'!A574)</f>
        <v/>
      </c>
      <c r="F574" s="5" t="str">
        <f aca="false">IF($E574="","",IF(ROW($E574)&lt;='Trading Rule'!$J$2,0,'Apply Constraints'!$E574))</f>
        <v/>
      </c>
      <c r="G574" s="5" t="str">
        <f aca="false">IF(F574="","",IF(ABS($F574)&gt;'Trading Rule'!$J$3, 'Trading Rule'!$J$3*SIGN($F574),$F574))</f>
        <v/>
      </c>
      <c r="H574" s="31" t="str">
        <f aca="false">IF(G574="","",MAX($G574,-ABS('Trading Rule'!$J$4)))</f>
        <v/>
      </c>
      <c r="I574" s="33" t="str">
        <f aca="false">IF(C574="","",IF(I573="Triggered","Triggered",IF((C574-C573)/C573*H573&lt;-'Trading Rule'!$J$5,"Triggered","Inactive")))</f>
        <v/>
      </c>
      <c r="J574" s="31" t="str">
        <f aca="false">IF(I574="Triggered", 0, H574)</f>
        <v/>
      </c>
    </row>
    <row r="575" customFormat="false" ht="15.75" hidden="false" customHeight="true" outlineLevel="0" collapsed="false">
      <c r="A575" s="30" t="str">
        <f aca="false">IF(J575="","",J575)</f>
        <v/>
      </c>
      <c r="B575" s="4" t="str">
        <f aca="false">IF('Time Series Inputs'!A575="","",'Time Series Inputs'!A575)</f>
        <v/>
      </c>
      <c r="C575" s="5" t="str">
        <f aca="false">IF('Time Series Inputs'!B575="","",'Time Series Inputs'!B575)</f>
        <v/>
      </c>
      <c r="D575" s="5" t="str">
        <f aca="false">IF('Time Series Inputs'!C575="","",'Time Series Inputs'!C575)</f>
        <v/>
      </c>
      <c r="E575" s="5" t="str">
        <f aca="false">IF('Unconstrained Positions'!A575="","",'Unconstrained Positions'!A575)</f>
        <v/>
      </c>
      <c r="F575" s="5" t="str">
        <f aca="false">IF($E575="","",IF(ROW($E575)&lt;='Trading Rule'!$J$2,0,'Apply Constraints'!$E575))</f>
        <v/>
      </c>
      <c r="G575" s="5" t="str">
        <f aca="false">IF(F575="","",IF(ABS($F575)&gt;'Trading Rule'!$J$3, 'Trading Rule'!$J$3*SIGN($F575),$F575))</f>
        <v/>
      </c>
      <c r="H575" s="31" t="str">
        <f aca="false">IF(G575="","",MAX($G575,-ABS('Trading Rule'!$J$4)))</f>
        <v/>
      </c>
      <c r="I575" s="33" t="str">
        <f aca="false">IF(C575="","",IF(I574="Triggered","Triggered",IF((C575-C574)/C574*H574&lt;-'Trading Rule'!$J$5,"Triggered","Inactive")))</f>
        <v/>
      </c>
      <c r="J575" s="31" t="str">
        <f aca="false">IF(I575="Triggered", 0, H575)</f>
        <v/>
      </c>
    </row>
    <row r="576" customFormat="false" ht="15.75" hidden="false" customHeight="true" outlineLevel="0" collapsed="false">
      <c r="A576" s="30" t="str">
        <f aca="false">IF(J576="","",J576)</f>
        <v/>
      </c>
      <c r="B576" s="4" t="str">
        <f aca="false">IF('Time Series Inputs'!A576="","",'Time Series Inputs'!A576)</f>
        <v/>
      </c>
      <c r="C576" s="5" t="str">
        <f aca="false">IF('Time Series Inputs'!B576="","",'Time Series Inputs'!B576)</f>
        <v/>
      </c>
      <c r="D576" s="5" t="str">
        <f aca="false">IF('Time Series Inputs'!C576="","",'Time Series Inputs'!C576)</f>
        <v/>
      </c>
      <c r="E576" s="5" t="str">
        <f aca="false">IF('Unconstrained Positions'!A576="","",'Unconstrained Positions'!A576)</f>
        <v/>
      </c>
      <c r="F576" s="5" t="str">
        <f aca="false">IF($E576="","",IF(ROW($E576)&lt;='Trading Rule'!$J$2,0,'Apply Constraints'!$E576))</f>
        <v/>
      </c>
      <c r="G576" s="5" t="str">
        <f aca="false">IF(F576="","",IF(ABS($F576)&gt;'Trading Rule'!$J$3, 'Trading Rule'!$J$3*SIGN($F576),$F576))</f>
        <v/>
      </c>
      <c r="H576" s="31" t="str">
        <f aca="false">IF(G576="","",MAX($G576,-ABS('Trading Rule'!$J$4)))</f>
        <v/>
      </c>
      <c r="I576" s="33" t="str">
        <f aca="false">IF(C576="","",IF(I575="Triggered","Triggered",IF((C576-C575)/C575*H575&lt;-'Trading Rule'!$J$5,"Triggered","Inactive")))</f>
        <v/>
      </c>
      <c r="J576" s="31" t="str">
        <f aca="false">IF(I576="Triggered", 0, H576)</f>
        <v/>
      </c>
    </row>
    <row r="577" customFormat="false" ht="15.75" hidden="false" customHeight="true" outlineLevel="0" collapsed="false">
      <c r="A577" s="30" t="str">
        <f aca="false">IF(J577="","",J577)</f>
        <v/>
      </c>
      <c r="B577" s="4" t="str">
        <f aca="false">IF('Time Series Inputs'!A577="","",'Time Series Inputs'!A577)</f>
        <v/>
      </c>
      <c r="C577" s="5" t="str">
        <f aca="false">IF('Time Series Inputs'!B577="","",'Time Series Inputs'!B577)</f>
        <v/>
      </c>
      <c r="D577" s="5" t="str">
        <f aca="false">IF('Time Series Inputs'!C577="","",'Time Series Inputs'!C577)</f>
        <v/>
      </c>
      <c r="E577" s="5" t="str">
        <f aca="false">IF('Unconstrained Positions'!A577="","",'Unconstrained Positions'!A577)</f>
        <v/>
      </c>
      <c r="F577" s="5" t="str">
        <f aca="false">IF($E577="","",IF(ROW($E577)&lt;='Trading Rule'!$J$2,0,'Apply Constraints'!$E577))</f>
        <v/>
      </c>
      <c r="G577" s="5" t="str">
        <f aca="false">IF(F577="","",IF(ABS($F577)&gt;'Trading Rule'!$J$3, 'Trading Rule'!$J$3*SIGN($F577),$F577))</f>
        <v/>
      </c>
      <c r="H577" s="31" t="str">
        <f aca="false">IF(G577="","",MAX($G577,-ABS('Trading Rule'!$J$4)))</f>
        <v/>
      </c>
      <c r="I577" s="33" t="str">
        <f aca="false">IF(C577="","",IF(I576="Triggered","Triggered",IF((C577-C576)/C576*H576&lt;-'Trading Rule'!$J$5,"Triggered","Inactive")))</f>
        <v/>
      </c>
      <c r="J577" s="31" t="str">
        <f aca="false">IF(I577="Triggered", 0, H577)</f>
        <v/>
      </c>
    </row>
    <row r="578" customFormat="false" ht="15.75" hidden="false" customHeight="true" outlineLevel="0" collapsed="false">
      <c r="A578" s="30" t="str">
        <f aca="false">IF(J578="","",J578)</f>
        <v/>
      </c>
      <c r="B578" s="4" t="str">
        <f aca="false">IF('Time Series Inputs'!A578="","",'Time Series Inputs'!A578)</f>
        <v/>
      </c>
      <c r="C578" s="5" t="str">
        <f aca="false">IF('Time Series Inputs'!B578="","",'Time Series Inputs'!B578)</f>
        <v/>
      </c>
      <c r="D578" s="5" t="str">
        <f aca="false">IF('Time Series Inputs'!C578="","",'Time Series Inputs'!C578)</f>
        <v/>
      </c>
      <c r="E578" s="5" t="str">
        <f aca="false">IF('Unconstrained Positions'!A578="","",'Unconstrained Positions'!A578)</f>
        <v/>
      </c>
      <c r="F578" s="5" t="str">
        <f aca="false">IF($E578="","",IF(ROW($E578)&lt;='Trading Rule'!$J$2,0,'Apply Constraints'!$E578))</f>
        <v/>
      </c>
      <c r="G578" s="5" t="str">
        <f aca="false">IF(F578="","",IF(ABS($F578)&gt;'Trading Rule'!$J$3, 'Trading Rule'!$J$3*SIGN($F578),$F578))</f>
        <v/>
      </c>
      <c r="H578" s="31" t="str">
        <f aca="false">IF(G578="","",MAX($G578,-ABS('Trading Rule'!$J$4)))</f>
        <v/>
      </c>
      <c r="I578" s="33" t="str">
        <f aca="false">IF(C578="","",IF(I577="Triggered","Triggered",IF((C578-C577)/C577*H577&lt;-'Trading Rule'!$J$5,"Triggered","Inactive")))</f>
        <v/>
      </c>
      <c r="J578" s="31" t="str">
        <f aca="false">IF(I578="Triggered", 0, H578)</f>
        <v/>
      </c>
    </row>
    <row r="579" customFormat="false" ht="15.75" hidden="false" customHeight="true" outlineLevel="0" collapsed="false">
      <c r="A579" s="30" t="str">
        <f aca="false">IF(J579="","",J579)</f>
        <v/>
      </c>
      <c r="B579" s="4" t="str">
        <f aca="false">IF('Time Series Inputs'!A579="","",'Time Series Inputs'!A579)</f>
        <v/>
      </c>
      <c r="C579" s="5" t="str">
        <f aca="false">IF('Time Series Inputs'!B579="","",'Time Series Inputs'!B579)</f>
        <v/>
      </c>
      <c r="D579" s="5" t="str">
        <f aca="false">IF('Time Series Inputs'!C579="","",'Time Series Inputs'!C579)</f>
        <v/>
      </c>
      <c r="E579" s="5" t="str">
        <f aca="false">IF('Unconstrained Positions'!A579="","",'Unconstrained Positions'!A579)</f>
        <v/>
      </c>
      <c r="F579" s="5" t="str">
        <f aca="false">IF($E579="","",IF(ROW($E579)&lt;='Trading Rule'!$J$2,0,'Apply Constraints'!$E579))</f>
        <v/>
      </c>
      <c r="G579" s="5" t="str">
        <f aca="false">IF(F579="","",IF(ABS($F579)&gt;'Trading Rule'!$J$3, 'Trading Rule'!$J$3*SIGN($F579),$F579))</f>
        <v/>
      </c>
      <c r="H579" s="31" t="str">
        <f aca="false">IF(G579="","",MAX($G579,-ABS('Trading Rule'!$J$4)))</f>
        <v/>
      </c>
      <c r="I579" s="33" t="str">
        <f aca="false">IF(C579="","",IF(I578="Triggered","Triggered",IF((C579-C578)/C578*H578&lt;-'Trading Rule'!$J$5,"Triggered","Inactive")))</f>
        <v/>
      </c>
      <c r="J579" s="31" t="str">
        <f aca="false">IF(I579="Triggered", 0, H579)</f>
        <v/>
      </c>
    </row>
    <row r="580" customFormat="false" ht="15.75" hidden="false" customHeight="true" outlineLevel="0" collapsed="false">
      <c r="A580" s="30" t="str">
        <f aca="false">IF(J580="","",J580)</f>
        <v/>
      </c>
      <c r="B580" s="4" t="str">
        <f aca="false">IF('Time Series Inputs'!A580="","",'Time Series Inputs'!A580)</f>
        <v/>
      </c>
      <c r="C580" s="5" t="str">
        <f aca="false">IF('Time Series Inputs'!B580="","",'Time Series Inputs'!B580)</f>
        <v/>
      </c>
      <c r="D580" s="5" t="str">
        <f aca="false">IF('Time Series Inputs'!C580="","",'Time Series Inputs'!C580)</f>
        <v/>
      </c>
      <c r="E580" s="5" t="str">
        <f aca="false">IF('Unconstrained Positions'!A580="","",'Unconstrained Positions'!A580)</f>
        <v/>
      </c>
      <c r="F580" s="5" t="str">
        <f aca="false">IF($E580="","",IF(ROW($E580)&lt;='Trading Rule'!$J$2,0,'Apply Constraints'!$E580))</f>
        <v/>
      </c>
      <c r="G580" s="5" t="str">
        <f aca="false">IF(F580="","",IF(ABS($F580)&gt;'Trading Rule'!$J$3, 'Trading Rule'!$J$3*SIGN($F580),$F580))</f>
        <v/>
      </c>
      <c r="H580" s="31" t="str">
        <f aca="false">IF(G580="","",MAX($G580,-ABS('Trading Rule'!$J$4)))</f>
        <v/>
      </c>
      <c r="I580" s="33" t="str">
        <f aca="false">IF(C580="","",IF(I579="Triggered","Triggered",IF((C580-C579)/C579*H579&lt;-'Trading Rule'!$J$5,"Triggered","Inactive")))</f>
        <v/>
      </c>
      <c r="J580" s="31" t="str">
        <f aca="false">IF(I580="Triggered", 0, H580)</f>
        <v/>
      </c>
    </row>
    <row r="581" customFormat="false" ht="15.75" hidden="false" customHeight="true" outlineLevel="0" collapsed="false">
      <c r="A581" s="30" t="str">
        <f aca="false">IF(J581="","",J581)</f>
        <v/>
      </c>
      <c r="B581" s="4" t="str">
        <f aca="false">IF('Time Series Inputs'!A581="","",'Time Series Inputs'!A581)</f>
        <v/>
      </c>
      <c r="C581" s="5" t="str">
        <f aca="false">IF('Time Series Inputs'!B581="","",'Time Series Inputs'!B581)</f>
        <v/>
      </c>
      <c r="D581" s="5" t="str">
        <f aca="false">IF('Time Series Inputs'!C581="","",'Time Series Inputs'!C581)</f>
        <v/>
      </c>
      <c r="E581" s="5" t="str">
        <f aca="false">IF('Unconstrained Positions'!A581="","",'Unconstrained Positions'!A581)</f>
        <v/>
      </c>
      <c r="F581" s="5" t="str">
        <f aca="false">IF($E581="","",IF(ROW($E581)&lt;='Trading Rule'!$J$2,0,'Apply Constraints'!$E581))</f>
        <v/>
      </c>
      <c r="G581" s="5" t="str">
        <f aca="false">IF(F581="","",IF(ABS($F581)&gt;'Trading Rule'!$J$3, 'Trading Rule'!$J$3*SIGN($F581),$F581))</f>
        <v/>
      </c>
      <c r="H581" s="31" t="str">
        <f aca="false">IF(G581="","",MAX($G581,-ABS('Trading Rule'!$J$4)))</f>
        <v/>
      </c>
      <c r="I581" s="33" t="str">
        <f aca="false">IF(C581="","",IF(I580="Triggered","Triggered",IF((C581-C580)/C580*H580&lt;-'Trading Rule'!$J$5,"Triggered","Inactive")))</f>
        <v/>
      </c>
      <c r="J581" s="31" t="str">
        <f aca="false">IF(I581="Triggered", 0, H581)</f>
        <v/>
      </c>
    </row>
    <row r="582" customFormat="false" ht="15.75" hidden="false" customHeight="true" outlineLevel="0" collapsed="false">
      <c r="A582" s="30" t="str">
        <f aca="false">IF(J582="","",J582)</f>
        <v/>
      </c>
      <c r="B582" s="4" t="str">
        <f aca="false">IF('Time Series Inputs'!A582="","",'Time Series Inputs'!A582)</f>
        <v/>
      </c>
      <c r="C582" s="5" t="str">
        <f aca="false">IF('Time Series Inputs'!B582="","",'Time Series Inputs'!B582)</f>
        <v/>
      </c>
      <c r="D582" s="5" t="str">
        <f aca="false">IF('Time Series Inputs'!C582="","",'Time Series Inputs'!C582)</f>
        <v/>
      </c>
      <c r="E582" s="5" t="str">
        <f aca="false">IF('Unconstrained Positions'!A582="","",'Unconstrained Positions'!A582)</f>
        <v/>
      </c>
      <c r="F582" s="5" t="str">
        <f aca="false">IF($E582="","",IF(ROW($E582)&lt;='Trading Rule'!$J$2,0,'Apply Constraints'!$E582))</f>
        <v/>
      </c>
      <c r="G582" s="5" t="str">
        <f aca="false">IF(F582="","",IF(ABS($F582)&gt;'Trading Rule'!$J$3, 'Trading Rule'!$J$3*SIGN($F582),$F582))</f>
        <v/>
      </c>
      <c r="H582" s="31" t="str">
        <f aca="false">IF(G582="","",MAX($G582,-ABS('Trading Rule'!$J$4)))</f>
        <v/>
      </c>
      <c r="I582" s="33" t="str">
        <f aca="false">IF(C582="","",IF(I581="Triggered","Triggered",IF((C582-C581)/C581*H581&lt;-'Trading Rule'!$J$5,"Triggered","Inactive")))</f>
        <v/>
      </c>
      <c r="J582" s="31" t="str">
        <f aca="false">IF(I582="Triggered", 0, H582)</f>
        <v/>
      </c>
    </row>
    <row r="583" customFormat="false" ht="15.75" hidden="false" customHeight="true" outlineLevel="0" collapsed="false">
      <c r="A583" s="30" t="str">
        <f aca="false">IF(J583="","",J583)</f>
        <v/>
      </c>
      <c r="B583" s="4" t="str">
        <f aca="false">IF('Time Series Inputs'!A583="","",'Time Series Inputs'!A583)</f>
        <v/>
      </c>
      <c r="C583" s="5" t="str">
        <f aca="false">IF('Time Series Inputs'!B583="","",'Time Series Inputs'!B583)</f>
        <v/>
      </c>
      <c r="D583" s="5" t="str">
        <f aca="false">IF('Time Series Inputs'!C583="","",'Time Series Inputs'!C583)</f>
        <v/>
      </c>
      <c r="E583" s="5" t="str">
        <f aca="false">IF('Unconstrained Positions'!A583="","",'Unconstrained Positions'!A583)</f>
        <v/>
      </c>
      <c r="F583" s="5" t="str">
        <f aca="false">IF($E583="","",IF(ROW($E583)&lt;='Trading Rule'!$J$2,0,'Apply Constraints'!$E583))</f>
        <v/>
      </c>
      <c r="G583" s="5" t="str">
        <f aca="false">IF(F583="","",IF(ABS($F583)&gt;'Trading Rule'!$J$3, 'Trading Rule'!$J$3*SIGN($F583),$F583))</f>
        <v/>
      </c>
      <c r="H583" s="31" t="str">
        <f aca="false">IF(G583="","",MAX($G583,-ABS('Trading Rule'!$J$4)))</f>
        <v/>
      </c>
      <c r="I583" s="33" t="str">
        <f aca="false">IF(C583="","",IF(I582="Triggered","Triggered",IF((C583-C582)/C582*H582&lt;-'Trading Rule'!$J$5,"Triggered","Inactive")))</f>
        <v/>
      </c>
      <c r="J583" s="31" t="str">
        <f aca="false">IF(I583="Triggered", 0, H583)</f>
        <v/>
      </c>
    </row>
    <row r="584" customFormat="false" ht="15.75" hidden="false" customHeight="true" outlineLevel="0" collapsed="false">
      <c r="A584" s="30" t="str">
        <f aca="false">IF(J584="","",J584)</f>
        <v/>
      </c>
      <c r="B584" s="4" t="str">
        <f aca="false">IF('Time Series Inputs'!A584="","",'Time Series Inputs'!A584)</f>
        <v/>
      </c>
      <c r="C584" s="5" t="str">
        <f aca="false">IF('Time Series Inputs'!B584="","",'Time Series Inputs'!B584)</f>
        <v/>
      </c>
      <c r="D584" s="5" t="str">
        <f aca="false">IF('Time Series Inputs'!C584="","",'Time Series Inputs'!C584)</f>
        <v/>
      </c>
      <c r="E584" s="5" t="str">
        <f aca="false">IF('Unconstrained Positions'!A584="","",'Unconstrained Positions'!A584)</f>
        <v/>
      </c>
      <c r="F584" s="5" t="str">
        <f aca="false">IF($E584="","",IF(ROW($E584)&lt;='Trading Rule'!$J$2,0,'Apply Constraints'!$E584))</f>
        <v/>
      </c>
      <c r="G584" s="5" t="str">
        <f aca="false">IF(F584="","",IF(ABS($F584)&gt;'Trading Rule'!$J$3, 'Trading Rule'!$J$3*SIGN($F584),$F584))</f>
        <v/>
      </c>
      <c r="H584" s="31" t="str">
        <f aca="false">IF(G584="","",MAX($G584,-ABS('Trading Rule'!$J$4)))</f>
        <v/>
      </c>
      <c r="I584" s="33" t="str">
        <f aca="false">IF(C584="","",IF(I583="Triggered","Triggered",IF((C584-C583)/C583*H583&lt;-'Trading Rule'!$J$5,"Triggered","Inactive")))</f>
        <v/>
      </c>
      <c r="J584" s="31" t="str">
        <f aca="false">IF(I584="Triggered", 0, H584)</f>
        <v/>
      </c>
    </row>
    <row r="585" customFormat="false" ht="15.75" hidden="false" customHeight="true" outlineLevel="0" collapsed="false">
      <c r="A585" s="30" t="str">
        <f aca="false">IF(J585="","",J585)</f>
        <v/>
      </c>
      <c r="B585" s="4" t="str">
        <f aca="false">IF('Time Series Inputs'!A585="","",'Time Series Inputs'!A585)</f>
        <v/>
      </c>
      <c r="C585" s="5" t="str">
        <f aca="false">IF('Time Series Inputs'!B585="","",'Time Series Inputs'!B585)</f>
        <v/>
      </c>
      <c r="D585" s="5" t="str">
        <f aca="false">IF('Time Series Inputs'!C585="","",'Time Series Inputs'!C585)</f>
        <v/>
      </c>
      <c r="E585" s="5" t="str">
        <f aca="false">IF('Unconstrained Positions'!A585="","",'Unconstrained Positions'!A585)</f>
        <v/>
      </c>
      <c r="F585" s="5" t="str">
        <f aca="false">IF($E585="","",IF(ROW($E585)&lt;='Trading Rule'!$J$2,0,'Apply Constraints'!$E585))</f>
        <v/>
      </c>
      <c r="G585" s="5" t="str">
        <f aca="false">IF(F585="","",IF(ABS($F585)&gt;'Trading Rule'!$J$3, 'Trading Rule'!$J$3*SIGN($F585),$F585))</f>
        <v/>
      </c>
      <c r="H585" s="31" t="str">
        <f aca="false">IF(G585="","",MAX($G585,-ABS('Trading Rule'!$J$4)))</f>
        <v/>
      </c>
      <c r="I585" s="33" t="str">
        <f aca="false">IF(C585="","",IF(I584="Triggered","Triggered",IF((C585-C584)/C584*H584&lt;-'Trading Rule'!$J$5,"Triggered","Inactive")))</f>
        <v/>
      </c>
      <c r="J585" s="31" t="str">
        <f aca="false">IF(I585="Triggered", 0, H585)</f>
        <v/>
      </c>
    </row>
    <row r="586" customFormat="false" ht="15.75" hidden="false" customHeight="true" outlineLevel="0" collapsed="false">
      <c r="A586" s="30" t="str">
        <f aca="false">IF(J586="","",J586)</f>
        <v/>
      </c>
      <c r="B586" s="4" t="str">
        <f aca="false">IF('Time Series Inputs'!A586="","",'Time Series Inputs'!A586)</f>
        <v/>
      </c>
      <c r="C586" s="5" t="str">
        <f aca="false">IF('Time Series Inputs'!B586="","",'Time Series Inputs'!B586)</f>
        <v/>
      </c>
      <c r="D586" s="5" t="str">
        <f aca="false">IF('Time Series Inputs'!C586="","",'Time Series Inputs'!C586)</f>
        <v/>
      </c>
      <c r="E586" s="5" t="str">
        <f aca="false">IF('Unconstrained Positions'!A586="","",'Unconstrained Positions'!A586)</f>
        <v/>
      </c>
      <c r="F586" s="5" t="str">
        <f aca="false">IF($E586="","",IF(ROW($E586)&lt;='Trading Rule'!$J$2,0,'Apply Constraints'!$E586))</f>
        <v/>
      </c>
      <c r="G586" s="5" t="str">
        <f aca="false">IF(F586="","",IF(ABS($F586)&gt;'Trading Rule'!$J$3, 'Trading Rule'!$J$3*SIGN($F586),$F586))</f>
        <v/>
      </c>
      <c r="H586" s="31" t="str">
        <f aca="false">IF(G586="","",MAX($G586,-ABS('Trading Rule'!$J$4)))</f>
        <v/>
      </c>
      <c r="I586" s="33" t="str">
        <f aca="false">IF(C586="","",IF(I585="Triggered","Triggered",IF((C586-C585)/C585*H585&lt;-'Trading Rule'!$J$5,"Triggered","Inactive")))</f>
        <v/>
      </c>
      <c r="J586" s="31" t="str">
        <f aca="false">IF(I586="Triggered", 0, H586)</f>
        <v/>
      </c>
    </row>
    <row r="587" customFormat="false" ht="15.75" hidden="false" customHeight="true" outlineLevel="0" collapsed="false">
      <c r="A587" s="30" t="str">
        <f aca="false">IF(J587="","",J587)</f>
        <v/>
      </c>
      <c r="B587" s="4" t="str">
        <f aca="false">IF('Time Series Inputs'!A587="","",'Time Series Inputs'!A587)</f>
        <v/>
      </c>
      <c r="C587" s="5" t="str">
        <f aca="false">IF('Time Series Inputs'!B587="","",'Time Series Inputs'!B587)</f>
        <v/>
      </c>
      <c r="D587" s="5" t="str">
        <f aca="false">IF('Time Series Inputs'!C587="","",'Time Series Inputs'!C587)</f>
        <v/>
      </c>
      <c r="E587" s="5" t="str">
        <f aca="false">IF('Unconstrained Positions'!A587="","",'Unconstrained Positions'!A587)</f>
        <v/>
      </c>
      <c r="F587" s="5" t="str">
        <f aca="false">IF($E587="","",IF(ROW($E587)&lt;='Trading Rule'!$J$2,0,'Apply Constraints'!$E587))</f>
        <v/>
      </c>
      <c r="G587" s="5" t="str">
        <f aca="false">IF(F587="","",IF(ABS($F587)&gt;'Trading Rule'!$J$3, 'Trading Rule'!$J$3*SIGN($F587),$F587))</f>
        <v/>
      </c>
      <c r="H587" s="31" t="str">
        <f aca="false">IF(G587="","",MAX($G587,-ABS('Trading Rule'!$J$4)))</f>
        <v/>
      </c>
      <c r="I587" s="33" t="str">
        <f aca="false">IF(C587="","",IF(I586="Triggered","Triggered",IF((C587-C586)/C586*H586&lt;-'Trading Rule'!$J$5,"Triggered","Inactive")))</f>
        <v/>
      </c>
      <c r="J587" s="31" t="str">
        <f aca="false">IF(I587="Triggered", 0, H587)</f>
        <v/>
      </c>
    </row>
    <row r="588" customFormat="false" ht="15.75" hidden="false" customHeight="true" outlineLevel="0" collapsed="false">
      <c r="A588" s="30" t="str">
        <f aca="false">IF(J588="","",J588)</f>
        <v/>
      </c>
      <c r="B588" s="4" t="str">
        <f aca="false">IF('Time Series Inputs'!A588="","",'Time Series Inputs'!A588)</f>
        <v/>
      </c>
      <c r="C588" s="5" t="str">
        <f aca="false">IF('Time Series Inputs'!B588="","",'Time Series Inputs'!B588)</f>
        <v/>
      </c>
      <c r="D588" s="5" t="str">
        <f aca="false">IF('Time Series Inputs'!C588="","",'Time Series Inputs'!C588)</f>
        <v/>
      </c>
      <c r="E588" s="5" t="str">
        <f aca="false">IF('Unconstrained Positions'!A588="","",'Unconstrained Positions'!A588)</f>
        <v/>
      </c>
      <c r="F588" s="5" t="str">
        <f aca="false">IF($E588="","",IF(ROW($E588)&lt;='Trading Rule'!$J$2,0,'Apply Constraints'!$E588))</f>
        <v/>
      </c>
      <c r="G588" s="5" t="str">
        <f aca="false">IF(F588="","",IF(ABS($F588)&gt;'Trading Rule'!$J$3, 'Trading Rule'!$J$3*SIGN($F588),$F588))</f>
        <v/>
      </c>
      <c r="H588" s="31" t="str">
        <f aca="false">IF(G588="","",MAX($G588,-ABS('Trading Rule'!$J$4)))</f>
        <v/>
      </c>
      <c r="I588" s="33" t="str">
        <f aca="false">IF(C588="","",IF(I587="Triggered","Triggered",IF((C588-C587)/C587*H587&lt;-'Trading Rule'!$J$5,"Triggered","Inactive")))</f>
        <v/>
      </c>
      <c r="J588" s="31" t="str">
        <f aca="false">IF(I588="Triggered", 0, H588)</f>
        <v/>
      </c>
    </row>
    <row r="589" customFormat="false" ht="15.75" hidden="false" customHeight="true" outlineLevel="0" collapsed="false">
      <c r="A589" s="30" t="str">
        <f aca="false">IF(J589="","",J589)</f>
        <v/>
      </c>
      <c r="B589" s="4" t="str">
        <f aca="false">IF('Time Series Inputs'!A589="","",'Time Series Inputs'!A589)</f>
        <v/>
      </c>
      <c r="C589" s="5" t="str">
        <f aca="false">IF('Time Series Inputs'!B589="","",'Time Series Inputs'!B589)</f>
        <v/>
      </c>
      <c r="D589" s="5" t="str">
        <f aca="false">IF('Time Series Inputs'!C589="","",'Time Series Inputs'!C589)</f>
        <v/>
      </c>
      <c r="E589" s="5" t="str">
        <f aca="false">IF('Unconstrained Positions'!A589="","",'Unconstrained Positions'!A589)</f>
        <v/>
      </c>
      <c r="F589" s="5" t="str">
        <f aca="false">IF($E589="","",IF(ROW($E589)&lt;='Trading Rule'!$J$2,0,'Apply Constraints'!$E589))</f>
        <v/>
      </c>
      <c r="G589" s="5" t="str">
        <f aca="false">IF(F589="","",IF(ABS($F589)&gt;'Trading Rule'!$J$3, 'Trading Rule'!$J$3*SIGN($F589),$F589))</f>
        <v/>
      </c>
      <c r="H589" s="31" t="str">
        <f aca="false">IF(G589="","",MAX($G589,-ABS('Trading Rule'!$J$4)))</f>
        <v/>
      </c>
      <c r="I589" s="33" t="str">
        <f aca="false">IF(C589="","",IF(I588="Triggered","Triggered",IF((C589-C588)/C588*H588&lt;-'Trading Rule'!$J$5,"Triggered","Inactive")))</f>
        <v/>
      </c>
      <c r="J589" s="31" t="str">
        <f aca="false">IF(I589="Triggered", 0, H589)</f>
        <v/>
      </c>
    </row>
    <row r="590" customFormat="false" ht="15.75" hidden="false" customHeight="true" outlineLevel="0" collapsed="false">
      <c r="A590" s="30" t="str">
        <f aca="false">IF(J590="","",J590)</f>
        <v/>
      </c>
      <c r="B590" s="4" t="str">
        <f aca="false">IF('Time Series Inputs'!A590="","",'Time Series Inputs'!A590)</f>
        <v/>
      </c>
      <c r="C590" s="5" t="str">
        <f aca="false">IF('Time Series Inputs'!B590="","",'Time Series Inputs'!B590)</f>
        <v/>
      </c>
      <c r="D590" s="5" t="str">
        <f aca="false">IF('Time Series Inputs'!C590="","",'Time Series Inputs'!C590)</f>
        <v/>
      </c>
      <c r="E590" s="5" t="str">
        <f aca="false">IF('Unconstrained Positions'!A590="","",'Unconstrained Positions'!A590)</f>
        <v/>
      </c>
      <c r="F590" s="5" t="str">
        <f aca="false">IF($E590="","",IF(ROW($E590)&lt;='Trading Rule'!$J$2,0,'Apply Constraints'!$E590))</f>
        <v/>
      </c>
      <c r="G590" s="5" t="str">
        <f aca="false">IF(F590="","",IF(ABS($F590)&gt;'Trading Rule'!$J$3, 'Trading Rule'!$J$3*SIGN($F590),$F590))</f>
        <v/>
      </c>
      <c r="H590" s="31" t="str">
        <f aca="false">IF(G590="","",MAX($G590,-ABS('Trading Rule'!$J$4)))</f>
        <v/>
      </c>
      <c r="I590" s="33" t="str">
        <f aca="false">IF(C590="","",IF(I589="Triggered","Triggered",IF((C590-C589)/C589*H589&lt;-'Trading Rule'!$J$5,"Triggered","Inactive")))</f>
        <v/>
      </c>
      <c r="J590" s="31" t="str">
        <f aca="false">IF(I590="Triggered", 0, H590)</f>
        <v/>
      </c>
    </row>
    <row r="591" customFormat="false" ht="15.75" hidden="false" customHeight="true" outlineLevel="0" collapsed="false">
      <c r="A591" s="30" t="str">
        <f aca="false">IF(J591="","",J591)</f>
        <v/>
      </c>
      <c r="B591" s="4" t="str">
        <f aca="false">IF('Time Series Inputs'!A591="","",'Time Series Inputs'!A591)</f>
        <v/>
      </c>
      <c r="C591" s="5" t="str">
        <f aca="false">IF('Time Series Inputs'!B591="","",'Time Series Inputs'!B591)</f>
        <v/>
      </c>
      <c r="D591" s="5" t="str">
        <f aca="false">IF('Time Series Inputs'!C591="","",'Time Series Inputs'!C591)</f>
        <v/>
      </c>
      <c r="E591" s="5" t="str">
        <f aca="false">IF('Unconstrained Positions'!A591="","",'Unconstrained Positions'!A591)</f>
        <v/>
      </c>
      <c r="F591" s="5" t="str">
        <f aca="false">IF($E591="","",IF(ROW($E591)&lt;='Trading Rule'!$J$2,0,'Apply Constraints'!$E591))</f>
        <v/>
      </c>
      <c r="G591" s="5" t="str">
        <f aca="false">IF(F591="","",IF(ABS($F591)&gt;'Trading Rule'!$J$3, 'Trading Rule'!$J$3*SIGN($F591),$F591))</f>
        <v/>
      </c>
      <c r="H591" s="31" t="str">
        <f aca="false">IF(G591="","",MAX($G591,-ABS('Trading Rule'!$J$4)))</f>
        <v/>
      </c>
      <c r="I591" s="33" t="str">
        <f aca="false">IF(C591="","",IF(I590="Triggered","Triggered",IF((C591-C590)/C590*H590&lt;-'Trading Rule'!$J$5,"Triggered","Inactive")))</f>
        <v/>
      </c>
      <c r="J591" s="31" t="str">
        <f aca="false">IF(I591="Triggered", 0, H591)</f>
        <v/>
      </c>
    </row>
    <row r="592" customFormat="false" ht="15.75" hidden="false" customHeight="true" outlineLevel="0" collapsed="false">
      <c r="A592" s="30" t="str">
        <f aca="false">IF(J592="","",J592)</f>
        <v/>
      </c>
      <c r="B592" s="4" t="str">
        <f aca="false">IF('Time Series Inputs'!A592="","",'Time Series Inputs'!A592)</f>
        <v/>
      </c>
      <c r="C592" s="5" t="str">
        <f aca="false">IF('Time Series Inputs'!B592="","",'Time Series Inputs'!B592)</f>
        <v/>
      </c>
      <c r="D592" s="5" t="str">
        <f aca="false">IF('Time Series Inputs'!C592="","",'Time Series Inputs'!C592)</f>
        <v/>
      </c>
      <c r="E592" s="5" t="str">
        <f aca="false">IF('Unconstrained Positions'!A592="","",'Unconstrained Positions'!A592)</f>
        <v/>
      </c>
      <c r="F592" s="5" t="str">
        <f aca="false">IF($E592="","",IF(ROW($E592)&lt;='Trading Rule'!$J$2,0,'Apply Constraints'!$E592))</f>
        <v/>
      </c>
      <c r="G592" s="5" t="str">
        <f aca="false">IF(F592="","",IF(ABS($F592)&gt;'Trading Rule'!$J$3, 'Trading Rule'!$J$3*SIGN($F592),$F592))</f>
        <v/>
      </c>
      <c r="H592" s="31" t="str">
        <f aca="false">IF(G592="","",MAX($G592,-ABS('Trading Rule'!$J$4)))</f>
        <v/>
      </c>
      <c r="I592" s="33" t="str">
        <f aca="false">IF(C592="","",IF(I591="Triggered","Triggered",IF((C592-C591)/C591*H591&lt;-'Trading Rule'!$J$5,"Triggered","Inactive")))</f>
        <v/>
      </c>
      <c r="J592" s="31" t="str">
        <f aca="false">IF(I592="Triggered", 0, H592)</f>
        <v/>
      </c>
    </row>
    <row r="593" customFormat="false" ht="15.75" hidden="false" customHeight="true" outlineLevel="0" collapsed="false">
      <c r="A593" s="30" t="str">
        <f aca="false">IF(J593="","",J593)</f>
        <v/>
      </c>
      <c r="B593" s="4" t="str">
        <f aca="false">IF('Time Series Inputs'!A593="","",'Time Series Inputs'!A593)</f>
        <v/>
      </c>
      <c r="C593" s="5" t="str">
        <f aca="false">IF('Time Series Inputs'!B593="","",'Time Series Inputs'!B593)</f>
        <v/>
      </c>
      <c r="D593" s="5" t="str">
        <f aca="false">IF('Time Series Inputs'!C593="","",'Time Series Inputs'!C593)</f>
        <v/>
      </c>
      <c r="E593" s="5" t="str">
        <f aca="false">IF('Unconstrained Positions'!A593="","",'Unconstrained Positions'!A593)</f>
        <v/>
      </c>
      <c r="F593" s="5" t="str">
        <f aca="false">IF($E593="","",IF(ROW($E593)&lt;='Trading Rule'!$J$2,0,'Apply Constraints'!$E593))</f>
        <v/>
      </c>
      <c r="G593" s="5" t="str">
        <f aca="false">IF(F593="","",IF(ABS($F593)&gt;'Trading Rule'!$J$3, 'Trading Rule'!$J$3*SIGN($F593),$F593))</f>
        <v/>
      </c>
      <c r="H593" s="31" t="str">
        <f aca="false">IF(G593="","",MAX($G593,-ABS('Trading Rule'!$J$4)))</f>
        <v/>
      </c>
      <c r="I593" s="33" t="str">
        <f aca="false">IF(C593="","",IF(I592="Triggered","Triggered",IF((C593-C592)/C592*H592&lt;-'Trading Rule'!$J$5,"Triggered","Inactive")))</f>
        <v/>
      </c>
      <c r="J593" s="31" t="str">
        <f aca="false">IF(I593="Triggered", 0, H593)</f>
        <v/>
      </c>
    </row>
    <row r="594" customFormat="false" ht="15.75" hidden="false" customHeight="true" outlineLevel="0" collapsed="false">
      <c r="A594" s="30" t="str">
        <f aca="false">IF(J594="","",J594)</f>
        <v/>
      </c>
      <c r="B594" s="4" t="str">
        <f aca="false">IF('Time Series Inputs'!A594="","",'Time Series Inputs'!A594)</f>
        <v/>
      </c>
      <c r="C594" s="5" t="str">
        <f aca="false">IF('Time Series Inputs'!B594="","",'Time Series Inputs'!B594)</f>
        <v/>
      </c>
      <c r="D594" s="5" t="str">
        <f aca="false">IF('Time Series Inputs'!C594="","",'Time Series Inputs'!C594)</f>
        <v/>
      </c>
      <c r="E594" s="5" t="str">
        <f aca="false">IF('Unconstrained Positions'!A594="","",'Unconstrained Positions'!A594)</f>
        <v/>
      </c>
      <c r="F594" s="5" t="str">
        <f aca="false">IF($E594="","",IF(ROW($E594)&lt;='Trading Rule'!$J$2,0,'Apply Constraints'!$E594))</f>
        <v/>
      </c>
      <c r="G594" s="5" t="str">
        <f aca="false">IF(F594="","",IF(ABS($F594)&gt;'Trading Rule'!$J$3, 'Trading Rule'!$J$3*SIGN($F594),$F594))</f>
        <v/>
      </c>
      <c r="H594" s="31" t="str">
        <f aca="false">IF(G594="","",MAX($G594,-ABS('Trading Rule'!$J$4)))</f>
        <v/>
      </c>
      <c r="I594" s="33" t="str">
        <f aca="false">IF(C594="","",IF(I593="Triggered","Triggered",IF((C594-C593)/C593*H593&lt;-'Trading Rule'!$J$5,"Triggered","Inactive")))</f>
        <v/>
      </c>
      <c r="J594" s="31" t="str">
        <f aca="false">IF(I594="Triggered", 0, H594)</f>
        <v/>
      </c>
    </row>
    <row r="595" customFormat="false" ht="15.75" hidden="false" customHeight="true" outlineLevel="0" collapsed="false">
      <c r="A595" s="30" t="str">
        <f aca="false">IF(J595="","",J595)</f>
        <v/>
      </c>
      <c r="B595" s="4" t="str">
        <f aca="false">IF('Time Series Inputs'!A595="","",'Time Series Inputs'!A595)</f>
        <v/>
      </c>
      <c r="C595" s="5" t="str">
        <f aca="false">IF('Time Series Inputs'!B595="","",'Time Series Inputs'!B595)</f>
        <v/>
      </c>
      <c r="D595" s="5" t="str">
        <f aca="false">IF('Time Series Inputs'!C595="","",'Time Series Inputs'!C595)</f>
        <v/>
      </c>
      <c r="E595" s="5" t="str">
        <f aca="false">IF('Unconstrained Positions'!A595="","",'Unconstrained Positions'!A595)</f>
        <v/>
      </c>
      <c r="F595" s="5" t="str">
        <f aca="false">IF($E595="","",IF(ROW($E595)&lt;='Trading Rule'!$J$2,0,'Apply Constraints'!$E595))</f>
        <v/>
      </c>
      <c r="G595" s="5" t="str">
        <f aca="false">IF(F595="","",IF(ABS($F595)&gt;'Trading Rule'!$J$3, 'Trading Rule'!$J$3*SIGN($F595),$F595))</f>
        <v/>
      </c>
      <c r="H595" s="31" t="str">
        <f aca="false">IF(G595="","",MAX($G595,-ABS('Trading Rule'!$J$4)))</f>
        <v/>
      </c>
      <c r="I595" s="33" t="str">
        <f aca="false">IF(C595="","",IF(I594="Triggered","Triggered",IF((C595-C594)/C594*H594&lt;-'Trading Rule'!$J$5,"Triggered","Inactive")))</f>
        <v/>
      </c>
      <c r="J595" s="31" t="str">
        <f aca="false">IF(I595="Triggered", 0, H595)</f>
        <v/>
      </c>
    </row>
    <row r="596" customFormat="false" ht="15.75" hidden="false" customHeight="true" outlineLevel="0" collapsed="false">
      <c r="A596" s="30" t="str">
        <f aca="false">IF(J596="","",J596)</f>
        <v/>
      </c>
      <c r="B596" s="4" t="str">
        <f aca="false">IF('Time Series Inputs'!A596="","",'Time Series Inputs'!A596)</f>
        <v/>
      </c>
      <c r="C596" s="5" t="str">
        <f aca="false">IF('Time Series Inputs'!B596="","",'Time Series Inputs'!B596)</f>
        <v/>
      </c>
      <c r="D596" s="5" t="str">
        <f aca="false">IF('Time Series Inputs'!C596="","",'Time Series Inputs'!C596)</f>
        <v/>
      </c>
      <c r="E596" s="5" t="str">
        <f aca="false">IF('Unconstrained Positions'!A596="","",'Unconstrained Positions'!A596)</f>
        <v/>
      </c>
      <c r="F596" s="5" t="str">
        <f aca="false">IF($E596="","",IF(ROW($E596)&lt;='Trading Rule'!$J$2,0,'Apply Constraints'!$E596))</f>
        <v/>
      </c>
      <c r="G596" s="5" t="str">
        <f aca="false">IF(F596="","",IF(ABS($F596)&gt;'Trading Rule'!$J$3, 'Trading Rule'!$J$3*SIGN($F596),$F596))</f>
        <v/>
      </c>
      <c r="H596" s="31" t="str">
        <f aca="false">IF(G596="","",MAX($G596,-ABS('Trading Rule'!$J$4)))</f>
        <v/>
      </c>
      <c r="I596" s="33" t="str">
        <f aca="false">IF(C596="","",IF(I595="Triggered","Triggered",IF((C596-C595)/C595*H595&lt;-'Trading Rule'!$J$5,"Triggered","Inactive")))</f>
        <v/>
      </c>
      <c r="J596" s="31" t="str">
        <f aca="false">IF(I596="Triggered", 0, H596)</f>
        <v/>
      </c>
    </row>
    <row r="597" customFormat="false" ht="15.75" hidden="false" customHeight="true" outlineLevel="0" collapsed="false">
      <c r="A597" s="30" t="str">
        <f aca="false">IF(J597="","",J597)</f>
        <v/>
      </c>
      <c r="B597" s="4" t="str">
        <f aca="false">IF('Time Series Inputs'!A597="","",'Time Series Inputs'!A597)</f>
        <v/>
      </c>
      <c r="C597" s="5" t="str">
        <f aca="false">IF('Time Series Inputs'!B597="","",'Time Series Inputs'!B597)</f>
        <v/>
      </c>
      <c r="D597" s="5" t="str">
        <f aca="false">IF('Time Series Inputs'!C597="","",'Time Series Inputs'!C597)</f>
        <v/>
      </c>
      <c r="E597" s="5" t="str">
        <f aca="false">IF('Unconstrained Positions'!A597="","",'Unconstrained Positions'!A597)</f>
        <v/>
      </c>
      <c r="F597" s="5" t="str">
        <f aca="false">IF($E597="","",IF(ROW($E597)&lt;='Trading Rule'!$J$2,0,'Apply Constraints'!$E597))</f>
        <v/>
      </c>
      <c r="G597" s="5" t="str">
        <f aca="false">IF(F597="","",IF(ABS($F597)&gt;'Trading Rule'!$J$3, 'Trading Rule'!$J$3*SIGN($F597),$F597))</f>
        <v/>
      </c>
      <c r="H597" s="31" t="str">
        <f aca="false">IF(G597="","",MAX($G597,-ABS('Trading Rule'!$J$4)))</f>
        <v/>
      </c>
      <c r="I597" s="33" t="str">
        <f aca="false">IF(C597="","",IF(I596="Triggered","Triggered",IF((C597-C596)/C596*H596&lt;-'Trading Rule'!$J$5,"Triggered","Inactive")))</f>
        <v/>
      </c>
      <c r="J597" s="31" t="str">
        <f aca="false">IF(I597="Triggered", 0, H597)</f>
        <v/>
      </c>
    </row>
    <row r="598" customFormat="false" ht="15.75" hidden="false" customHeight="true" outlineLevel="0" collapsed="false">
      <c r="A598" s="30" t="str">
        <f aca="false">IF(J598="","",J598)</f>
        <v/>
      </c>
      <c r="B598" s="4" t="str">
        <f aca="false">IF('Time Series Inputs'!A598="","",'Time Series Inputs'!A598)</f>
        <v/>
      </c>
      <c r="C598" s="5" t="str">
        <f aca="false">IF('Time Series Inputs'!B598="","",'Time Series Inputs'!B598)</f>
        <v/>
      </c>
      <c r="D598" s="5" t="str">
        <f aca="false">IF('Time Series Inputs'!C598="","",'Time Series Inputs'!C598)</f>
        <v/>
      </c>
      <c r="E598" s="5" t="str">
        <f aca="false">IF('Unconstrained Positions'!A598="","",'Unconstrained Positions'!A598)</f>
        <v/>
      </c>
      <c r="F598" s="5" t="str">
        <f aca="false">IF($E598="","",IF(ROW($E598)&lt;='Trading Rule'!$J$2,0,'Apply Constraints'!$E598))</f>
        <v/>
      </c>
      <c r="G598" s="5" t="str">
        <f aca="false">IF(F598="","",IF(ABS($F598)&gt;'Trading Rule'!$J$3, 'Trading Rule'!$J$3*SIGN($F598),$F598))</f>
        <v/>
      </c>
      <c r="H598" s="31" t="str">
        <f aca="false">IF(G598="","",MAX($G598,-ABS('Trading Rule'!$J$4)))</f>
        <v/>
      </c>
      <c r="I598" s="33" t="str">
        <f aca="false">IF(C598="","",IF(I597="Triggered","Triggered",IF((C598-C597)/C597*H597&lt;-'Trading Rule'!$J$5,"Triggered","Inactive")))</f>
        <v/>
      </c>
      <c r="J598" s="31" t="str">
        <f aca="false">IF(I598="Triggered", 0, H598)</f>
        <v/>
      </c>
    </row>
    <row r="599" customFormat="false" ht="15.75" hidden="false" customHeight="true" outlineLevel="0" collapsed="false">
      <c r="A599" s="30" t="str">
        <f aca="false">IF(J599="","",J599)</f>
        <v/>
      </c>
      <c r="B599" s="4" t="str">
        <f aca="false">IF('Time Series Inputs'!A599="","",'Time Series Inputs'!A599)</f>
        <v/>
      </c>
      <c r="C599" s="5" t="str">
        <f aca="false">IF('Time Series Inputs'!B599="","",'Time Series Inputs'!B599)</f>
        <v/>
      </c>
      <c r="D599" s="5" t="str">
        <f aca="false">IF('Time Series Inputs'!C599="","",'Time Series Inputs'!C599)</f>
        <v/>
      </c>
      <c r="E599" s="5" t="str">
        <f aca="false">IF('Unconstrained Positions'!A599="","",'Unconstrained Positions'!A599)</f>
        <v/>
      </c>
      <c r="F599" s="5" t="str">
        <f aca="false">IF($E599="","",IF(ROW($E599)&lt;='Trading Rule'!$J$2,0,'Apply Constraints'!$E599))</f>
        <v/>
      </c>
      <c r="G599" s="5" t="str">
        <f aca="false">IF(F599="","",IF(ABS($F599)&gt;'Trading Rule'!$J$3, 'Trading Rule'!$J$3*SIGN($F599),$F599))</f>
        <v/>
      </c>
      <c r="H599" s="31" t="str">
        <f aca="false">IF(G599="","",MAX($G599,-ABS('Trading Rule'!$J$4)))</f>
        <v/>
      </c>
      <c r="I599" s="33" t="str">
        <f aca="false">IF(C599="","",IF(I598="Triggered","Triggered",IF((C599-C598)/C598*H598&lt;-'Trading Rule'!$J$5,"Triggered","Inactive")))</f>
        <v/>
      </c>
      <c r="J599" s="31" t="str">
        <f aca="false">IF(I599="Triggered", 0, H599)</f>
        <v/>
      </c>
    </row>
    <row r="600" customFormat="false" ht="15.75" hidden="false" customHeight="true" outlineLevel="0" collapsed="false">
      <c r="A600" s="30" t="str">
        <f aca="false">IF(J600="","",J600)</f>
        <v/>
      </c>
      <c r="B600" s="4" t="str">
        <f aca="false">IF('Time Series Inputs'!A600="","",'Time Series Inputs'!A600)</f>
        <v/>
      </c>
      <c r="C600" s="5" t="str">
        <f aca="false">IF('Time Series Inputs'!B600="","",'Time Series Inputs'!B600)</f>
        <v/>
      </c>
      <c r="D600" s="5" t="str">
        <f aca="false">IF('Time Series Inputs'!C600="","",'Time Series Inputs'!C600)</f>
        <v/>
      </c>
      <c r="E600" s="5" t="str">
        <f aca="false">IF('Unconstrained Positions'!A600="","",'Unconstrained Positions'!A600)</f>
        <v/>
      </c>
      <c r="F600" s="5" t="str">
        <f aca="false">IF($E600="","",IF(ROW($E600)&lt;='Trading Rule'!$J$2,0,'Apply Constraints'!$E600))</f>
        <v/>
      </c>
      <c r="G600" s="5" t="str">
        <f aca="false">IF(F600="","",IF(ABS($F600)&gt;'Trading Rule'!$J$3, 'Trading Rule'!$J$3*SIGN($F600),$F600))</f>
        <v/>
      </c>
      <c r="H600" s="31" t="str">
        <f aca="false">IF(G600="","",MAX($G600,-ABS('Trading Rule'!$J$4)))</f>
        <v/>
      </c>
      <c r="I600" s="33" t="str">
        <f aca="false">IF(C600="","",IF(I599="Triggered","Triggered",IF((C600-C599)/C599*H599&lt;-'Trading Rule'!$J$5,"Triggered","Inactive")))</f>
        <v/>
      </c>
      <c r="J600" s="31" t="str">
        <f aca="false">IF(I600="Triggered", 0, H600)</f>
        <v/>
      </c>
    </row>
    <row r="601" customFormat="false" ht="15.75" hidden="false" customHeight="true" outlineLevel="0" collapsed="false">
      <c r="A601" s="30" t="str">
        <f aca="false">IF(J601="","",J601)</f>
        <v/>
      </c>
      <c r="B601" s="4" t="str">
        <f aca="false">IF('Time Series Inputs'!A601="","",'Time Series Inputs'!A601)</f>
        <v/>
      </c>
      <c r="C601" s="5" t="str">
        <f aca="false">IF('Time Series Inputs'!B601="","",'Time Series Inputs'!B601)</f>
        <v/>
      </c>
      <c r="D601" s="5" t="str">
        <f aca="false">IF('Time Series Inputs'!C601="","",'Time Series Inputs'!C601)</f>
        <v/>
      </c>
      <c r="E601" s="5" t="str">
        <f aca="false">IF('Unconstrained Positions'!A601="","",'Unconstrained Positions'!A601)</f>
        <v/>
      </c>
      <c r="F601" s="5" t="str">
        <f aca="false">IF($E601="","",IF(ROW($E601)&lt;='Trading Rule'!$J$2,0,'Apply Constraints'!$E601))</f>
        <v/>
      </c>
      <c r="G601" s="5" t="str">
        <f aca="false">IF(F601="","",IF(ABS($F601)&gt;'Trading Rule'!$J$3, 'Trading Rule'!$J$3*SIGN($F601),$F601))</f>
        <v/>
      </c>
      <c r="H601" s="31" t="str">
        <f aca="false">IF(G601="","",MAX($G601,-ABS('Trading Rule'!$J$4)))</f>
        <v/>
      </c>
      <c r="I601" s="33" t="str">
        <f aca="false">IF(C601="","",IF(I600="Triggered","Triggered",IF((C601-C600)/C600*H600&lt;-'Trading Rule'!$J$5,"Triggered","Inactive")))</f>
        <v/>
      </c>
      <c r="J601" s="31" t="str">
        <f aca="false">IF(I601="Triggered", 0, H601)</f>
        <v/>
      </c>
    </row>
    <row r="602" customFormat="false" ht="15.75" hidden="false" customHeight="true" outlineLevel="0" collapsed="false">
      <c r="A602" s="30" t="str">
        <f aca="false">IF(J602="","",J602)</f>
        <v/>
      </c>
      <c r="B602" s="4" t="str">
        <f aca="false">IF('Time Series Inputs'!A602="","",'Time Series Inputs'!A602)</f>
        <v/>
      </c>
      <c r="C602" s="5" t="str">
        <f aca="false">IF('Time Series Inputs'!B602="","",'Time Series Inputs'!B602)</f>
        <v/>
      </c>
      <c r="D602" s="5" t="str">
        <f aca="false">IF('Time Series Inputs'!C602="","",'Time Series Inputs'!C602)</f>
        <v/>
      </c>
      <c r="E602" s="5" t="str">
        <f aca="false">IF('Unconstrained Positions'!A602="","",'Unconstrained Positions'!A602)</f>
        <v/>
      </c>
      <c r="F602" s="5" t="str">
        <f aca="false">IF($E602="","",IF(ROW($E602)&lt;='Trading Rule'!$J$2,0,'Apply Constraints'!$E602))</f>
        <v/>
      </c>
      <c r="G602" s="5" t="str">
        <f aca="false">IF(F602="","",IF(ABS($F602)&gt;'Trading Rule'!$J$3, 'Trading Rule'!$J$3*SIGN($F602),$F602))</f>
        <v/>
      </c>
      <c r="H602" s="31" t="str">
        <f aca="false">IF(G602="","",MAX($G602,-ABS('Trading Rule'!$J$4)))</f>
        <v/>
      </c>
      <c r="I602" s="33" t="str">
        <f aca="false">IF(C602="","",IF(I601="Triggered","Triggered",IF((C602-C601)/C601*H601&lt;-'Trading Rule'!$J$5,"Triggered","Inactive")))</f>
        <v/>
      </c>
      <c r="J602" s="31" t="str">
        <f aca="false">IF(I602="Triggered", 0, H602)</f>
        <v/>
      </c>
    </row>
    <row r="603" customFormat="false" ht="15.75" hidden="false" customHeight="true" outlineLevel="0" collapsed="false">
      <c r="A603" s="30" t="str">
        <f aca="false">IF(J603="","",J603)</f>
        <v/>
      </c>
      <c r="B603" s="4" t="str">
        <f aca="false">IF('Time Series Inputs'!A603="","",'Time Series Inputs'!A603)</f>
        <v/>
      </c>
      <c r="C603" s="5" t="str">
        <f aca="false">IF('Time Series Inputs'!B603="","",'Time Series Inputs'!B603)</f>
        <v/>
      </c>
      <c r="D603" s="5" t="str">
        <f aca="false">IF('Time Series Inputs'!C603="","",'Time Series Inputs'!C603)</f>
        <v/>
      </c>
      <c r="E603" s="5" t="str">
        <f aca="false">IF('Unconstrained Positions'!A603="","",'Unconstrained Positions'!A603)</f>
        <v/>
      </c>
      <c r="F603" s="5" t="str">
        <f aca="false">IF($E603="","",IF(ROW($E603)&lt;='Trading Rule'!$J$2,0,'Apply Constraints'!$E603))</f>
        <v/>
      </c>
      <c r="G603" s="5" t="str">
        <f aca="false">IF(F603="","",IF(ABS($F603)&gt;'Trading Rule'!$J$3, 'Trading Rule'!$J$3*SIGN($F603),$F603))</f>
        <v/>
      </c>
      <c r="H603" s="31" t="str">
        <f aca="false">IF(G603="","",MAX($G603,-ABS('Trading Rule'!$J$4)))</f>
        <v/>
      </c>
      <c r="I603" s="33" t="str">
        <f aca="false">IF(C603="","",IF(I602="Triggered","Triggered",IF((C603-C602)/C602*H602&lt;-'Trading Rule'!$J$5,"Triggered","Inactive")))</f>
        <v/>
      </c>
      <c r="J603" s="31" t="str">
        <f aca="false">IF(I603="Triggered", 0, H603)</f>
        <v/>
      </c>
    </row>
    <row r="604" customFormat="false" ht="15.75" hidden="false" customHeight="true" outlineLevel="0" collapsed="false">
      <c r="A604" s="30" t="str">
        <f aca="false">IF(J604="","",J604)</f>
        <v/>
      </c>
      <c r="B604" s="4" t="str">
        <f aca="false">IF('Time Series Inputs'!A604="","",'Time Series Inputs'!A604)</f>
        <v/>
      </c>
      <c r="C604" s="5" t="str">
        <f aca="false">IF('Time Series Inputs'!B604="","",'Time Series Inputs'!B604)</f>
        <v/>
      </c>
      <c r="D604" s="5" t="str">
        <f aca="false">IF('Time Series Inputs'!C604="","",'Time Series Inputs'!C604)</f>
        <v/>
      </c>
      <c r="E604" s="5" t="str">
        <f aca="false">IF('Unconstrained Positions'!A604="","",'Unconstrained Positions'!A604)</f>
        <v/>
      </c>
      <c r="F604" s="5" t="str">
        <f aca="false">IF($E604="","",IF(ROW($E604)&lt;='Trading Rule'!$J$2,0,'Apply Constraints'!$E604))</f>
        <v/>
      </c>
      <c r="G604" s="5" t="str">
        <f aca="false">IF(F604="","",IF(ABS($F604)&gt;'Trading Rule'!$J$3, 'Trading Rule'!$J$3*SIGN($F604),$F604))</f>
        <v/>
      </c>
      <c r="H604" s="31" t="str">
        <f aca="false">IF(G604="","",MAX($G604,-ABS('Trading Rule'!$J$4)))</f>
        <v/>
      </c>
      <c r="I604" s="33" t="str">
        <f aca="false">IF(C604="","",IF(I603="Triggered","Triggered",IF((C604-C603)/C603*H603&lt;-'Trading Rule'!$J$5,"Triggered","Inactive")))</f>
        <v/>
      </c>
      <c r="J604" s="31" t="str">
        <f aca="false">IF(I604="Triggered", 0, H604)</f>
        <v/>
      </c>
    </row>
    <row r="605" customFormat="false" ht="15.75" hidden="false" customHeight="true" outlineLevel="0" collapsed="false">
      <c r="A605" s="30" t="str">
        <f aca="false">IF(J605="","",J605)</f>
        <v/>
      </c>
      <c r="B605" s="4" t="str">
        <f aca="false">IF('Time Series Inputs'!A605="","",'Time Series Inputs'!A605)</f>
        <v/>
      </c>
      <c r="C605" s="5" t="str">
        <f aca="false">IF('Time Series Inputs'!B605="","",'Time Series Inputs'!B605)</f>
        <v/>
      </c>
      <c r="D605" s="5" t="str">
        <f aca="false">IF('Time Series Inputs'!C605="","",'Time Series Inputs'!C605)</f>
        <v/>
      </c>
      <c r="E605" s="5" t="str">
        <f aca="false">IF('Unconstrained Positions'!A605="","",'Unconstrained Positions'!A605)</f>
        <v/>
      </c>
      <c r="F605" s="5" t="str">
        <f aca="false">IF($E605="","",IF(ROW($E605)&lt;='Trading Rule'!$J$2,0,'Apply Constraints'!$E605))</f>
        <v/>
      </c>
      <c r="G605" s="5" t="str">
        <f aca="false">IF(F605="","",IF(ABS($F605)&gt;'Trading Rule'!$J$3, 'Trading Rule'!$J$3*SIGN($F605),$F605))</f>
        <v/>
      </c>
      <c r="H605" s="31" t="str">
        <f aca="false">IF(G605="","",MAX($G605,-ABS('Trading Rule'!$J$4)))</f>
        <v/>
      </c>
      <c r="I605" s="33" t="str">
        <f aca="false">IF(C605="","",IF(I604="Triggered","Triggered",IF((C605-C604)/C604*H604&lt;-'Trading Rule'!$J$5,"Triggered","Inactive")))</f>
        <v/>
      </c>
      <c r="J605" s="31" t="str">
        <f aca="false">IF(I605="Triggered", 0, H605)</f>
        <v/>
      </c>
    </row>
    <row r="606" customFormat="false" ht="15.75" hidden="false" customHeight="true" outlineLevel="0" collapsed="false">
      <c r="A606" s="30" t="str">
        <f aca="false">IF(J606="","",J606)</f>
        <v/>
      </c>
      <c r="B606" s="4" t="str">
        <f aca="false">IF('Time Series Inputs'!A606="","",'Time Series Inputs'!A606)</f>
        <v/>
      </c>
      <c r="C606" s="5" t="str">
        <f aca="false">IF('Time Series Inputs'!B606="","",'Time Series Inputs'!B606)</f>
        <v/>
      </c>
      <c r="D606" s="5" t="str">
        <f aca="false">IF('Time Series Inputs'!C606="","",'Time Series Inputs'!C606)</f>
        <v/>
      </c>
      <c r="E606" s="5" t="str">
        <f aca="false">IF('Unconstrained Positions'!A606="","",'Unconstrained Positions'!A606)</f>
        <v/>
      </c>
      <c r="F606" s="5" t="str">
        <f aca="false">IF($E606="","",IF(ROW($E606)&lt;='Trading Rule'!$J$2,0,'Apply Constraints'!$E606))</f>
        <v/>
      </c>
      <c r="G606" s="5" t="str">
        <f aca="false">IF(F606="","",IF(ABS($F606)&gt;'Trading Rule'!$J$3, 'Trading Rule'!$J$3*SIGN($F606),$F606))</f>
        <v/>
      </c>
      <c r="H606" s="31" t="str">
        <f aca="false">IF(G606="","",MAX($G606,-ABS('Trading Rule'!$J$4)))</f>
        <v/>
      </c>
      <c r="I606" s="33" t="str">
        <f aca="false">IF(C606="","",IF(I605="Triggered","Triggered",IF((C606-C605)/C605*H605&lt;-'Trading Rule'!$J$5,"Triggered","Inactive")))</f>
        <v/>
      </c>
      <c r="J606" s="31" t="str">
        <f aca="false">IF(I606="Triggered", 0, H606)</f>
        <v/>
      </c>
    </row>
    <row r="607" customFormat="false" ht="15.75" hidden="false" customHeight="true" outlineLevel="0" collapsed="false">
      <c r="A607" s="30" t="str">
        <f aca="false">IF(J607="","",J607)</f>
        <v/>
      </c>
      <c r="B607" s="4" t="str">
        <f aca="false">IF('Time Series Inputs'!A607="","",'Time Series Inputs'!A607)</f>
        <v/>
      </c>
      <c r="C607" s="5" t="str">
        <f aca="false">IF('Time Series Inputs'!B607="","",'Time Series Inputs'!B607)</f>
        <v/>
      </c>
      <c r="D607" s="5" t="str">
        <f aca="false">IF('Time Series Inputs'!C607="","",'Time Series Inputs'!C607)</f>
        <v/>
      </c>
      <c r="E607" s="5" t="str">
        <f aca="false">IF('Unconstrained Positions'!A607="","",'Unconstrained Positions'!A607)</f>
        <v/>
      </c>
      <c r="F607" s="5" t="str">
        <f aca="false">IF($E607="","",IF(ROW($E607)&lt;='Trading Rule'!$J$2,0,'Apply Constraints'!$E607))</f>
        <v/>
      </c>
      <c r="G607" s="5" t="str">
        <f aca="false">IF(F607="","",IF(ABS($F607)&gt;'Trading Rule'!$J$3, 'Trading Rule'!$J$3*SIGN($F607),$F607))</f>
        <v/>
      </c>
      <c r="H607" s="31" t="str">
        <f aca="false">IF(G607="","",MAX($G607,-ABS('Trading Rule'!$J$4)))</f>
        <v/>
      </c>
      <c r="I607" s="33" t="str">
        <f aca="false">IF(C607="","",IF(I606="Triggered","Triggered",IF((C607-C606)/C606*H606&lt;-'Trading Rule'!$J$5,"Triggered","Inactive")))</f>
        <v/>
      </c>
      <c r="J607" s="31" t="str">
        <f aca="false">IF(I607="Triggered", 0, H607)</f>
        <v/>
      </c>
    </row>
    <row r="608" customFormat="false" ht="15.75" hidden="false" customHeight="true" outlineLevel="0" collapsed="false">
      <c r="A608" s="30" t="str">
        <f aca="false">IF(J608="","",J608)</f>
        <v/>
      </c>
      <c r="B608" s="4" t="str">
        <f aca="false">IF('Time Series Inputs'!A608="","",'Time Series Inputs'!A608)</f>
        <v/>
      </c>
      <c r="C608" s="5" t="str">
        <f aca="false">IF('Time Series Inputs'!B608="","",'Time Series Inputs'!B608)</f>
        <v/>
      </c>
      <c r="D608" s="5" t="str">
        <f aca="false">IF('Time Series Inputs'!C608="","",'Time Series Inputs'!C608)</f>
        <v/>
      </c>
      <c r="E608" s="5" t="str">
        <f aca="false">IF('Unconstrained Positions'!A608="","",'Unconstrained Positions'!A608)</f>
        <v/>
      </c>
      <c r="F608" s="5" t="str">
        <f aca="false">IF($E608="","",IF(ROW($E608)&lt;='Trading Rule'!$J$2,0,'Apply Constraints'!$E608))</f>
        <v/>
      </c>
      <c r="G608" s="5" t="str">
        <f aca="false">IF(F608="","",IF(ABS($F608)&gt;'Trading Rule'!$J$3, 'Trading Rule'!$J$3*SIGN($F608),$F608))</f>
        <v/>
      </c>
      <c r="H608" s="31" t="str">
        <f aca="false">IF(G608="","",MAX($G608,-ABS('Trading Rule'!$J$4)))</f>
        <v/>
      </c>
      <c r="I608" s="33" t="str">
        <f aca="false">IF(C608="","",IF(I607="Triggered","Triggered",IF((C608-C607)/C607*H607&lt;-'Trading Rule'!$J$5,"Triggered","Inactive")))</f>
        <v/>
      </c>
      <c r="J608" s="31" t="str">
        <f aca="false">IF(I608="Triggered", 0, H608)</f>
        <v/>
      </c>
    </row>
    <row r="609" customFormat="false" ht="15.75" hidden="false" customHeight="true" outlineLevel="0" collapsed="false">
      <c r="A609" s="30" t="str">
        <f aca="false">IF(J609="","",J609)</f>
        <v/>
      </c>
      <c r="B609" s="4" t="str">
        <f aca="false">IF('Time Series Inputs'!A609="","",'Time Series Inputs'!A609)</f>
        <v/>
      </c>
      <c r="C609" s="5" t="str">
        <f aca="false">IF('Time Series Inputs'!B609="","",'Time Series Inputs'!B609)</f>
        <v/>
      </c>
      <c r="D609" s="5" t="str">
        <f aca="false">IF('Time Series Inputs'!C609="","",'Time Series Inputs'!C609)</f>
        <v/>
      </c>
      <c r="E609" s="5" t="str">
        <f aca="false">IF('Unconstrained Positions'!A609="","",'Unconstrained Positions'!A609)</f>
        <v/>
      </c>
      <c r="F609" s="5" t="str">
        <f aca="false">IF($E609="","",IF(ROW($E609)&lt;='Trading Rule'!$J$2,0,'Apply Constraints'!$E609))</f>
        <v/>
      </c>
      <c r="G609" s="5" t="str">
        <f aca="false">IF(F609="","",IF(ABS($F609)&gt;'Trading Rule'!$J$3, 'Trading Rule'!$J$3*SIGN($F609),$F609))</f>
        <v/>
      </c>
      <c r="H609" s="31" t="str">
        <f aca="false">IF(G609="","",MAX($G609,-ABS('Trading Rule'!$J$4)))</f>
        <v/>
      </c>
      <c r="I609" s="33" t="str">
        <f aca="false">IF(C609="","",IF(I608="Triggered","Triggered",IF((C609-C608)/C608*H608&lt;-'Trading Rule'!$J$5,"Triggered","Inactive")))</f>
        <v/>
      </c>
      <c r="J609" s="31" t="str">
        <f aca="false">IF(I609="Triggered", 0, H609)</f>
        <v/>
      </c>
    </row>
    <row r="610" customFormat="false" ht="15.75" hidden="false" customHeight="true" outlineLevel="0" collapsed="false">
      <c r="A610" s="30" t="str">
        <f aca="false">IF(J610="","",J610)</f>
        <v/>
      </c>
      <c r="B610" s="4" t="str">
        <f aca="false">IF('Time Series Inputs'!A610="","",'Time Series Inputs'!A610)</f>
        <v/>
      </c>
      <c r="C610" s="5" t="str">
        <f aca="false">IF('Time Series Inputs'!B610="","",'Time Series Inputs'!B610)</f>
        <v/>
      </c>
      <c r="D610" s="5" t="str">
        <f aca="false">IF('Time Series Inputs'!C610="","",'Time Series Inputs'!C610)</f>
        <v/>
      </c>
      <c r="E610" s="5" t="str">
        <f aca="false">IF('Unconstrained Positions'!A610="","",'Unconstrained Positions'!A610)</f>
        <v/>
      </c>
      <c r="F610" s="5" t="str">
        <f aca="false">IF($E610="","",IF(ROW($E610)&lt;='Trading Rule'!$J$2,0,'Apply Constraints'!$E610))</f>
        <v/>
      </c>
      <c r="G610" s="5" t="str">
        <f aca="false">IF(F610="","",IF(ABS($F610)&gt;'Trading Rule'!$J$3, 'Trading Rule'!$J$3*SIGN($F610),$F610))</f>
        <v/>
      </c>
      <c r="H610" s="31" t="str">
        <f aca="false">IF(G610="","",MAX($G610,-ABS('Trading Rule'!$J$4)))</f>
        <v/>
      </c>
      <c r="I610" s="33" t="str">
        <f aca="false">IF(C610="","",IF(I609="Triggered","Triggered",IF((C610-C609)/C609*H609&lt;-'Trading Rule'!$J$5,"Triggered","Inactive")))</f>
        <v/>
      </c>
      <c r="J610" s="31" t="str">
        <f aca="false">IF(I610="Triggered", 0, H610)</f>
        <v/>
      </c>
    </row>
    <row r="611" customFormat="false" ht="15.75" hidden="false" customHeight="true" outlineLevel="0" collapsed="false">
      <c r="A611" s="30" t="str">
        <f aca="false">IF(J611="","",J611)</f>
        <v/>
      </c>
      <c r="B611" s="4" t="str">
        <f aca="false">IF('Time Series Inputs'!A611="","",'Time Series Inputs'!A611)</f>
        <v/>
      </c>
      <c r="C611" s="5" t="str">
        <f aca="false">IF('Time Series Inputs'!B611="","",'Time Series Inputs'!B611)</f>
        <v/>
      </c>
      <c r="D611" s="5" t="str">
        <f aca="false">IF('Time Series Inputs'!C611="","",'Time Series Inputs'!C611)</f>
        <v/>
      </c>
      <c r="E611" s="5" t="str">
        <f aca="false">IF('Unconstrained Positions'!A611="","",'Unconstrained Positions'!A611)</f>
        <v/>
      </c>
      <c r="F611" s="5" t="str">
        <f aca="false">IF($E611="","",IF(ROW($E611)&lt;='Trading Rule'!$J$2,0,'Apply Constraints'!$E611))</f>
        <v/>
      </c>
      <c r="G611" s="5" t="str">
        <f aca="false">IF(F611="","",IF(ABS($F611)&gt;'Trading Rule'!$J$3, 'Trading Rule'!$J$3*SIGN($F611),$F611))</f>
        <v/>
      </c>
      <c r="H611" s="31" t="str">
        <f aca="false">IF(G611="","",MAX($G611,-ABS('Trading Rule'!$J$4)))</f>
        <v/>
      </c>
      <c r="I611" s="33" t="str">
        <f aca="false">IF(C611="","",IF(I610="Triggered","Triggered",IF((C611-C610)/C610*H610&lt;-'Trading Rule'!$J$5,"Triggered","Inactive")))</f>
        <v/>
      </c>
      <c r="J611" s="31" t="str">
        <f aca="false">IF(I611="Triggered", 0, H611)</f>
        <v/>
      </c>
    </row>
    <row r="612" customFormat="false" ht="15.75" hidden="false" customHeight="true" outlineLevel="0" collapsed="false">
      <c r="A612" s="30" t="str">
        <f aca="false">IF(J612="","",J612)</f>
        <v/>
      </c>
      <c r="B612" s="4" t="str">
        <f aca="false">IF('Time Series Inputs'!A612="","",'Time Series Inputs'!A612)</f>
        <v/>
      </c>
      <c r="C612" s="5" t="str">
        <f aca="false">IF('Time Series Inputs'!B612="","",'Time Series Inputs'!B612)</f>
        <v/>
      </c>
      <c r="D612" s="5" t="str">
        <f aca="false">IF('Time Series Inputs'!C612="","",'Time Series Inputs'!C612)</f>
        <v/>
      </c>
      <c r="E612" s="5" t="str">
        <f aca="false">IF('Unconstrained Positions'!A612="","",'Unconstrained Positions'!A612)</f>
        <v/>
      </c>
      <c r="F612" s="5" t="str">
        <f aca="false">IF($E612="","",IF(ROW($E612)&lt;='Trading Rule'!$J$2,0,'Apply Constraints'!$E612))</f>
        <v/>
      </c>
      <c r="G612" s="5" t="str">
        <f aca="false">IF(F612="","",IF(ABS($F612)&gt;'Trading Rule'!$J$3, 'Trading Rule'!$J$3*SIGN($F612),$F612))</f>
        <v/>
      </c>
      <c r="H612" s="31" t="str">
        <f aca="false">IF(G612="","",MAX($G612,-ABS('Trading Rule'!$J$4)))</f>
        <v/>
      </c>
      <c r="I612" s="33" t="str">
        <f aca="false">IF(C612="","",IF(I611="Triggered","Triggered",IF((C612-C611)/C611*H611&lt;-'Trading Rule'!$J$5,"Triggered","Inactive")))</f>
        <v/>
      </c>
      <c r="J612" s="31" t="str">
        <f aca="false">IF(I612="Triggered", 0, H612)</f>
        <v/>
      </c>
    </row>
    <row r="613" customFormat="false" ht="15.75" hidden="false" customHeight="true" outlineLevel="0" collapsed="false">
      <c r="A613" s="30" t="str">
        <f aca="false">IF(J613="","",J613)</f>
        <v/>
      </c>
      <c r="B613" s="4" t="str">
        <f aca="false">IF('Time Series Inputs'!A613="","",'Time Series Inputs'!A613)</f>
        <v/>
      </c>
      <c r="C613" s="5" t="str">
        <f aca="false">IF('Time Series Inputs'!B613="","",'Time Series Inputs'!B613)</f>
        <v/>
      </c>
      <c r="D613" s="5" t="str">
        <f aca="false">IF('Time Series Inputs'!C613="","",'Time Series Inputs'!C613)</f>
        <v/>
      </c>
      <c r="E613" s="5" t="str">
        <f aca="false">IF('Unconstrained Positions'!A613="","",'Unconstrained Positions'!A613)</f>
        <v/>
      </c>
      <c r="F613" s="5" t="str">
        <f aca="false">IF($E613="","",IF(ROW($E613)&lt;='Trading Rule'!$J$2,0,'Apply Constraints'!$E613))</f>
        <v/>
      </c>
      <c r="G613" s="5" t="str">
        <f aca="false">IF(F613="","",IF(ABS($F613)&gt;'Trading Rule'!$J$3, 'Trading Rule'!$J$3*SIGN($F613),$F613))</f>
        <v/>
      </c>
      <c r="H613" s="31" t="str">
        <f aca="false">IF(G613="","",MAX($G613,-ABS('Trading Rule'!$J$4)))</f>
        <v/>
      </c>
      <c r="I613" s="33" t="str">
        <f aca="false">IF(C613="","",IF(I612="Triggered","Triggered",IF((C613-C612)/C612*H612&lt;-'Trading Rule'!$J$5,"Triggered","Inactive")))</f>
        <v/>
      </c>
      <c r="J613" s="31" t="str">
        <f aca="false">IF(I613="Triggered", 0, H613)</f>
        <v/>
      </c>
    </row>
    <row r="614" customFormat="false" ht="15.75" hidden="false" customHeight="true" outlineLevel="0" collapsed="false">
      <c r="A614" s="30" t="str">
        <f aca="false">IF(J614="","",J614)</f>
        <v/>
      </c>
      <c r="B614" s="4" t="str">
        <f aca="false">IF('Time Series Inputs'!A614="","",'Time Series Inputs'!A614)</f>
        <v/>
      </c>
      <c r="C614" s="5" t="str">
        <f aca="false">IF('Time Series Inputs'!B614="","",'Time Series Inputs'!B614)</f>
        <v/>
      </c>
      <c r="D614" s="5" t="str">
        <f aca="false">IF('Time Series Inputs'!C614="","",'Time Series Inputs'!C614)</f>
        <v/>
      </c>
      <c r="E614" s="5" t="str">
        <f aca="false">IF('Unconstrained Positions'!A614="","",'Unconstrained Positions'!A614)</f>
        <v/>
      </c>
      <c r="F614" s="5" t="str">
        <f aca="false">IF($E614="","",IF(ROW($E614)&lt;='Trading Rule'!$J$2,0,'Apply Constraints'!$E614))</f>
        <v/>
      </c>
      <c r="G614" s="5" t="str">
        <f aca="false">IF(F614="","",IF(ABS($F614)&gt;'Trading Rule'!$J$3, 'Trading Rule'!$J$3*SIGN($F614),$F614))</f>
        <v/>
      </c>
      <c r="H614" s="31" t="str">
        <f aca="false">IF(G614="","",MAX($G614,-ABS('Trading Rule'!$J$4)))</f>
        <v/>
      </c>
      <c r="I614" s="33" t="str">
        <f aca="false">IF(C614="","",IF(I613="Triggered","Triggered",IF((C614-C613)/C613*H613&lt;-'Trading Rule'!$J$5,"Triggered","Inactive")))</f>
        <v/>
      </c>
      <c r="J614" s="31" t="str">
        <f aca="false">IF(I614="Triggered", 0, H614)</f>
        <v/>
      </c>
    </row>
    <row r="615" customFormat="false" ht="15.75" hidden="false" customHeight="true" outlineLevel="0" collapsed="false">
      <c r="A615" s="30" t="str">
        <f aca="false">IF(J615="","",J615)</f>
        <v/>
      </c>
      <c r="B615" s="4" t="str">
        <f aca="false">IF('Time Series Inputs'!A615="","",'Time Series Inputs'!A615)</f>
        <v/>
      </c>
      <c r="C615" s="5" t="str">
        <f aca="false">IF('Time Series Inputs'!B615="","",'Time Series Inputs'!B615)</f>
        <v/>
      </c>
      <c r="D615" s="5" t="str">
        <f aca="false">IF('Time Series Inputs'!C615="","",'Time Series Inputs'!C615)</f>
        <v/>
      </c>
      <c r="E615" s="5" t="str">
        <f aca="false">IF('Unconstrained Positions'!A615="","",'Unconstrained Positions'!A615)</f>
        <v/>
      </c>
      <c r="F615" s="5" t="str">
        <f aca="false">IF($E615="","",IF(ROW($E615)&lt;='Trading Rule'!$J$2,0,'Apply Constraints'!$E615))</f>
        <v/>
      </c>
      <c r="G615" s="5" t="str">
        <f aca="false">IF(F615="","",IF(ABS($F615)&gt;'Trading Rule'!$J$3, 'Trading Rule'!$J$3*SIGN($F615),$F615))</f>
        <v/>
      </c>
      <c r="H615" s="31" t="str">
        <f aca="false">IF(G615="","",MAX($G615,-ABS('Trading Rule'!$J$4)))</f>
        <v/>
      </c>
      <c r="I615" s="33" t="str">
        <f aca="false">IF(C615="","",IF(I614="Triggered","Triggered",IF((C615-C614)/C614*H614&lt;-'Trading Rule'!$J$5,"Triggered","Inactive")))</f>
        <v/>
      </c>
      <c r="J615" s="31" t="str">
        <f aca="false">IF(I615="Triggered", 0, H615)</f>
        <v/>
      </c>
    </row>
    <row r="616" customFormat="false" ht="15.75" hidden="false" customHeight="true" outlineLevel="0" collapsed="false">
      <c r="A616" s="30" t="str">
        <f aca="false">IF(J616="","",J616)</f>
        <v/>
      </c>
      <c r="B616" s="4" t="str">
        <f aca="false">IF('Time Series Inputs'!A616="","",'Time Series Inputs'!A616)</f>
        <v/>
      </c>
      <c r="C616" s="5" t="str">
        <f aca="false">IF('Time Series Inputs'!B616="","",'Time Series Inputs'!B616)</f>
        <v/>
      </c>
      <c r="D616" s="5" t="str">
        <f aca="false">IF('Time Series Inputs'!C616="","",'Time Series Inputs'!C616)</f>
        <v/>
      </c>
      <c r="E616" s="5" t="str">
        <f aca="false">IF('Unconstrained Positions'!A616="","",'Unconstrained Positions'!A616)</f>
        <v/>
      </c>
      <c r="F616" s="5" t="str">
        <f aca="false">IF($E616="","",IF(ROW($E616)&lt;='Trading Rule'!$J$2,0,'Apply Constraints'!$E616))</f>
        <v/>
      </c>
      <c r="G616" s="5" t="str">
        <f aca="false">IF(F616="","",IF(ABS($F616)&gt;'Trading Rule'!$J$3, 'Trading Rule'!$J$3*SIGN($F616),$F616))</f>
        <v/>
      </c>
      <c r="H616" s="31" t="str">
        <f aca="false">IF(G616="","",MAX($G616,-ABS('Trading Rule'!$J$4)))</f>
        <v/>
      </c>
      <c r="I616" s="33" t="str">
        <f aca="false">IF(C616="","",IF(I615="Triggered","Triggered",IF((C616-C615)/C615*H615&lt;-'Trading Rule'!$J$5,"Triggered","Inactive")))</f>
        <v/>
      </c>
      <c r="J616" s="31" t="str">
        <f aca="false">IF(I616="Triggered", 0, H616)</f>
        <v/>
      </c>
    </row>
    <row r="617" customFormat="false" ht="15.75" hidden="false" customHeight="true" outlineLevel="0" collapsed="false">
      <c r="A617" s="30" t="str">
        <f aca="false">IF(J617="","",J617)</f>
        <v/>
      </c>
      <c r="B617" s="4" t="str">
        <f aca="false">IF('Time Series Inputs'!A617="","",'Time Series Inputs'!A617)</f>
        <v/>
      </c>
      <c r="C617" s="5" t="str">
        <f aca="false">IF('Time Series Inputs'!B617="","",'Time Series Inputs'!B617)</f>
        <v/>
      </c>
      <c r="D617" s="5" t="str">
        <f aca="false">IF('Time Series Inputs'!C617="","",'Time Series Inputs'!C617)</f>
        <v/>
      </c>
      <c r="E617" s="5" t="str">
        <f aca="false">IF('Unconstrained Positions'!A617="","",'Unconstrained Positions'!A617)</f>
        <v/>
      </c>
      <c r="F617" s="5" t="str">
        <f aca="false">IF($E617="","",IF(ROW($E617)&lt;='Trading Rule'!$J$2,0,'Apply Constraints'!$E617))</f>
        <v/>
      </c>
      <c r="G617" s="5" t="str">
        <f aca="false">IF(F617="","",IF(ABS($F617)&gt;'Trading Rule'!$J$3, 'Trading Rule'!$J$3*SIGN($F617),$F617))</f>
        <v/>
      </c>
      <c r="H617" s="31" t="str">
        <f aca="false">IF(G617="","",MAX($G617,-ABS('Trading Rule'!$J$4)))</f>
        <v/>
      </c>
      <c r="I617" s="33" t="str">
        <f aca="false">IF(C617="","",IF(I616="Triggered","Triggered",IF((C617-C616)/C616*H616&lt;-'Trading Rule'!$J$5,"Triggered","Inactive")))</f>
        <v/>
      </c>
      <c r="J617" s="31" t="str">
        <f aca="false">IF(I617="Triggered", 0, H617)</f>
        <v/>
      </c>
    </row>
    <row r="618" customFormat="false" ht="15.75" hidden="false" customHeight="true" outlineLevel="0" collapsed="false">
      <c r="A618" s="30" t="str">
        <f aca="false">IF(J618="","",J618)</f>
        <v/>
      </c>
      <c r="B618" s="4" t="str">
        <f aca="false">IF('Time Series Inputs'!A618="","",'Time Series Inputs'!A618)</f>
        <v/>
      </c>
      <c r="C618" s="5" t="str">
        <f aca="false">IF('Time Series Inputs'!B618="","",'Time Series Inputs'!B618)</f>
        <v/>
      </c>
      <c r="D618" s="5" t="str">
        <f aca="false">IF('Time Series Inputs'!C618="","",'Time Series Inputs'!C618)</f>
        <v/>
      </c>
      <c r="E618" s="5" t="str">
        <f aca="false">IF('Unconstrained Positions'!A618="","",'Unconstrained Positions'!A618)</f>
        <v/>
      </c>
      <c r="F618" s="5" t="str">
        <f aca="false">IF($E618="","",IF(ROW($E618)&lt;='Trading Rule'!$J$2,0,'Apply Constraints'!$E618))</f>
        <v/>
      </c>
      <c r="G618" s="5" t="str">
        <f aca="false">IF(F618="","",IF(ABS($F618)&gt;'Trading Rule'!$J$3, 'Trading Rule'!$J$3*SIGN($F618),$F618))</f>
        <v/>
      </c>
      <c r="H618" s="31" t="str">
        <f aca="false">IF(G618="","",MAX($G618,-ABS('Trading Rule'!$J$4)))</f>
        <v/>
      </c>
      <c r="I618" s="33" t="str">
        <f aca="false">IF(C618="","",IF(I617="Triggered","Triggered",IF((C618-C617)/C617*H617&lt;-'Trading Rule'!$J$5,"Triggered","Inactive")))</f>
        <v/>
      </c>
      <c r="J618" s="31" t="str">
        <f aca="false">IF(I618="Triggered", 0, H618)</f>
        <v/>
      </c>
    </row>
    <row r="619" customFormat="false" ht="15.75" hidden="false" customHeight="true" outlineLevel="0" collapsed="false">
      <c r="A619" s="30" t="str">
        <f aca="false">IF(J619="","",J619)</f>
        <v/>
      </c>
      <c r="B619" s="4" t="str">
        <f aca="false">IF('Time Series Inputs'!A619="","",'Time Series Inputs'!A619)</f>
        <v/>
      </c>
      <c r="C619" s="5" t="str">
        <f aca="false">IF('Time Series Inputs'!B619="","",'Time Series Inputs'!B619)</f>
        <v/>
      </c>
      <c r="D619" s="5" t="str">
        <f aca="false">IF('Time Series Inputs'!C619="","",'Time Series Inputs'!C619)</f>
        <v/>
      </c>
      <c r="E619" s="5" t="str">
        <f aca="false">IF('Unconstrained Positions'!A619="","",'Unconstrained Positions'!A619)</f>
        <v/>
      </c>
      <c r="F619" s="5" t="str">
        <f aca="false">IF($E619="","",IF(ROW($E619)&lt;='Trading Rule'!$J$2,0,'Apply Constraints'!$E619))</f>
        <v/>
      </c>
      <c r="G619" s="5" t="str">
        <f aca="false">IF(F619="","",IF(ABS($F619)&gt;'Trading Rule'!$J$3, 'Trading Rule'!$J$3*SIGN($F619),$F619))</f>
        <v/>
      </c>
      <c r="H619" s="31" t="str">
        <f aca="false">IF(G619="","",MAX($G619,-ABS('Trading Rule'!$J$4)))</f>
        <v/>
      </c>
      <c r="I619" s="33" t="str">
        <f aca="false">IF(C619="","",IF(I618="Triggered","Triggered",IF((C619-C618)/C618*H618&lt;-'Trading Rule'!$J$5,"Triggered","Inactive")))</f>
        <v/>
      </c>
      <c r="J619" s="31" t="str">
        <f aca="false">IF(I619="Triggered", 0, H619)</f>
        <v/>
      </c>
    </row>
    <row r="620" customFormat="false" ht="15.75" hidden="false" customHeight="true" outlineLevel="0" collapsed="false">
      <c r="A620" s="30" t="str">
        <f aca="false">IF(J620="","",J620)</f>
        <v/>
      </c>
      <c r="B620" s="4" t="str">
        <f aca="false">IF('Time Series Inputs'!A620="","",'Time Series Inputs'!A620)</f>
        <v/>
      </c>
      <c r="C620" s="5" t="str">
        <f aca="false">IF('Time Series Inputs'!B620="","",'Time Series Inputs'!B620)</f>
        <v/>
      </c>
      <c r="D620" s="5" t="str">
        <f aca="false">IF('Time Series Inputs'!C620="","",'Time Series Inputs'!C620)</f>
        <v/>
      </c>
      <c r="E620" s="5" t="str">
        <f aca="false">IF('Unconstrained Positions'!A620="","",'Unconstrained Positions'!A620)</f>
        <v/>
      </c>
      <c r="F620" s="5" t="str">
        <f aca="false">IF($E620="","",IF(ROW($E620)&lt;='Trading Rule'!$J$2,0,'Apply Constraints'!$E620))</f>
        <v/>
      </c>
      <c r="G620" s="5" t="str">
        <f aca="false">IF(F620="","",IF(ABS($F620)&gt;'Trading Rule'!$J$3, 'Trading Rule'!$J$3*SIGN($F620),$F620))</f>
        <v/>
      </c>
      <c r="H620" s="31" t="str">
        <f aca="false">IF(G620="","",MAX($G620,-ABS('Trading Rule'!$J$4)))</f>
        <v/>
      </c>
      <c r="I620" s="33" t="str">
        <f aca="false">IF(C620="","",IF(I619="Triggered","Triggered",IF((C620-C619)/C619*H619&lt;-'Trading Rule'!$J$5,"Triggered","Inactive")))</f>
        <v/>
      </c>
      <c r="J620" s="31" t="str">
        <f aca="false">IF(I620="Triggered", 0, H620)</f>
        <v/>
      </c>
    </row>
    <row r="621" customFormat="false" ht="15.75" hidden="false" customHeight="true" outlineLevel="0" collapsed="false">
      <c r="A621" s="30" t="str">
        <f aca="false">IF(J621="","",J621)</f>
        <v/>
      </c>
      <c r="B621" s="4" t="str">
        <f aca="false">IF('Time Series Inputs'!A621="","",'Time Series Inputs'!A621)</f>
        <v/>
      </c>
      <c r="C621" s="5" t="str">
        <f aca="false">IF('Time Series Inputs'!B621="","",'Time Series Inputs'!B621)</f>
        <v/>
      </c>
      <c r="D621" s="5" t="str">
        <f aca="false">IF('Time Series Inputs'!C621="","",'Time Series Inputs'!C621)</f>
        <v/>
      </c>
      <c r="E621" s="5" t="str">
        <f aca="false">IF('Unconstrained Positions'!A621="","",'Unconstrained Positions'!A621)</f>
        <v/>
      </c>
      <c r="F621" s="5" t="str">
        <f aca="false">IF($E621="","",IF(ROW($E621)&lt;='Trading Rule'!$J$2,0,'Apply Constraints'!$E621))</f>
        <v/>
      </c>
      <c r="G621" s="5" t="str">
        <f aca="false">IF(F621="","",IF(ABS($F621)&gt;'Trading Rule'!$J$3, 'Trading Rule'!$J$3*SIGN($F621),$F621))</f>
        <v/>
      </c>
      <c r="H621" s="31" t="str">
        <f aca="false">IF(G621="","",MAX($G621,-ABS('Trading Rule'!$J$4)))</f>
        <v/>
      </c>
      <c r="I621" s="33" t="str">
        <f aca="false">IF(C621="","",IF(I620="Triggered","Triggered",IF((C621-C620)/C620*H620&lt;-'Trading Rule'!$J$5,"Triggered","Inactive")))</f>
        <v/>
      </c>
      <c r="J621" s="31" t="str">
        <f aca="false">IF(I621="Triggered", 0, H621)</f>
        <v/>
      </c>
    </row>
    <row r="622" customFormat="false" ht="15.75" hidden="false" customHeight="true" outlineLevel="0" collapsed="false">
      <c r="A622" s="30" t="str">
        <f aca="false">IF(J622="","",J622)</f>
        <v/>
      </c>
      <c r="B622" s="4" t="str">
        <f aca="false">IF('Time Series Inputs'!A622="","",'Time Series Inputs'!A622)</f>
        <v/>
      </c>
      <c r="C622" s="5" t="str">
        <f aca="false">IF('Time Series Inputs'!B622="","",'Time Series Inputs'!B622)</f>
        <v/>
      </c>
      <c r="D622" s="5" t="str">
        <f aca="false">IF('Time Series Inputs'!C622="","",'Time Series Inputs'!C622)</f>
        <v/>
      </c>
      <c r="E622" s="5" t="str">
        <f aca="false">IF('Unconstrained Positions'!A622="","",'Unconstrained Positions'!A622)</f>
        <v/>
      </c>
      <c r="F622" s="5" t="str">
        <f aca="false">IF($E622="","",IF(ROW($E622)&lt;='Trading Rule'!$J$2,0,'Apply Constraints'!$E622))</f>
        <v/>
      </c>
      <c r="G622" s="5" t="str">
        <f aca="false">IF(F622="","",IF(ABS($F622)&gt;'Trading Rule'!$J$3, 'Trading Rule'!$J$3*SIGN($F622),$F622))</f>
        <v/>
      </c>
      <c r="H622" s="31" t="str">
        <f aca="false">IF(G622="","",MAX($G622,-ABS('Trading Rule'!$J$4)))</f>
        <v/>
      </c>
      <c r="I622" s="33" t="str">
        <f aca="false">IF(C622="","",IF(I621="Triggered","Triggered",IF((C622-C621)/C621*H621&lt;-'Trading Rule'!$J$5,"Triggered","Inactive")))</f>
        <v/>
      </c>
      <c r="J622" s="31" t="str">
        <f aca="false">IF(I622="Triggered", 0, H622)</f>
        <v/>
      </c>
    </row>
    <row r="623" customFormat="false" ht="15.75" hidden="false" customHeight="true" outlineLevel="0" collapsed="false">
      <c r="A623" s="30" t="str">
        <f aca="false">IF(J623="","",J623)</f>
        <v/>
      </c>
      <c r="B623" s="4" t="str">
        <f aca="false">IF('Time Series Inputs'!A623="","",'Time Series Inputs'!A623)</f>
        <v/>
      </c>
      <c r="C623" s="5" t="str">
        <f aca="false">IF('Time Series Inputs'!B623="","",'Time Series Inputs'!B623)</f>
        <v/>
      </c>
      <c r="D623" s="5" t="str">
        <f aca="false">IF('Time Series Inputs'!C623="","",'Time Series Inputs'!C623)</f>
        <v/>
      </c>
      <c r="E623" s="5" t="str">
        <f aca="false">IF('Unconstrained Positions'!A623="","",'Unconstrained Positions'!A623)</f>
        <v/>
      </c>
      <c r="F623" s="5" t="str">
        <f aca="false">IF($E623="","",IF(ROW($E623)&lt;='Trading Rule'!$J$2,0,'Apply Constraints'!$E623))</f>
        <v/>
      </c>
      <c r="G623" s="5" t="str">
        <f aca="false">IF(F623="","",IF(ABS($F623)&gt;'Trading Rule'!$J$3, 'Trading Rule'!$J$3*SIGN($F623),$F623))</f>
        <v/>
      </c>
      <c r="H623" s="31" t="str">
        <f aca="false">IF(G623="","",MAX($G623,-ABS('Trading Rule'!$J$4)))</f>
        <v/>
      </c>
      <c r="I623" s="33" t="str">
        <f aca="false">IF(C623="","",IF(I622="Triggered","Triggered",IF((C623-C622)/C622*H622&lt;-'Trading Rule'!$J$5,"Triggered","Inactive")))</f>
        <v/>
      </c>
      <c r="J623" s="31" t="str">
        <f aca="false">IF(I623="Triggered", 0, H623)</f>
        <v/>
      </c>
    </row>
    <row r="624" customFormat="false" ht="15.75" hidden="false" customHeight="true" outlineLevel="0" collapsed="false">
      <c r="A624" s="30" t="str">
        <f aca="false">IF(J624="","",J624)</f>
        <v/>
      </c>
      <c r="B624" s="4" t="str">
        <f aca="false">IF('Time Series Inputs'!A624="","",'Time Series Inputs'!A624)</f>
        <v/>
      </c>
      <c r="C624" s="5" t="str">
        <f aca="false">IF('Time Series Inputs'!B624="","",'Time Series Inputs'!B624)</f>
        <v/>
      </c>
      <c r="D624" s="5" t="str">
        <f aca="false">IF('Time Series Inputs'!C624="","",'Time Series Inputs'!C624)</f>
        <v/>
      </c>
      <c r="E624" s="5" t="str">
        <f aca="false">IF('Unconstrained Positions'!A624="","",'Unconstrained Positions'!A624)</f>
        <v/>
      </c>
      <c r="F624" s="5" t="str">
        <f aca="false">IF($E624="","",IF(ROW($E624)&lt;='Trading Rule'!$J$2,0,'Apply Constraints'!$E624))</f>
        <v/>
      </c>
      <c r="G624" s="5" t="str">
        <f aca="false">IF(F624="","",IF(ABS($F624)&gt;'Trading Rule'!$J$3, 'Trading Rule'!$J$3*SIGN($F624),$F624))</f>
        <v/>
      </c>
      <c r="H624" s="31" t="str">
        <f aca="false">IF(G624="","",MAX($G624,-ABS('Trading Rule'!$J$4)))</f>
        <v/>
      </c>
      <c r="I624" s="33" t="str">
        <f aca="false">IF(C624="","",IF(I623="Triggered","Triggered",IF((C624-C623)/C623*H623&lt;-'Trading Rule'!$J$5,"Triggered","Inactive")))</f>
        <v/>
      </c>
      <c r="J624" s="31" t="str">
        <f aca="false">IF(I624="Triggered", 0, H624)</f>
        <v/>
      </c>
    </row>
    <row r="625" customFormat="false" ht="15.75" hidden="false" customHeight="true" outlineLevel="0" collapsed="false">
      <c r="A625" s="30" t="str">
        <f aca="false">IF(J625="","",J625)</f>
        <v/>
      </c>
      <c r="B625" s="4" t="str">
        <f aca="false">IF('Time Series Inputs'!A625="","",'Time Series Inputs'!A625)</f>
        <v/>
      </c>
      <c r="C625" s="5" t="str">
        <f aca="false">IF('Time Series Inputs'!B625="","",'Time Series Inputs'!B625)</f>
        <v/>
      </c>
      <c r="D625" s="5" t="str">
        <f aca="false">IF('Time Series Inputs'!C625="","",'Time Series Inputs'!C625)</f>
        <v/>
      </c>
      <c r="E625" s="5" t="str">
        <f aca="false">IF('Unconstrained Positions'!A625="","",'Unconstrained Positions'!A625)</f>
        <v/>
      </c>
      <c r="F625" s="5" t="str">
        <f aca="false">IF($E625="","",IF(ROW($E625)&lt;='Trading Rule'!$J$2,0,'Apply Constraints'!$E625))</f>
        <v/>
      </c>
      <c r="G625" s="5" t="str">
        <f aca="false">IF(F625="","",IF(ABS($F625)&gt;'Trading Rule'!$J$3, 'Trading Rule'!$J$3*SIGN($F625),$F625))</f>
        <v/>
      </c>
      <c r="H625" s="31" t="str">
        <f aca="false">IF(G625="","",MAX($G625,-ABS('Trading Rule'!$J$4)))</f>
        <v/>
      </c>
      <c r="I625" s="33" t="str">
        <f aca="false">IF(C625="","",IF(I624="Triggered","Triggered",IF((C625-C624)/C624*H624&lt;-'Trading Rule'!$J$5,"Triggered","Inactive")))</f>
        <v/>
      </c>
      <c r="J625" s="31" t="str">
        <f aca="false">IF(I625="Triggered", 0, H625)</f>
        <v/>
      </c>
    </row>
    <row r="626" customFormat="false" ht="15.75" hidden="false" customHeight="true" outlineLevel="0" collapsed="false">
      <c r="A626" s="30" t="str">
        <f aca="false">IF(J626="","",J626)</f>
        <v/>
      </c>
      <c r="B626" s="4" t="str">
        <f aca="false">IF('Time Series Inputs'!A626="","",'Time Series Inputs'!A626)</f>
        <v/>
      </c>
      <c r="C626" s="5" t="str">
        <f aca="false">IF('Time Series Inputs'!B626="","",'Time Series Inputs'!B626)</f>
        <v/>
      </c>
      <c r="D626" s="5" t="str">
        <f aca="false">IF('Time Series Inputs'!C626="","",'Time Series Inputs'!C626)</f>
        <v/>
      </c>
      <c r="E626" s="5" t="str">
        <f aca="false">IF('Unconstrained Positions'!A626="","",'Unconstrained Positions'!A626)</f>
        <v/>
      </c>
      <c r="F626" s="5" t="str">
        <f aca="false">IF($E626="","",IF(ROW($E626)&lt;='Trading Rule'!$J$2,0,'Apply Constraints'!$E626))</f>
        <v/>
      </c>
      <c r="G626" s="5" t="str">
        <f aca="false">IF(F626="","",IF(ABS($F626)&gt;'Trading Rule'!$J$3, 'Trading Rule'!$J$3*SIGN($F626),$F626))</f>
        <v/>
      </c>
      <c r="H626" s="31" t="str">
        <f aca="false">IF(G626="","",MAX($G626,-ABS('Trading Rule'!$J$4)))</f>
        <v/>
      </c>
      <c r="I626" s="33" t="str">
        <f aca="false">IF(C626="","",IF(I625="Triggered","Triggered",IF((C626-C625)/C625*H625&lt;-'Trading Rule'!$J$5,"Triggered","Inactive")))</f>
        <v/>
      </c>
      <c r="J626" s="31" t="str">
        <f aca="false">IF(I626="Triggered", 0, H626)</f>
        <v/>
      </c>
    </row>
    <row r="627" customFormat="false" ht="15.75" hidden="false" customHeight="true" outlineLevel="0" collapsed="false">
      <c r="A627" s="30" t="str">
        <f aca="false">IF(J627="","",J627)</f>
        <v/>
      </c>
      <c r="B627" s="4" t="str">
        <f aca="false">IF('Time Series Inputs'!A627="","",'Time Series Inputs'!A627)</f>
        <v/>
      </c>
      <c r="C627" s="5" t="str">
        <f aca="false">IF('Time Series Inputs'!B627="","",'Time Series Inputs'!B627)</f>
        <v/>
      </c>
      <c r="D627" s="5" t="str">
        <f aca="false">IF('Time Series Inputs'!C627="","",'Time Series Inputs'!C627)</f>
        <v/>
      </c>
      <c r="E627" s="5" t="str">
        <f aca="false">IF('Unconstrained Positions'!A627="","",'Unconstrained Positions'!A627)</f>
        <v/>
      </c>
      <c r="F627" s="5" t="str">
        <f aca="false">IF($E627="","",IF(ROW($E627)&lt;='Trading Rule'!$J$2,0,'Apply Constraints'!$E627))</f>
        <v/>
      </c>
      <c r="G627" s="5" t="str">
        <f aca="false">IF(F627="","",IF(ABS($F627)&gt;'Trading Rule'!$J$3, 'Trading Rule'!$J$3*SIGN($F627),$F627))</f>
        <v/>
      </c>
      <c r="H627" s="31" t="str">
        <f aca="false">IF(G627="","",MAX($G627,-ABS('Trading Rule'!$J$4)))</f>
        <v/>
      </c>
      <c r="I627" s="33" t="str">
        <f aca="false">IF(C627="","",IF(I626="Triggered","Triggered",IF((C627-C626)/C626*H626&lt;-'Trading Rule'!$J$5,"Triggered","Inactive")))</f>
        <v/>
      </c>
      <c r="J627" s="31" t="str">
        <f aca="false">IF(I627="Triggered", 0, H627)</f>
        <v/>
      </c>
    </row>
    <row r="628" customFormat="false" ht="15.75" hidden="false" customHeight="true" outlineLevel="0" collapsed="false">
      <c r="A628" s="30" t="str">
        <f aca="false">IF(J628="","",J628)</f>
        <v/>
      </c>
      <c r="B628" s="4" t="str">
        <f aca="false">IF('Time Series Inputs'!A628="","",'Time Series Inputs'!A628)</f>
        <v/>
      </c>
      <c r="C628" s="5" t="str">
        <f aca="false">IF('Time Series Inputs'!B628="","",'Time Series Inputs'!B628)</f>
        <v/>
      </c>
      <c r="D628" s="5" t="str">
        <f aca="false">IF('Time Series Inputs'!C628="","",'Time Series Inputs'!C628)</f>
        <v/>
      </c>
      <c r="E628" s="5" t="str">
        <f aca="false">IF('Unconstrained Positions'!A628="","",'Unconstrained Positions'!A628)</f>
        <v/>
      </c>
      <c r="F628" s="5" t="str">
        <f aca="false">IF($E628="","",IF(ROW($E628)&lt;='Trading Rule'!$J$2,0,'Apply Constraints'!$E628))</f>
        <v/>
      </c>
      <c r="G628" s="5" t="str">
        <f aca="false">IF(F628="","",IF(ABS($F628)&gt;'Trading Rule'!$J$3, 'Trading Rule'!$J$3*SIGN($F628),$F628))</f>
        <v/>
      </c>
      <c r="H628" s="31" t="str">
        <f aca="false">IF(G628="","",MAX($G628,-ABS('Trading Rule'!$J$4)))</f>
        <v/>
      </c>
      <c r="I628" s="33" t="str">
        <f aca="false">IF(C628="","",IF(I627="Triggered","Triggered",IF((C628-C627)/C627*H627&lt;-'Trading Rule'!$J$5,"Triggered","Inactive")))</f>
        <v/>
      </c>
      <c r="J628" s="31" t="str">
        <f aca="false">IF(I628="Triggered", 0, H628)</f>
        <v/>
      </c>
    </row>
    <row r="629" customFormat="false" ht="15.75" hidden="false" customHeight="true" outlineLevel="0" collapsed="false">
      <c r="A629" s="30" t="str">
        <f aca="false">IF(J629="","",J629)</f>
        <v/>
      </c>
      <c r="B629" s="4" t="str">
        <f aca="false">IF('Time Series Inputs'!A629="","",'Time Series Inputs'!A629)</f>
        <v/>
      </c>
      <c r="C629" s="5" t="str">
        <f aca="false">IF('Time Series Inputs'!B629="","",'Time Series Inputs'!B629)</f>
        <v/>
      </c>
      <c r="D629" s="5" t="str">
        <f aca="false">IF('Time Series Inputs'!C629="","",'Time Series Inputs'!C629)</f>
        <v/>
      </c>
      <c r="E629" s="5" t="str">
        <f aca="false">IF('Unconstrained Positions'!A629="","",'Unconstrained Positions'!A629)</f>
        <v/>
      </c>
      <c r="F629" s="5" t="str">
        <f aca="false">IF($E629="","",IF(ROW($E629)&lt;='Trading Rule'!$J$2,0,'Apply Constraints'!$E629))</f>
        <v/>
      </c>
      <c r="G629" s="5" t="str">
        <f aca="false">IF(F629="","",IF(ABS($F629)&gt;'Trading Rule'!$J$3, 'Trading Rule'!$J$3*SIGN($F629),$F629))</f>
        <v/>
      </c>
      <c r="H629" s="31" t="str">
        <f aca="false">IF(G629="","",MAX($G629,-ABS('Trading Rule'!$J$4)))</f>
        <v/>
      </c>
      <c r="I629" s="33" t="str">
        <f aca="false">IF(C629="","",IF(I628="Triggered","Triggered",IF((C629-C628)/C628*H628&lt;-'Trading Rule'!$J$5,"Triggered","Inactive")))</f>
        <v/>
      </c>
      <c r="J629" s="31" t="str">
        <f aca="false">IF(I629="Triggered", 0, H629)</f>
        <v/>
      </c>
    </row>
    <row r="630" customFormat="false" ht="15.75" hidden="false" customHeight="true" outlineLevel="0" collapsed="false">
      <c r="A630" s="30" t="str">
        <f aca="false">IF(J630="","",J630)</f>
        <v/>
      </c>
      <c r="B630" s="4" t="str">
        <f aca="false">IF('Time Series Inputs'!A630="","",'Time Series Inputs'!A630)</f>
        <v/>
      </c>
      <c r="C630" s="5" t="str">
        <f aca="false">IF('Time Series Inputs'!B630="","",'Time Series Inputs'!B630)</f>
        <v/>
      </c>
      <c r="D630" s="5" t="str">
        <f aca="false">IF('Time Series Inputs'!C630="","",'Time Series Inputs'!C630)</f>
        <v/>
      </c>
      <c r="E630" s="5" t="str">
        <f aca="false">IF('Unconstrained Positions'!A630="","",'Unconstrained Positions'!A630)</f>
        <v/>
      </c>
      <c r="F630" s="5" t="str">
        <f aca="false">IF($E630="","",IF(ROW($E630)&lt;='Trading Rule'!$J$2,0,'Apply Constraints'!$E630))</f>
        <v/>
      </c>
      <c r="G630" s="5" t="str">
        <f aca="false">IF(F630="","",IF(ABS($F630)&gt;'Trading Rule'!$J$3, 'Trading Rule'!$J$3*SIGN($F630),$F630))</f>
        <v/>
      </c>
      <c r="H630" s="31" t="str">
        <f aca="false">IF(G630="","",MAX($G630,-ABS('Trading Rule'!$J$4)))</f>
        <v/>
      </c>
      <c r="I630" s="33" t="str">
        <f aca="false">IF(C630="","",IF(I629="Triggered","Triggered",IF((C630-C629)/C629*H629&lt;-'Trading Rule'!$J$5,"Triggered","Inactive")))</f>
        <v/>
      </c>
      <c r="J630" s="31" t="str">
        <f aca="false">IF(I630="Triggered", 0, H630)</f>
        <v/>
      </c>
    </row>
    <row r="631" customFormat="false" ht="15.75" hidden="false" customHeight="true" outlineLevel="0" collapsed="false">
      <c r="A631" s="30" t="str">
        <f aca="false">IF(J631="","",J631)</f>
        <v/>
      </c>
      <c r="B631" s="4" t="str">
        <f aca="false">IF('Time Series Inputs'!A631="","",'Time Series Inputs'!A631)</f>
        <v/>
      </c>
      <c r="C631" s="5" t="str">
        <f aca="false">IF('Time Series Inputs'!B631="","",'Time Series Inputs'!B631)</f>
        <v/>
      </c>
      <c r="D631" s="5" t="str">
        <f aca="false">IF('Time Series Inputs'!C631="","",'Time Series Inputs'!C631)</f>
        <v/>
      </c>
      <c r="E631" s="5" t="str">
        <f aca="false">IF('Unconstrained Positions'!A631="","",'Unconstrained Positions'!A631)</f>
        <v/>
      </c>
      <c r="F631" s="5" t="str">
        <f aca="false">IF($E631="","",IF(ROW($E631)&lt;='Trading Rule'!$J$2,0,'Apply Constraints'!$E631))</f>
        <v/>
      </c>
      <c r="G631" s="5" t="str">
        <f aca="false">IF(F631="","",IF(ABS($F631)&gt;'Trading Rule'!$J$3, 'Trading Rule'!$J$3*SIGN($F631),$F631))</f>
        <v/>
      </c>
      <c r="H631" s="31" t="str">
        <f aca="false">IF(G631="","",MAX($G631,-ABS('Trading Rule'!$J$4)))</f>
        <v/>
      </c>
      <c r="I631" s="33" t="str">
        <f aca="false">IF(C631="","",IF(I630="Triggered","Triggered",IF((C631-C630)/C630*H630&lt;-'Trading Rule'!$J$5,"Triggered","Inactive")))</f>
        <v/>
      </c>
      <c r="J631" s="31" t="str">
        <f aca="false">IF(I631="Triggered", 0, H631)</f>
        <v/>
      </c>
    </row>
    <row r="632" customFormat="false" ht="15.75" hidden="false" customHeight="true" outlineLevel="0" collapsed="false">
      <c r="A632" s="30" t="str">
        <f aca="false">IF(J632="","",J632)</f>
        <v/>
      </c>
      <c r="B632" s="4" t="str">
        <f aca="false">IF('Time Series Inputs'!A632="","",'Time Series Inputs'!A632)</f>
        <v/>
      </c>
      <c r="C632" s="5" t="str">
        <f aca="false">IF('Time Series Inputs'!B632="","",'Time Series Inputs'!B632)</f>
        <v/>
      </c>
      <c r="D632" s="5" t="str">
        <f aca="false">IF('Time Series Inputs'!C632="","",'Time Series Inputs'!C632)</f>
        <v/>
      </c>
      <c r="E632" s="5" t="str">
        <f aca="false">IF('Unconstrained Positions'!A632="","",'Unconstrained Positions'!A632)</f>
        <v/>
      </c>
      <c r="F632" s="5" t="str">
        <f aca="false">IF($E632="","",IF(ROW($E632)&lt;='Trading Rule'!$J$2,0,'Apply Constraints'!$E632))</f>
        <v/>
      </c>
      <c r="G632" s="5" t="str">
        <f aca="false">IF(F632="","",IF(ABS($F632)&gt;'Trading Rule'!$J$3, 'Trading Rule'!$J$3*SIGN($F632),$F632))</f>
        <v/>
      </c>
      <c r="H632" s="31" t="str">
        <f aca="false">IF(G632="","",MAX($G632,-ABS('Trading Rule'!$J$4)))</f>
        <v/>
      </c>
      <c r="I632" s="33" t="str">
        <f aca="false">IF(C632="","",IF(I631="Triggered","Triggered",IF((C632-C631)/C631*H631&lt;-'Trading Rule'!$J$5,"Triggered","Inactive")))</f>
        <v/>
      </c>
      <c r="J632" s="31" t="str">
        <f aca="false">IF(I632="Triggered", 0, H632)</f>
        <v/>
      </c>
    </row>
    <row r="633" customFormat="false" ht="15.75" hidden="false" customHeight="true" outlineLevel="0" collapsed="false">
      <c r="A633" s="30" t="str">
        <f aca="false">IF(J633="","",J633)</f>
        <v/>
      </c>
      <c r="B633" s="4" t="str">
        <f aca="false">IF('Time Series Inputs'!A633="","",'Time Series Inputs'!A633)</f>
        <v/>
      </c>
      <c r="C633" s="5" t="str">
        <f aca="false">IF('Time Series Inputs'!B633="","",'Time Series Inputs'!B633)</f>
        <v/>
      </c>
      <c r="D633" s="5" t="str">
        <f aca="false">IF('Time Series Inputs'!C633="","",'Time Series Inputs'!C633)</f>
        <v/>
      </c>
      <c r="E633" s="5" t="str">
        <f aca="false">IF('Unconstrained Positions'!A633="","",'Unconstrained Positions'!A633)</f>
        <v/>
      </c>
      <c r="F633" s="5" t="str">
        <f aca="false">IF($E633="","",IF(ROW($E633)&lt;='Trading Rule'!$J$2,0,'Apply Constraints'!$E633))</f>
        <v/>
      </c>
      <c r="G633" s="5" t="str">
        <f aca="false">IF(F633="","",IF(ABS($F633)&gt;'Trading Rule'!$J$3, 'Trading Rule'!$J$3*SIGN($F633),$F633))</f>
        <v/>
      </c>
      <c r="H633" s="31" t="str">
        <f aca="false">IF(G633="","",MAX($G633,-ABS('Trading Rule'!$J$4)))</f>
        <v/>
      </c>
      <c r="I633" s="33" t="str">
        <f aca="false">IF(C633="","",IF(I632="Triggered","Triggered",IF((C633-C632)/C632*H632&lt;-'Trading Rule'!$J$5,"Triggered","Inactive")))</f>
        <v/>
      </c>
      <c r="J633" s="31" t="str">
        <f aca="false">IF(I633="Triggered", 0, H633)</f>
        <v/>
      </c>
    </row>
    <row r="634" customFormat="false" ht="15.75" hidden="false" customHeight="true" outlineLevel="0" collapsed="false">
      <c r="A634" s="30" t="str">
        <f aca="false">IF(J634="","",J634)</f>
        <v/>
      </c>
      <c r="B634" s="4" t="str">
        <f aca="false">IF('Time Series Inputs'!A634="","",'Time Series Inputs'!A634)</f>
        <v/>
      </c>
      <c r="C634" s="5" t="str">
        <f aca="false">IF('Time Series Inputs'!B634="","",'Time Series Inputs'!B634)</f>
        <v/>
      </c>
      <c r="D634" s="5" t="str">
        <f aca="false">IF('Time Series Inputs'!C634="","",'Time Series Inputs'!C634)</f>
        <v/>
      </c>
      <c r="E634" s="5" t="str">
        <f aca="false">IF('Unconstrained Positions'!A634="","",'Unconstrained Positions'!A634)</f>
        <v/>
      </c>
      <c r="F634" s="5" t="str">
        <f aca="false">IF($E634="","",IF(ROW($E634)&lt;='Trading Rule'!$J$2,0,'Apply Constraints'!$E634))</f>
        <v/>
      </c>
      <c r="G634" s="5" t="str">
        <f aca="false">IF(F634="","",IF(ABS($F634)&gt;'Trading Rule'!$J$3, 'Trading Rule'!$J$3*SIGN($F634),$F634))</f>
        <v/>
      </c>
      <c r="H634" s="31" t="str">
        <f aca="false">IF(G634="","",MAX($G634,-ABS('Trading Rule'!$J$4)))</f>
        <v/>
      </c>
      <c r="I634" s="33" t="str">
        <f aca="false">IF(C634="","",IF(I633="Triggered","Triggered",IF((C634-C633)/C633*H633&lt;-'Trading Rule'!$J$5,"Triggered","Inactive")))</f>
        <v/>
      </c>
      <c r="J634" s="31" t="str">
        <f aca="false">IF(I634="Triggered", 0, H634)</f>
        <v/>
      </c>
    </row>
    <row r="635" customFormat="false" ht="15.75" hidden="false" customHeight="true" outlineLevel="0" collapsed="false">
      <c r="A635" s="30" t="str">
        <f aca="false">IF(J635="","",J635)</f>
        <v/>
      </c>
      <c r="B635" s="4" t="str">
        <f aca="false">IF('Time Series Inputs'!A635="","",'Time Series Inputs'!A635)</f>
        <v/>
      </c>
      <c r="C635" s="5" t="str">
        <f aca="false">IF('Time Series Inputs'!B635="","",'Time Series Inputs'!B635)</f>
        <v/>
      </c>
      <c r="D635" s="5" t="str">
        <f aca="false">IF('Time Series Inputs'!C635="","",'Time Series Inputs'!C635)</f>
        <v/>
      </c>
      <c r="E635" s="5" t="str">
        <f aca="false">IF('Unconstrained Positions'!A635="","",'Unconstrained Positions'!A635)</f>
        <v/>
      </c>
      <c r="F635" s="5" t="str">
        <f aca="false">IF($E635="","",IF(ROW($E635)&lt;='Trading Rule'!$J$2,0,'Apply Constraints'!$E635))</f>
        <v/>
      </c>
      <c r="G635" s="5" t="str">
        <f aca="false">IF(F635="","",IF(ABS($F635)&gt;'Trading Rule'!$J$3, 'Trading Rule'!$J$3*SIGN($F635),$F635))</f>
        <v/>
      </c>
      <c r="H635" s="31" t="str">
        <f aca="false">IF(G635="","",MAX($G635,-ABS('Trading Rule'!$J$4)))</f>
        <v/>
      </c>
      <c r="I635" s="33" t="str">
        <f aca="false">IF(C635="","",IF(I634="Triggered","Triggered",IF((C635-C634)/C634*H634&lt;-'Trading Rule'!$J$5,"Triggered","Inactive")))</f>
        <v/>
      </c>
      <c r="J635" s="31" t="str">
        <f aca="false">IF(I635="Triggered", 0, H635)</f>
        <v/>
      </c>
    </row>
    <row r="636" customFormat="false" ht="15.75" hidden="false" customHeight="true" outlineLevel="0" collapsed="false">
      <c r="A636" s="30" t="str">
        <f aca="false">IF(J636="","",J636)</f>
        <v/>
      </c>
      <c r="B636" s="4" t="str">
        <f aca="false">IF('Time Series Inputs'!A636="","",'Time Series Inputs'!A636)</f>
        <v/>
      </c>
      <c r="C636" s="5" t="str">
        <f aca="false">IF('Time Series Inputs'!B636="","",'Time Series Inputs'!B636)</f>
        <v/>
      </c>
      <c r="D636" s="5" t="str">
        <f aca="false">IF('Time Series Inputs'!C636="","",'Time Series Inputs'!C636)</f>
        <v/>
      </c>
      <c r="E636" s="5" t="str">
        <f aca="false">IF('Unconstrained Positions'!A636="","",'Unconstrained Positions'!A636)</f>
        <v/>
      </c>
      <c r="F636" s="5" t="str">
        <f aca="false">IF($E636="","",IF(ROW($E636)&lt;='Trading Rule'!$J$2,0,'Apply Constraints'!$E636))</f>
        <v/>
      </c>
      <c r="G636" s="5" t="str">
        <f aca="false">IF(F636="","",IF(ABS($F636)&gt;'Trading Rule'!$J$3, 'Trading Rule'!$J$3*SIGN($F636),$F636))</f>
        <v/>
      </c>
      <c r="H636" s="31" t="str">
        <f aca="false">IF(G636="","",MAX($G636,-ABS('Trading Rule'!$J$4)))</f>
        <v/>
      </c>
      <c r="I636" s="33" t="str">
        <f aca="false">IF(C636="","",IF(I635="Triggered","Triggered",IF((C636-C635)/C635*H635&lt;-'Trading Rule'!$J$5,"Triggered","Inactive")))</f>
        <v/>
      </c>
      <c r="J636" s="31" t="str">
        <f aca="false">IF(I636="Triggered", 0, H636)</f>
        <v/>
      </c>
    </row>
    <row r="637" customFormat="false" ht="15.75" hidden="false" customHeight="true" outlineLevel="0" collapsed="false">
      <c r="A637" s="30" t="str">
        <f aca="false">IF(J637="","",J637)</f>
        <v/>
      </c>
      <c r="B637" s="4" t="str">
        <f aca="false">IF('Time Series Inputs'!A637="","",'Time Series Inputs'!A637)</f>
        <v/>
      </c>
      <c r="C637" s="5" t="str">
        <f aca="false">IF('Time Series Inputs'!B637="","",'Time Series Inputs'!B637)</f>
        <v/>
      </c>
      <c r="D637" s="5" t="str">
        <f aca="false">IF('Time Series Inputs'!C637="","",'Time Series Inputs'!C637)</f>
        <v/>
      </c>
      <c r="E637" s="5" t="str">
        <f aca="false">IF('Unconstrained Positions'!A637="","",'Unconstrained Positions'!A637)</f>
        <v/>
      </c>
      <c r="F637" s="5" t="str">
        <f aca="false">IF($E637="","",IF(ROW($E637)&lt;='Trading Rule'!$J$2,0,'Apply Constraints'!$E637))</f>
        <v/>
      </c>
      <c r="G637" s="5" t="str">
        <f aca="false">IF(F637="","",IF(ABS($F637)&gt;'Trading Rule'!$J$3, 'Trading Rule'!$J$3*SIGN($F637),$F637))</f>
        <v/>
      </c>
      <c r="H637" s="31" t="str">
        <f aca="false">IF(G637="","",MAX($G637,-ABS('Trading Rule'!$J$4)))</f>
        <v/>
      </c>
      <c r="I637" s="33" t="str">
        <f aca="false">IF(C637="","",IF(I636="Triggered","Triggered",IF((C637-C636)/C636*H636&lt;-'Trading Rule'!$J$5,"Triggered","Inactive")))</f>
        <v/>
      </c>
      <c r="J637" s="31" t="str">
        <f aca="false">IF(I637="Triggered", 0, H637)</f>
        <v/>
      </c>
    </row>
    <row r="638" customFormat="false" ht="15.75" hidden="false" customHeight="true" outlineLevel="0" collapsed="false">
      <c r="A638" s="30" t="str">
        <f aca="false">IF(J638="","",J638)</f>
        <v/>
      </c>
      <c r="B638" s="4" t="str">
        <f aca="false">IF('Time Series Inputs'!A638="","",'Time Series Inputs'!A638)</f>
        <v/>
      </c>
      <c r="C638" s="5" t="str">
        <f aca="false">IF('Time Series Inputs'!B638="","",'Time Series Inputs'!B638)</f>
        <v/>
      </c>
      <c r="D638" s="5" t="str">
        <f aca="false">IF('Time Series Inputs'!C638="","",'Time Series Inputs'!C638)</f>
        <v/>
      </c>
      <c r="E638" s="5" t="str">
        <f aca="false">IF('Unconstrained Positions'!A638="","",'Unconstrained Positions'!A638)</f>
        <v/>
      </c>
      <c r="F638" s="5" t="str">
        <f aca="false">IF($E638="","",IF(ROW($E638)&lt;='Trading Rule'!$J$2,0,'Apply Constraints'!$E638))</f>
        <v/>
      </c>
      <c r="G638" s="5" t="str">
        <f aca="false">IF(F638="","",IF(ABS($F638)&gt;'Trading Rule'!$J$3, 'Trading Rule'!$J$3*SIGN($F638),$F638))</f>
        <v/>
      </c>
      <c r="H638" s="31" t="str">
        <f aca="false">IF(G638="","",MAX($G638,-ABS('Trading Rule'!$J$4)))</f>
        <v/>
      </c>
      <c r="I638" s="33" t="str">
        <f aca="false">IF(C638="","",IF(I637="Triggered","Triggered",IF((C638-C637)/C637*H637&lt;-'Trading Rule'!$J$5,"Triggered","Inactive")))</f>
        <v/>
      </c>
      <c r="J638" s="31" t="str">
        <f aca="false">IF(I638="Triggered", 0, H638)</f>
        <v/>
      </c>
    </row>
    <row r="639" customFormat="false" ht="15.75" hidden="false" customHeight="true" outlineLevel="0" collapsed="false">
      <c r="A639" s="30" t="str">
        <f aca="false">IF(J639="","",J639)</f>
        <v/>
      </c>
      <c r="B639" s="4" t="str">
        <f aca="false">IF('Time Series Inputs'!A639="","",'Time Series Inputs'!A639)</f>
        <v/>
      </c>
      <c r="C639" s="5" t="str">
        <f aca="false">IF('Time Series Inputs'!B639="","",'Time Series Inputs'!B639)</f>
        <v/>
      </c>
      <c r="D639" s="5" t="str">
        <f aca="false">IF('Time Series Inputs'!C639="","",'Time Series Inputs'!C639)</f>
        <v/>
      </c>
      <c r="E639" s="5" t="str">
        <f aca="false">IF('Unconstrained Positions'!A639="","",'Unconstrained Positions'!A639)</f>
        <v/>
      </c>
      <c r="F639" s="5" t="str">
        <f aca="false">IF($E639="","",IF(ROW($E639)&lt;='Trading Rule'!$J$2,0,'Apply Constraints'!$E639))</f>
        <v/>
      </c>
      <c r="G639" s="5" t="str">
        <f aca="false">IF(F639="","",IF(ABS($F639)&gt;'Trading Rule'!$J$3, 'Trading Rule'!$J$3*SIGN($F639),$F639))</f>
        <v/>
      </c>
      <c r="H639" s="31" t="str">
        <f aca="false">IF(G639="","",MAX($G639,-ABS('Trading Rule'!$J$4)))</f>
        <v/>
      </c>
      <c r="I639" s="33" t="str">
        <f aca="false">IF(C639="","",IF(I638="Triggered","Triggered",IF((C639-C638)/C638*H638&lt;-'Trading Rule'!$J$5,"Triggered","Inactive")))</f>
        <v/>
      </c>
      <c r="J639" s="31" t="str">
        <f aca="false">IF(I639="Triggered", 0, H639)</f>
        <v/>
      </c>
    </row>
    <row r="640" customFormat="false" ht="15.75" hidden="false" customHeight="true" outlineLevel="0" collapsed="false">
      <c r="A640" s="30" t="str">
        <f aca="false">IF(J640="","",J640)</f>
        <v/>
      </c>
      <c r="B640" s="4" t="str">
        <f aca="false">IF('Time Series Inputs'!A640="","",'Time Series Inputs'!A640)</f>
        <v/>
      </c>
      <c r="C640" s="5" t="str">
        <f aca="false">IF('Time Series Inputs'!B640="","",'Time Series Inputs'!B640)</f>
        <v/>
      </c>
      <c r="D640" s="5" t="str">
        <f aca="false">IF('Time Series Inputs'!C640="","",'Time Series Inputs'!C640)</f>
        <v/>
      </c>
      <c r="E640" s="5" t="str">
        <f aca="false">IF('Unconstrained Positions'!A640="","",'Unconstrained Positions'!A640)</f>
        <v/>
      </c>
      <c r="F640" s="5" t="str">
        <f aca="false">IF($E640="","",IF(ROW($E640)&lt;='Trading Rule'!$J$2,0,'Apply Constraints'!$E640))</f>
        <v/>
      </c>
      <c r="G640" s="5" t="str">
        <f aca="false">IF(F640="","",IF(ABS($F640)&gt;'Trading Rule'!$J$3, 'Trading Rule'!$J$3*SIGN($F640),$F640))</f>
        <v/>
      </c>
      <c r="H640" s="31" t="str">
        <f aca="false">IF(G640="","",MAX($G640,-ABS('Trading Rule'!$J$4)))</f>
        <v/>
      </c>
      <c r="I640" s="33" t="str">
        <f aca="false">IF(C640="","",IF(I639="Triggered","Triggered",IF((C640-C639)/C639*H639&lt;-'Trading Rule'!$J$5,"Triggered","Inactive")))</f>
        <v/>
      </c>
      <c r="J640" s="31" t="str">
        <f aca="false">IF(I640="Triggered", 0, H640)</f>
        <v/>
      </c>
    </row>
    <row r="641" customFormat="false" ht="15.75" hidden="false" customHeight="true" outlineLevel="0" collapsed="false">
      <c r="A641" s="30" t="str">
        <f aca="false">IF(J641="","",J641)</f>
        <v/>
      </c>
      <c r="B641" s="4" t="str">
        <f aca="false">IF('Time Series Inputs'!A641="","",'Time Series Inputs'!A641)</f>
        <v/>
      </c>
      <c r="C641" s="5" t="str">
        <f aca="false">IF('Time Series Inputs'!B641="","",'Time Series Inputs'!B641)</f>
        <v/>
      </c>
      <c r="D641" s="5" t="str">
        <f aca="false">IF('Time Series Inputs'!C641="","",'Time Series Inputs'!C641)</f>
        <v/>
      </c>
      <c r="E641" s="5" t="str">
        <f aca="false">IF('Unconstrained Positions'!A641="","",'Unconstrained Positions'!A641)</f>
        <v/>
      </c>
      <c r="F641" s="5" t="str">
        <f aca="false">IF($E641="","",IF(ROW($E641)&lt;='Trading Rule'!$J$2,0,'Apply Constraints'!$E641))</f>
        <v/>
      </c>
      <c r="G641" s="5" t="str">
        <f aca="false">IF(F641="","",IF(ABS($F641)&gt;'Trading Rule'!$J$3, 'Trading Rule'!$J$3*SIGN($F641),$F641))</f>
        <v/>
      </c>
      <c r="H641" s="31" t="str">
        <f aca="false">IF(G641="","",MAX($G641,-ABS('Trading Rule'!$J$4)))</f>
        <v/>
      </c>
      <c r="I641" s="33" t="str">
        <f aca="false">IF(C641="","",IF(I640="Triggered","Triggered",IF((C641-C640)/C640*H640&lt;-'Trading Rule'!$J$5,"Triggered","Inactive")))</f>
        <v/>
      </c>
      <c r="J641" s="31" t="str">
        <f aca="false">IF(I641="Triggered", 0, H641)</f>
        <v/>
      </c>
    </row>
    <row r="642" customFormat="false" ht="15.75" hidden="false" customHeight="true" outlineLevel="0" collapsed="false">
      <c r="A642" s="30" t="str">
        <f aca="false">IF(J642="","",J642)</f>
        <v/>
      </c>
      <c r="B642" s="4" t="str">
        <f aca="false">IF('Time Series Inputs'!A642="","",'Time Series Inputs'!A642)</f>
        <v/>
      </c>
      <c r="C642" s="5" t="str">
        <f aca="false">IF('Time Series Inputs'!B642="","",'Time Series Inputs'!B642)</f>
        <v/>
      </c>
      <c r="D642" s="5" t="str">
        <f aca="false">IF('Time Series Inputs'!C642="","",'Time Series Inputs'!C642)</f>
        <v/>
      </c>
      <c r="E642" s="5" t="str">
        <f aca="false">IF('Unconstrained Positions'!A642="","",'Unconstrained Positions'!A642)</f>
        <v/>
      </c>
      <c r="F642" s="5" t="str">
        <f aca="false">IF($E642="","",IF(ROW($E642)&lt;='Trading Rule'!$J$2,0,'Apply Constraints'!$E642))</f>
        <v/>
      </c>
      <c r="G642" s="5" t="str">
        <f aca="false">IF(F642="","",IF(ABS($F642)&gt;'Trading Rule'!$J$3, 'Trading Rule'!$J$3*SIGN($F642),$F642))</f>
        <v/>
      </c>
      <c r="H642" s="31" t="str">
        <f aca="false">IF(G642="","",MAX($G642,-ABS('Trading Rule'!$J$4)))</f>
        <v/>
      </c>
      <c r="I642" s="33" t="str">
        <f aca="false">IF(C642="","",IF(I641="Triggered","Triggered",IF((C642-C641)/C641*H641&lt;-'Trading Rule'!$J$5,"Triggered","Inactive")))</f>
        <v/>
      </c>
      <c r="J642" s="31" t="str">
        <f aca="false">IF(I642="Triggered", 0, H642)</f>
        <v/>
      </c>
    </row>
    <row r="643" customFormat="false" ht="15.75" hidden="false" customHeight="true" outlineLevel="0" collapsed="false">
      <c r="A643" s="30" t="str">
        <f aca="false">IF(J643="","",J643)</f>
        <v/>
      </c>
      <c r="B643" s="4" t="str">
        <f aca="false">IF('Time Series Inputs'!A643="","",'Time Series Inputs'!A643)</f>
        <v/>
      </c>
      <c r="C643" s="5" t="str">
        <f aca="false">IF('Time Series Inputs'!B643="","",'Time Series Inputs'!B643)</f>
        <v/>
      </c>
      <c r="D643" s="5" t="str">
        <f aca="false">IF('Time Series Inputs'!C643="","",'Time Series Inputs'!C643)</f>
        <v/>
      </c>
      <c r="E643" s="5" t="str">
        <f aca="false">IF('Unconstrained Positions'!A643="","",'Unconstrained Positions'!A643)</f>
        <v/>
      </c>
      <c r="F643" s="5" t="str">
        <f aca="false">IF($E643="","",IF(ROW($E643)&lt;='Trading Rule'!$J$2,0,'Apply Constraints'!$E643))</f>
        <v/>
      </c>
      <c r="G643" s="5" t="str">
        <f aca="false">IF(F643="","",IF(ABS($F643)&gt;'Trading Rule'!$J$3, 'Trading Rule'!$J$3*SIGN($F643),$F643))</f>
        <v/>
      </c>
      <c r="H643" s="31" t="str">
        <f aca="false">IF(G643="","",MAX($G643,-ABS('Trading Rule'!$J$4)))</f>
        <v/>
      </c>
      <c r="I643" s="33" t="str">
        <f aca="false">IF(C643="","",IF(I642="Triggered","Triggered",IF((C643-C642)/C642*H642&lt;-'Trading Rule'!$J$5,"Triggered","Inactive")))</f>
        <v/>
      </c>
      <c r="J643" s="31" t="str">
        <f aca="false">IF(I643="Triggered", 0, H643)</f>
        <v/>
      </c>
    </row>
    <row r="644" customFormat="false" ht="15.75" hidden="false" customHeight="true" outlineLevel="0" collapsed="false">
      <c r="A644" s="30" t="str">
        <f aca="false">IF(J644="","",J644)</f>
        <v/>
      </c>
      <c r="B644" s="4" t="str">
        <f aca="false">IF('Time Series Inputs'!A644="","",'Time Series Inputs'!A644)</f>
        <v/>
      </c>
      <c r="C644" s="5" t="str">
        <f aca="false">IF('Time Series Inputs'!B644="","",'Time Series Inputs'!B644)</f>
        <v/>
      </c>
      <c r="D644" s="5" t="str">
        <f aca="false">IF('Time Series Inputs'!C644="","",'Time Series Inputs'!C644)</f>
        <v/>
      </c>
      <c r="E644" s="5" t="str">
        <f aca="false">IF('Unconstrained Positions'!A644="","",'Unconstrained Positions'!A644)</f>
        <v/>
      </c>
      <c r="F644" s="5" t="str">
        <f aca="false">IF($E644="","",IF(ROW($E644)&lt;='Trading Rule'!$J$2,0,'Apply Constraints'!$E644))</f>
        <v/>
      </c>
      <c r="G644" s="5" t="str">
        <f aca="false">IF(F644="","",IF(ABS($F644)&gt;'Trading Rule'!$J$3, 'Trading Rule'!$J$3*SIGN($F644),$F644))</f>
        <v/>
      </c>
      <c r="H644" s="31" t="str">
        <f aca="false">IF(G644="","",MAX($G644,-ABS('Trading Rule'!$J$4)))</f>
        <v/>
      </c>
      <c r="I644" s="33" t="str">
        <f aca="false">IF(C644="","",IF(I643="Triggered","Triggered",IF((C644-C643)/C643*H643&lt;-'Trading Rule'!$J$5,"Triggered","Inactive")))</f>
        <v/>
      </c>
      <c r="J644" s="31" t="str">
        <f aca="false">IF(I644="Triggered", 0, H644)</f>
        <v/>
      </c>
    </row>
    <row r="645" customFormat="false" ht="15.75" hidden="false" customHeight="true" outlineLevel="0" collapsed="false">
      <c r="A645" s="30" t="str">
        <f aca="false">IF(J645="","",J645)</f>
        <v/>
      </c>
      <c r="B645" s="4" t="str">
        <f aca="false">IF('Time Series Inputs'!A645="","",'Time Series Inputs'!A645)</f>
        <v/>
      </c>
      <c r="C645" s="5" t="str">
        <f aca="false">IF('Time Series Inputs'!B645="","",'Time Series Inputs'!B645)</f>
        <v/>
      </c>
      <c r="D645" s="5" t="str">
        <f aca="false">IF('Time Series Inputs'!C645="","",'Time Series Inputs'!C645)</f>
        <v/>
      </c>
      <c r="E645" s="5" t="str">
        <f aca="false">IF('Unconstrained Positions'!A645="","",'Unconstrained Positions'!A645)</f>
        <v/>
      </c>
      <c r="F645" s="5" t="str">
        <f aca="false">IF($E645="","",IF(ROW($E645)&lt;='Trading Rule'!$J$2,0,'Apply Constraints'!$E645))</f>
        <v/>
      </c>
      <c r="G645" s="5" t="str">
        <f aca="false">IF(F645="","",IF(ABS($F645)&gt;'Trading Rule'!$J$3, 'Trading Rule'!$J$3*SIGN($F645),$F645))</f>
        <v/>
      </c>
      <c r="H645" s="31" t="str">
        <f aca="false">IF(G645="","",MAX($G645,-ABS('Trading Rule'!$J$4)))</f>
        <v/>
      </c>
      <c r="I645" s="33" t="str">
        <f aca="false">IF(C645="","",IF(I644="Triggered","Triggered",IF((C645-C644)/C644*H644&lt;-'Trading Rule'!$J$5,"Triggered","Inactive")))</f>
        <v/>
      </c>
      <c r="J645" s="31" t="str">
        <f aca="false">IF(I645="Triggered", 0, H645)</f>
        <v/>
      </c>
    </row>
    <row r="646" customFormat="false" ht="15.75" hidden="false" customHeight="true" outlineLevel="0" collapsed="false">
      <c r="A646" s="30" t="str">
        <f aca="false">IF(J646="","",J646)</f>
        <v/>
      </c>
      <c r="B646" s="4" t="str">
        <f aca="false">IF('Time Series Inputs'!A646="","",'Time Series Inputs'!A646)</f>
        <v/>
      </c>
      <c r="C646" s="5" t="str">
        <f aca="false">IF('Time Series Inputs'!B646="","",'Time Series Inputs'!B646)</f>
        <v/>
      </c>
      <c r="D646" s="5" t="str">
        <f aca="false">IF('Time Series Inputs'!C646="","",'Time Series Inputs'!C646)</f>
        <v/>
      </c>
      <c r="E646" s="5" t="str">
        <f aca="false">IF('Unconstrained Positions'!A646="","",'Unconstrained Positions'!A646)</f>
        <v/>
      </c>
      <c r="F646" s="5" t="str">
        <f aca="false">IF($E646="","",IF(ROW($E646)&lt;='Trading Rule'!$J$2,0,'Apply Constraints'!$E646))</f>
        <v/>
      </c>
      <c r="G646" s="5" t="str">
        <f aca="false">IF(F646="","",IF(ABS($F646)&gt;'Trading Rule'!$J$3, 'Trading Rule'!$J$3*SIGN($F646),$F646))</f>
        <v/>
      </c>
      <c r="H646" s="31" t="str">
        <f aca="false">IF(G646="","",MAX($G646,-ABS('Trading Rule'!$J$4)))</f>
        <v/>
      </c>
      <c r="I646" s="33" t="str">
        <f aca="false">IF(C646="","",IF(I645="Triggered","Triggered",IF((C646-C645)/C645*H645&lt;-'Trading Rule'!$J$5,"Triggered","Inactive")))</f>
        <v/>
      </c>
      <c r="J646" s="31" t="str">
        <f aca="false">IF(I646="Triggered", 0, H646)</f>
        <v/>
      </c>
    </row>
    <row r="647" customFormat="false" ht="15.75" hidden="false" customHeight="true" outlineLevel="0" collapsed="false">
      <c r="A647" s="30" t="str">
        <f aca="false">IF(J647="","",J647)</f>
        <v/>
      </c>
      <c r="B647" s="4" t="str">
        <f aca="false">IF('Time Series Inputs'!A647="","",'Time Series Inputs'!A647)</f>
        <v/>
      </c>
      <c r="C647" s="5" t="str">
        <f aca="false">IF('Time Series Inputs'!B647="","",'Time Series Inputs'!B647)</f>
        <v/>
      </c>
      <c r="D647" s="5" t="str">
        <f aca="false">IF('Time Series Inputs'!C647="","",'Time Series Inputs'!C647)</f>
        <v/>
      </c>
      <c r="E647" s="5" t="str">
        <f aca="false">IF('Unconstrained Positions'!A647="","",'Unconstrained Positions'!A647)</f>
        <v/>
      </c>
      <c r="F647" s="5" t="str">
        <f aca="false">IF($E647="","",IF(ROW($E647)&lt;='Trading Rule'!$J$2,0,'Apply Constraints'!$E647))</f>
        <v/>
      </c>
      <c r="G647" s="5" t="str">
        <f aca="false">IF(F647="","",IF(ABS($F647)&gt;'Trading Rule'!$J$3, 'Trading Rule'!$J$3*SIGN($F647),$F647))</f>
        <v/>
      </c>
      <c r="H647" s="31" t="str">
        <f aca="false">IF(G647="","",MAX($G647,-ABS('Trading Rule'!$J$4)))</f>
        <v/>
      </c>
      <c r="I647" s="33" t="str">
        <f aca="false">IF(C647="","",IF(I646="Triggered","Triggered",IF((C647-C646)/C646*H646&lt;-'Trading Rule'!$J$5,"Triggered","Inactive")))</f>
        <v/>
      </c>
      <c r="J647" s="31" t="str">
        <f aca="false">IF(I647="Triggered", 0, H647)</f>
        <v/>
      </c>
    </row>
    <row r="648" customFormat="false" ht="15.75" hidden="false" customHeight="true" outlineLevel="0" collapsed="false">
      <c r="A648" s="30" t="str">
        <f aca="false">IF(J648="","",J648)</f>
        <v/>
      </c>
      <c r="B648" s="4" t="str">
        <f aca="false">IF('Time Series Inputs'!A648="","",'Time Series Inputs'!A648)</f>
        <v/>
      </c>
      <c r="C648" s="5" t="str">
        <f aca="false">IF('Time Series Inputs'!B648="","",'Time Series Inputs'!B648)</f>
        <v/>
      </c>
      <c r="D648" s="5" t="str">
        <f aca="false">IF('Time Series Inputs'!C648="","",'Time Series Inputs'!C648)</f>
        <v/>
      </c>
      <c r="E648" s="5" t="str">
        <f aca="false">IF('Unconstrained Positions'!A648="","",'Unconstrained Positions'!A648)</f>
        <v/>
      </c>
      <c r="F648" s="5" t="str">
        <f aca="false">IF($E648="","",IF(ROW($E648)&lt;='Trading Rule'!$J$2,0,'Apply Constraints'!$E648))</f>
        <v/>
      </c>
      <c r="G648" s="5" t="str">
        <f aca="false">IF(F648="","",IF(ABS($F648)&gt;'Trading Rule'!$J$3, 'Trading Rule'!$J$3*SIGN($F648),$F648))</f>
        <v/>
      </c>
      <c r="H648" s="31" t="str">
        <f aca="false">IF(G648="","",MAX($G648,-ABS('Trading Rule'!$J$4)))</f>
        <v/>
      </c>
      <c r="I648" s="33" t="str">
        <f aca="false">IF(C648="","",IF(I647="Triggered","Triggered",IF((C648-C647)/C647*H647&lt;-'Trading Rule'!$J$5,"Triggered","Inactive")))</f>
        <v/>
      </c>
      <c r="J648" s="31" t="str">
        <f aca="false">IF(I648="Triggered", 0, H648)</f>
        <v/>
      </c>
    </row>
    <row r="649" customFormat="false" ht="15.75" hidden="false" customHeight="true" outlineLevel="0" collapsed="false">
      <c r="A649" s="30" t="str">
        <f aca="false">IF(J649="","",J649)</f>
        <v/>
      </c>
      <c r="B649" s="4" t="str">
        <f aca="false">IF('Time Series Inputs'!A649="","",'Time Series Inputs'!A649)</f>
        <v/>
      </c>
      <c r="C649" s="5" t="str">
        <f aca="false">IF('Time Series Inputs'!B649="","",'Time Series Inputs'!B649)</f>
        <v/>
      </c>
      <c r="D649" s="5" t="str">
        <f aca="false">IF('Time Series Inputs'!C649="","",'Time Series Inputs'!C649)</f>
        <v/>
      </c>
      <c r="E649" s="5" t="str">
        <f aca="false">IF('Unconstrained Positions'!A649="","",'Unconstrained Positions'!A649)</f>
        <v/>
      </c>
      <c r="F649" s="5" t="str">
        <f aca="false">IF($E649="","",IF(ROW($E649)&lt;='Trading Rule'!$J$2,0,'Apply Constraints'!$E649))</f>
        <v/>
      </c>
      <c r="G649" s="5" t="str">
        <f aca="false">IF(F649="","",IF(ABS($F649)&gt;'Trading Rule'!$J$3, 'Trading Rule'!$J$3*SIGN($F649),$F649))</f>
        <v/>
      </c>
      <c r="H649" s="31" t="str">
        <f aca="false">IF(G649="","",MAX($G649,-ABS('Trading Rule'!$J$4)))</f>
        <v/>
      </c>
      <c r="I649" s="33" t="str">
        <f aca="false">IF(C649="","",IF(I648="Triggered","Triggered",IF((C649-C648)/C648*H648&lt;-'Trading Rule'!$J$5,"Triggered","Inactive")))</f>
        <v/>
      </c>
      <c r="J649" s="31" t="str">
        <f aca="false">IF(I649="Triggered", 0, H649)</f>
        <v/>
      </c>
    </row>
    <row r="650" customFormat="false" ht="15.75" hidden="false" customHeight="true" outlineLevel="0" collapsed="false">
      <c r="A650" s="30" t="str">
        <f aca="false">IF(J650="","",J650)</f>
        <v/>
      </c>
      <c r="B650" s="4" t="str">
        <f aca="false">IF('Time Series Inputs'!A650="","",'Time Series Inputs'!A650)</f>
        <v/>
      </c>
      <c r="C650" s="5" t="str">
        <f aca="false">IF('Time Series Inputs'!B650="","",'Time Series Inputs'!B650)</f>
        <v/>
      </c>
      <c r="D650" s="5" t="str">
        <f aca="false">IF('Time Series Inputs'!C650="","",'Time Series Inputs'!C650)</f>
        <v/>
      </c>
      <c r="E650" s="5" t="str">
        <f aca="false">IF('Unconstrained Positions'!A650="","",'Unconstrained Positions'!A650)</f>
        <v/>
      </c>
      <c r="F650" s="5" t="str">
        <f aca="false">IF($E650="","",IF(ROW($E650)&lt;='Trading Rule'!$J$2,0,'Apply Constraints'!$E650))</f>
        <v/>
      </c>
      <c r="G650" s="5" t="str">
        <f aca="false">IF(F650="","",IF(ABS($F650)&gt;'Trading Rule'!$J$3, 'Trading Rule'!$J$3*SIGN($F650),$F650))</f>
        <v/>
      </c>
      <c r="H650" s="31" t="str">
        <f aca="false">IF(G650="","",MAX($G650,-ABS('Trading Rule'!$J$4)))</f>
        <v/>
      </c>
      <c r="I650" s="33" t="str">
        <f aca="false">IF(C650="","",IF(I649="Triggered","Triggered",IF((C650-C649)/C649*H649&lt;-'Trading Rule'!$J$5,"Triggered","Inactive")))</f>
        <v/>
      </c>
      <c r="J650" s="31" t="str">
        <f aca="false">IF(I650="Triggered", 0, H650)</f>
        <v/>
      </c>
    </row>
    <row r="651" customFormat="false" ht="15.75" hidden="false" customHeight="true" outlineLevel="0" collapsed="false">
      <c r="A651" s="30" t="str">
        <f aca="false">IF(J651="","",J651)</f>
        <v/>
      </c>
      <c r="B651" s="4" t="str">
        <f aca="false">IF('Time Series Inputs'!A651="","",'Time Series Inputs'!A651)</f>
        <v/>
      </c>
      <c r="C651" s="5" t="str">
        <f aca="false">IF('Time Series Inputs'!B651="","",'Time Series Inputs'!B651)</f>
        <v/>
      </c>
      <c r="D651" s="5" t="str">
        <f aca="false">IF('Time Series Inputs'!C651="","",'Time Series Inputs'!C651)</f>
        <v/>
      </c>
      <c r="E651" s="5" t="str">
        <f aca="false">IF('Unconstrained Positions'!A651="","",'Unconstrained Positions'!A651)</f>
        <v/>
      </c>
      <c r="F651" s="5" t="str">
        <f aca="false">IF($E651="","",IF(ROW($E651)&lt;='Trading Rule'!$J$2,0,'Apply Constraints'!$E651))</f>
        <v/>
      </c>
      <c r="G651" s="5" t="str">
        <f aca="false">IF(F651="","",IF(ABS($F651)&gt;'Trading Rule'!$J$3, 'Trading Rule'!$J$3*SIGN($F651),$F651))</f>
        <v/>
      </c>
      <c r="H651" s="31" t="str">
        <f aca="false">IF(G651="","",MAX($G651,-ABS('Trading Rule'!$J$4)))</f>
        <v/>
      </c>
      <c r="I651" s="33" t="str">
        <f aca="false">IF(C651="","",IF(I650="Triggered","Triggered",IF((C651-C650)/C650*H650&lt;-'Trading Rule'!$J$5,"Triggered","Inactive")))</f>
        <v/>
      </c>
      <c r="J651" s="31" t="str">
        <f aca="false">IF(I651="Triggered", 0, H651)</f>
        <v/>
      </c>
    </row>
    <row r="652" customFormat="false" ht="15.75" hidden="false" customHeight="true" outlineLevel="0" collapsed="false">
      <c r="A652" s="30" t="str">
        <f aca="false">IF(J652="","",J652)</f>
        <v/>
      </c>
      <c r="B652" s="4" t="str">
        <f aca="false">IF('Time Series Inputs'!A652="","",'Time Series Inputs'!A652)</f>
        <v/>
      </c>
      <c r="C652" s="5" t="str">
        <f aca="false">IF('Time Series Inputs'!B652="","",'Time Series Inputs'!B652)</f>
        <v/>
      </c>
      <c r="D652" s="5" t="str">
        <f aca="false">IF('Time Series Inputs'!C652="","",'Time Series Inputs'!C652)</f>
        <v/>
      </c>
      <c r="E652" s="5" t="str">
        <f aca="false">IF('Unconstrained Positions'!A652="","",'Unconstrained Positions'!A652)</f>
        <v/>
      </c>
      <c r="F652" s="5" t="str">
        <f aca="false">IF($E652="","",IF(ROW($E652)&lt;='Trading Rule'!$J$2,0,'Apply Constraints'!$E652))</f>
        <v/>
      </c>
      <c r="G652" s="5" t="str">
        <f aca="false">IF(F652="","",IF(ABS($F652)&gt;'Trading Rule'!$J$3, 'Trading Rule'!$J$3*SIGN($F652),$F652))</f>
        <v/>
      </c>
      <c r="H652" s="31" t="str">
        <f aca="false">IF(G652="","",MAX($G652,-ABS('Trading Rule'!$J$4)))</f>
        <v/>
      </c>
      <c r="I652" s="33" t="str">
        <f aca="false">IF(C652="","",IF(I651="Triggered","Triggered",IF((C652-C651)/C651*H651&lt;-'Trading Rule'!$J$5,"Triggered","Inactive")))</f>
        <v/>
      </c>
      <c r="J652" s="31" t="str">
        <f aca="false">IF(I652="Triggered", 0, H652)</f>
        <v/>
      </c>
    </row>
    <row r="653" customFormat="false" ht="15.75" hidden="false" customHeight="true" outlineLevel="0" collapsed="false">
      <c r="A653" s="30" t="str">
        <f aca="false">IF(J653="","",J653)</f>
        <v/>
      </c>
      <c r="B653" s="4" t="str">
        <f aca="false">IF('Time Series Inputs'!A653="","",'Time Series Inputs'!A653)</f>
        <v/>
      </c>
      <c r="C653" s="5" t="str">
        <f aca="false">IF('Time Series Inputs'!B653="","",'Time Series Inputs'!B653)</f>
        <v/>
      </c>
      <c r="D653" s="5" t="str">
        <f aca="false">IF('Time Series Inputs'!C653="","",'Time Series Inputs'!C653)</f>
        <v/>
      </c>
      <c r="E653" s="5" t="str">
        <f aca="false">IF('Unconstrained Positions'!A653="","",'Unconstrained Positions'!A653)</f>
        <v/>
      </c>
      <c r="F653" s="5" t="str">
        <f aca="false">IF($E653="","",IF(ROW($E653)&lt;='Trading Rule'!$J$2,0,'Apply Constraints'!$E653))</f>
        <v/>
      </c>
      <c r="G653" s="5" t="str">
        <f aca="false">IF(F653="","",IF(ABS($F653)&gt;'Trading Rule'!$J$3, 'Trading Rule'!$J$3*SIGN($F653),$F653))</f>
        <v/>
      </c>
      <c r="H653" s="31" t="str">
        <f aca="false">IF(G653="","",MAX($G653,-ABS('Trading Rule'!$J$4)))</f>
        <v/>
      </c>
      <c r="I653" s="33" t="str">
        <f aca="false">IF(C653="","",IF(I652="Triggered","Triggered",IF((C653-C652)/C652*H652&lt;-'Trading Rule'!$J$5,"Triggered","Inactive")))</f>
        <v/>
      </c>
      <c r="J653" s="31" t="str">
        <f aca="false">IF(I653="Triggered", 0, H653)</f>
        <v/>
      </c>
    </row>
    <row r="654" customFormat="false" ht="15.75" hidden="false" customHeight="true" outlineLevel="0" collapsed="false">
      <c r="A654" s="30" t="str">
        <f aca="false">IF(J654="","",J654)</f>
        <v/>
      </c>
      <c r="B654" s="4" t="str">
        <f aca="false">IF('Time Series Inputs'!A654="","",'Time Series Inputs'!A654)</f>
        <v/>
      </c>
      <c r="C654" s="5" t="str">
        <f aca="false">IF('Time Series Inputs'!B654="","",'Time Series Inputs'!B654)</f>
        <v/>
      </c>
      <c r="D654" s="5" t="str">
        <f aca="false">IF('Time Series Inputs'!C654="","",'Time Series Inputs'!C654)</f>
        <v/>
      </c>
      <c r="E654" s="5" t="str">
        <f aca="false">IF('Unconstrained Positions'!A654="","",'Unconstrained Positions'!A654)</f>
        <v/>
      </c>
      <c r="F654" s="5" t="str">
        <f aca="false">IF($E654="","",IF(ROW($E654)&lt;='Trading Rule'!$J$2,0,'Apply Constraints'!$E654))</f>
        <v/>
      </c>
      <c r="G654" s="5" t="str">
        <f aca="false">IF(F654="","",IF(ABS($F654)&gt;'Trading Rule'!$J$3, 'Trading Rule'!$J$3*SIGN($F654),$F654))</f>
        <v/>
      </c>
      <c r="H654" s="31" t="str">
        <f aca="false">IF(G654="","",MAX($G654,-ABS('Trading Rule'!$J$4)))</f>
        <v/>
      </c>
      <c r="I654" s="33" t="str">
        <f aca="false">IF(C654="","",IF(I653="Triggered","Triggered",IF((C654-C653)/C653*H653&lt;-'Trading Rule'!$J$5,"Triggered","Inactive")))</f>
        <v/>
      </c>
      <c r="J654" s="31" t="str">
        <f aca="false">IF(I654="Triggered", 0, H654)</f>
        <v/>
      </c>
    </row>
    <row r="655" customFormat="false" ht="15.75" hidden="false" customHeight="true" outlineLevel="0" collapsed="false">
      <c r="A655" s="30" t="str">
        <f aca="false">IF(J655="","",J655)</f>
        <v/>
      </c>
      <c r="B655" s="4" t="str">
        <f aca="false">IF('Time Series Inputs'!A655="","",'Time Series Inputs'!A655)</f>
        <v/>
      </c>
      <c r="C655" s="5" t="str">
        <f aca="false">IF('Time Series Inputs'!B655="","",'Time Series Inputs'!B655)</f>
        <v/>
      </c>
      <c r="D655" s="5" t="str">
        <f aca="false">IF('Time Series Inputs'!C655="","",'Time Series Inputs'!C655)</f>
        <v/>
      </c>
      <c r="E655" s="5" t="str">
        <f aca="false">IF('Unconstrained Positions'!A655="","",'Unconstrained Positions'!A655)</f>
        <v/>
      </c>
      <c r="F655" s="5" t="str">
        <f aca="false">IF($E655="","",IF(ROW($E655)&lt;='Trading Rule'!$J$2,0,'Apply Constraints'!$E655))</f>
        <v/>
      </c>
      <c r="G655" s="5" t="str">
        <f aca="false">IF(F655="","",IF(ABS($F655)&gt;'Trading Rule'!$J$3, 'Trading Rule'!$J$3*SIGN($F655),$F655))</f>
        <v/>
      </c>
      <c r="H655" s="31" t="str">
        <f aca="false">IF(G655="","",MAX($G655,-ABS('Trading Rule'!$J$4)))</f>
        <v/>
      </c>
      <c r="I655" s="33" t="str">
        <f aca="false">IF(C655="","",IF(I654="Triggered","Triggered",IF((C655-C654)/C654*H654&lt;-'Trading Rule'!$J$5,"Triggered","Inactive")))</f>
        <v/>
      </c>
      <c r="J655" s="31" t="str">
        <f aca="false">IF(I655="Triggered", 0, H655)</f>
        <v/>
      </c>
    </row>
    <row r="656" customFormat="false" ht="15.75" hidden="false" customHeight="true" outlineLevel="0" collapsed="false">
      <c r="A656" s="30" t="str">
        <f aca="false">IF(J656="","",J656)</f>
        <v/>
      </c>
      <c r="B656" s="4" t="str">
        <f aca="false">IF('Time Series Inputs'!A656="","",'Time Series Inputs'!A656)</f>
        <v/>
      </c>
      <c r="C656" s="5" t="str">
        <f aca="false">IF('Time Series Inputs'!B656="","",'Time Series Inputs'!B656)</f>
        <v/>
      </c>
      <c r="D656" s="5" t="str">
        <f aca="false">IF('Time Series Inputs'!C656="","",'Time Series Inputs'!C656)</f>
        <v/>
      </c>
      <c r="E656" s="5" t="str">
        <f aca="false">IF('Unconstrained Positions'!A656="","",'Unconstrained Positions'!A656)</f>
        <v/>
      </c>
      <c r="F656" s="5" t="str">
        <f aca="false">IF($E656="","",IF(ROW($E656)&lt;='Trading Rule'!$J$2,0,'Apply Constraints'!$E656))</f>
        <v/>
      </c>
      <c r="G656" s="5" t="str">
        <f aca="false">IF(F656="","",IF(ABS($F656)&gt;'Trading Rule'!$J$3, 'Trading Rule'!$J$3*SIGN($F656),$F656))</f>
        <v/>
      </c>
      <c r="H656" s="31" t="str">
        <f aca="false">IF(G656="","",MAX($G656,-ABS('Trading Rule'!$J$4)))</f>
        <v/>
      </c>
      <c r="I656" s="33" t="str">
        <f aca="false">IF(C656="","",IF(I655="Triggered","Triggered",IF((C656-C655)/C655*H655&lt;-'Trading Rule'!$J$5,"Triggered","Inactive")))</f>
        <v/>
      </c>
      <c r="J656" s="31" t="str">
        <f aca="false">IF(I656="Triggered", 0, H656)</f>
        <v/>
      </c>
    </row>
    <row r="657" customFormat="false" ht="15.75" hidden="false" customHeight="true" outlineLevel="0" collapsed="false">
      <c r="A657" s="30" t="str">
        <f aca="false">IF(J657="","",J657)</f>
        <v/>
      </c>
      <c r="B657" s="4" t="str">
        <f aca="false">IF('Time Series Inputs'!A657="","",'Time Series Inputs'!A657)</f>
        <v/>
      </c>
      <c r="C657" s="5" t="str">
        <f aca="false">IF('Time Series Inputs'!B657="","",'Time Series Inputs'!B657)</f>
        <v/>
      </c>
      <c r="D657" s="5" t="str">
        <f aca="false">IF('Time Series Inputs'!C657="","",'Time Series Inputs'!C657)</f>
        <v/>
      </c>
      <c r="E657" s="5" t="str">
        <f aca="false">IF('Unconstrained Positions'!A657="","",'Unconstrained Positions'!A657)</f>
        <v/>
      </c>
      <c r="F657" s="5" t="str">
        <f aca="false">IF($E657="","",IF(ROW($E657)&lt;='Trading Rule'!$J$2,0,'Apply Constraints'!$E657))</f>
        <v/>
      </c>
      <c r="G657" s="5" t="str">
        <f aca="false">IF(F657="","",IF(ABS($F657)&gt;'Trading Rule'!$J$3, 'Trading Rule'!$J$3*SIGN($F657),$F657))</f>
        <v/>
      </c>
      <c r="H657" s="31" t="str">
        <f aca="false">IF(G657="","",MAX($G657,-ABS('Trading Rule'!$J$4)))</f>
        <v/>
      </c>
      <c r="I657" s="33" t="str">
        <f aca="false">IF(C657="","",IF(I656="Triggered","Triggered",IF((C657-C656)/C656*H656&lt;-'Trading Rule'!$J$5,"Triggered","Inactive")))</f>
        <v/>
      </c>
      <c r="J657" s="31" t="str">
        <f aca="false">IF(I657="Triggered", 0, H657)</f>
        <v/>
      </c>
    </row>
    <row r="658" customFormat="false" ht="15.75" hidden="false" customHeight="true" outlineLevel="0" collapsed="false">
      <c r="A658" s="30" t="str">
        <f aca="false">IF(J658="","",J658)</f>
        <v/>
      </c>
      <c r="B658" s="4" t="str">
        <f aca="false">IF('Time Series Inputs'!A658="","",'Time Series Inputs'!A658)</f>
        <v/>
      </c>
      <c r="C658" s="5" t="str">
        <f aca="false">IF('Time Series Inputs'!B658="","",'Time Series Inputs'!B658)</f>
        <v/>
      </c>
      <c r="D658" s="5" t="str">
        <f aca="false">IF('Time Series Inputs'!C658="","",'Time Series Inputs'!C658)</f>
        <v/>
      </c>
      <c r="E658" s="5" t="str">
        <f aca="false">IF('Unconstrained Positions'!A658="","",'Unconstrained Positions'!A658)</f>
        <v/>
      </c>
      <c r="F658" s="5" t="str">
        <f aca="false">IF($E658="","",IF(ROW($E658)&lt;='Trading Rule'!$J$2,0,'Apply Constraints'!$E658))</f>
        <v/>
      </c>
      <c r="G658" s="5" t="str">
        <f aca="false">IF(F658="","",IF(ABS($F658)&gt;'Trading Rule'!$J$3, 'Trading Rule'!$J$3*SIGN($F658),$F658))</f>
        <v/>
      </c>
      <c r="H658" s="31" t="str">
        <f aca="false">IF(G658="","",MAX($G658,-ABS('Trading Rule'!$J$4)))</f>
        <v/>
      </c>
      <c r="I658" s="33" t="str">
        <f aca="false">IF(C658="","",IF(I657="Triggered","Triggered",IF((C658-C657)/C657*H657&lt;-'Trading Rule'!$J$5,"Triggered","Inactive")))</f>
        <v/>
      </c>
      <c r="J658" s="31" t="str">
        <f aca="false">IF(I658="Triggered", 0, H658)</f>
        <v/>
      </c>
    </row>
    <row r="659" customFormat="false" ht="15.75" hidden="false" customHeight="true" outlineLevel="0" collapsed="false">
      <c r="A659" s="30" t="str">
        <f aca="false">IF(J659="","",J659)</f>
        <v/>
      </c>
      <c r="B659" s="4" t="str">
        <f aca="false">IF('Time Series Inputs'!A659="","",'Time Series Inputs'!A659)</f>
        <v/>
      </c>
      <c r="C659" s="5" t="str">
        <f aca="false">IF('Time Series Inputs'!B659="","",'Time Series Inputs'!B659)</f>
        <v/>
      </c>
      <c r="D659" s="5" t="str">
        <f aca="false">IF('Time Series Inputs'!C659="","",'Time Series Inputs'!C659)</f>
        <v/>
      </c>
      <c r="E659" s="5" t="str">
        <f aca="false">IF('Unconstrained Positions'!A659="","",'Unconstrained Positions'!A659)</f>
        <v/>
      </c>
      <c r="F659" s="5" t="str">
        <f aca="false">IF($E659="","",IF(ROW($E659)&lt;='Trading Rule'!$J$2,0,'Apply Constraints'!$E659))</f>
        <v/>
      </c>
      <c r="G659" s="5" t="str">
        <f aca="false">IF(F659="","",IF(ABS($F659)&gt;'Trading Rule'!$J$3, 'Trading Rule'!$J$3*SIGN($F659),$F659))</f>
        <v/>
      </c>
      <c r="H659" s="31" t="str">
        <f aca="false">IF(G659="","",MAX($G659,-ABS('Trading Rule'!$J$4)))</f>
        <v/>
      </c>
      <c r="I659" s="33" t="str">
        <f aca="false">IF(C659="","",IF(I658="Triggered","Triggered",IF((C659-C658)/C658*H658&lt;-'Trading Rule'!$J$5,"Triggered","Inactive")))</f>
        <v/>
      </c>
      <c r="J659" s="31" t="str">
        <f aca="false">IF(I659="Triggered", 0, H659)</f>
        <v/>
      </c>
    </row>
    <row r="660" customFormat="false" ht="15.75" hidden="false" customHeight="true" outlineLevel="0" collapsed="false">
      <c r="A660" s="30" t="str">
        <f aca="false">IF(J660="","",J660)</f>
        <v/>
      </c>
      <c r="B660" s="4" t="str">
        <f aca="false">IF('Time Series Inputs'!A660="","",'Time Series Inputs'!A660)</f>
        <v/>
      </c>
      <c r="C660" s="5" t="str">
        <f aca="false">IF('Time Series Inputs'!B660="","",'Time Series Inputs'!B660)</f>
        <v/>
      </c>
      <c r="D660" s="5" t="str">
        <f aca="false">IF('Time Series Inputs'!C660="","",'Time Series Inputs'!C660)</f>
        <v/>
      </c>
      <c r="E660" s="5" t="str">
        <f aca="false">IF('Unconstrained Positions'!A660="","",'Unconstrained Positions'!A660)</f>
        <v/>
      </c>
      <c r="F660" s="5" t="str">
        <f aca="false">IF($E660="","",IF(ROW($E660)&lt;='Trading Rule'!$J$2,0,'Apply Constraints'!$E660))</f>
        <v/>
      </c>
      <c r="G660" s="5" t="str">
        <f aca="false">IF(F660="","",IF(ABS($F660)&gt;'Trading Rule'!$J$3, 'Trading Rule'!$J$3*SIGN($F660),$F660))</f>
        <v/>
      </c>
      <c r="H660" s="31" t="str">
        <f aca="false">IF(G660="","",MAX($G660,-ABS('Trading Rule'!$J$4)))</f>
        <v/>
      </c>
      <c r="I660" s="33" t="str">
        <f aca="false">IF(C660="","",IF(I659="Triggered","Triggered",IF((C660-C659)/C659*H659&lt;-'Trading Rule'!$J$5,"Triggered","Inactive")))</f>
        <v/>
      </c>
      <c r="J660" s="31" t="str">
        <f aca="false">IF(I660="Triggered", 0, H660)</f>
        <v/>
      </c>
    </row>
    <row r="661" customFormat="false" ht="15.75" hidden="false" customHeight="true" outlineLevel="0" collapsed="false">
      <c r="A661" s="30" t="str">
        <f aca="false">IF(J661="","",J661)</f>
        <v/>
      </c>
      <c r="B661" s="4" t="str">
        <f aca="false">IF('Time Series Inputs'!A661="","",'Time Series Inputs'!A661)</f>
        <v/>
      </c>
      <c r="C661" s="5" t="str">
        <f aca="false">IF('Time Series Inputs'!B661="","",'Time Series Inputs'!B661)</f>
        <v/>
      </c>
      <c r="D661" s="5" t="str">
        <f aca="false">IF('Time Series Inputs'!C661="","",'Time Series Inputs'!C661)</f>
        <v/>
      </c>
      <c r="E661" s="5" t="str">
        <f aca="false">IF('Unconstrained Positions'!A661="","",'Unconstrained Positions'!A661)</f>
        <v/>
      </c>
      <c r="F661" s="5" t="str">
        <f aca="false">IF($E661="","",IF(ROW($E661)&lt;='Trading Rule'!$J$2,0,'Apply Constraints'!$E661))</f>
        <v/>
      </c>
      <c r="G661" s="5" t="str">
        <f aca="false">IF(F661="","",IF(ABS($F661)&gt;'Trading Rule'!$J$3, 'Trading Rule'!$J$3*SIGN($F661),$F661))</f>
        <v/>
      </c>
      <c r="H661" s="31" t="str">
        <f aca="false">IF(G661="","",MAX($G661,-ABS('Trading Rule'!$J$4)))</f>
        <v/>
      </c>
      <c r="I661" s="33" t="str">
        <f aca="false">IF(C661="","",IF(I660="Triggered","Triggered",IF((C661-C660)/C660*H660&lt;-'Trading Rule'!$J$5,"Triggered","Inactive")))</f>
        <v/>
      </c>
      <c r="J661" s="31" t="str">
        <f aca="false">IF(I661="Triggered", 0, H661)</f>
        <v/>
      </c>
    </row>
    <row r="662" customFormat="false" ht="15.75" hidden="false" customHeight="true" outlineLevel="0" collapsed="false">
      <c r="A662" s="30" t="str">
        <f aca="false">IF(J662="","",J662)</f>
        <v/>
      </c>
      <c r="B662" s="4" t="str">
        <f aca="false">IF('Time Series Inputs'!A662="","",'Time Series Inputs'!A662)</f>
        <v/>
      </c>
      <c r="C662" s="5" t="str">
        <f aca="false">IF('Time Series Inputs'!B662="","",'Time Series Inputs'!B662)</f>
        <v/>
      </c>
      <c r="D662" s="5" t="str">
        <f aca="false">IF('Time Series Inputs'!C662="","",'Time Series Inputs'!C662)</f>
        <v/>
      </c>
      <c r="E662" s="5" t="str">
        <f aca="false">IF('Unconstrained Positions'!A662="","",'Unconstrained Positions'!A662)</f>
        <v/>
      </c>
      <c r="F662" s="5" t="str">
        <f aca="false">IF($E662="","",IF(ROW($E662)&lt;='Trading Rule'!$J$2,0,'Apply Constraints'!$E662))</f>
        <v/>
      </c>
      <c r="G662" s="5" t="str">
        <f aca="false">IF(F662="","",IF(ABS($F662)&gt;'Trading Rule'!$J$3, 'Trading Rule'!$J$3*SIGN($F662),$F662))</f>
        <v/>
      </c>
      <c r="H662" s="31" t="str">
        <f aca="false">IF(G662="","",MAX($G662,-ABS('Trading Rule'!$J$4)))</f>
        <v/>
      </c>
      <c r="I662" s="33" t="str">
        <f aca="false">IF(C662="","",IF(I661="Triggered","Triggered",IF((C662-C661)/C661*H661&lt;-'Trading Rule'!$J$5,"Triggered","Inactive")))</f>
        <v/>
      </c>
      <c r="J662" s="31" t="str">
        <f aca="false">IF(I662="Triggered", 0, H662)</f>
        <v/>
      </c>
    </row>
    <row r="663" customFormat="false" ht="15.75" hidden="false" customHeight="true" outlineLevel="0" collapsed="false">
      <c r="A663" s="30" t="str">
        <f aca="false">IF(J663="","",J663)</f>
        <v/>
      </c>
      <c r="B663" s="4" t="str">
        <f aca="false">IF('Time Series Inputs'!A663="","",'Time Series Inputs'!A663)</f>
        <v/>
      </c>
      <c r="C663" s="5" t="str">
        <f aca="false">IF('Time Series Inputs'!B663="","",'Time Series Inputs'!B663)</f>
        <v/>
      </c>
      <c r="D663" s="5" t="str">
        <f aca="false">IF('Time Series Inputs'!C663="","",'Time Series Inputs'!C663)</f>
        <v/>
      </c>
      <c r="E663" s="5" t="str">
        <f aca="false">IF('Unconstrained Positions'!A663="","",'Unconstrained Positions'!A663)</f>
        <v/>
      </c>
      <c r="F663" s="5" t="str">
        <f aca="false">IF($E663="","",IF(ROW($E663)&lt;='Trading Rule'!$J$2,0,'Apply Constraints'!$E663))</f>
        <v/>
      </c>
      <c r="G663" s="5" t="str">
        <f aca="false">IF(F663="","",IF(ABS($F663)&gt;'Trading Rule'!$J$3, 'Trading Rule'!$J$3*SIGN($F663),$F663))</f>
        <v/>
      </c>
      <c r="H663" s="31" t="str">
        <f aca="false">IF(G663="","",MAX($G663,-ABS('Trading Rule'!$J$4)))</f>
        <v/>
      </c>
      <c r="I663" s="33" t="str">
        <f aca="false">IF(C663="","",IF(I662="Triggered","Triggered",IF((C663-C662)/C662*H662&lt;-'Trading Rule'!$J$5,"Triggered","Inactive")))</f>
        <v/>
      </c>
      <c r="J663" s="31" t="str">
        <f aca="false">IF(I663="Triggered", 0, H663)</f>
        <v/>
      </c>
    </row>
    <row r="664" customFormat="false" ht="15.75" hidden="false" customHeight="true" outlineLevel="0" collapsed="false">
      <c r="A664" s="30" t="str">
        <f aca="false">IF(J664="","",J664)</f>
        <v/>
      </c>
      <c r="B664" s="4" t="str">
        <f aca="false">IF('Time Series Inputs'!A664="","",'Time Series Inputs'!A664)</f>
        <v/>
      </c>
      <c r="C664" s="5" t="str">
        <f aca="false">IF('Time Series Inputs'!B664="","",'Time Series Inputs'!B664)</f>
        <v/>
      </c>
      <c r="D664" s="5" t="str">
        <f aca="false">IF('Time Series Inputs'!C664="","",'Time Series Inputs'!C664)</f>
        <v/>
      </c>
      <c r="E664" s="5" t="str">
        <f aca="false">IF('Unconstrained Positions'!A664="","",'Unconstrained Positions'!A664)</f>
        <v/>
      </c>
      <c r="F664" s="5" t="str">
        <f aca="false">IF($E664="","",IF(ROW($E664)&lt;='Trading Rule'!$J$2,0,'Apply Constraints'!$E664))</f>
        <v/>
      </c>
      <c r="G664" s="5" t="str">
        <f aca="false">IF(F664="","",IF(ABS($F664)&gt;'Trading Rule'!$J$3, 'Trading Rule'!$J$3*SIGN($F664),$F664))</f>
        <v/>
      </c>
      <c r="H664" s="31" t="str">
        <f aca="false">IF(G664="","",MAX($G664,-ABS('Trading Rule'!$J$4)))</f>
        <v/>
      </c>
      <c r="I664" s="33" t="str">
        <f aca="false">IF(C664="","",IF(I663="Triggered","Triggered",IF((C664-C663)/C663*H663&lt;-'Trading Rule'!$J$5,"Triggered","Inactive")))</f>
        <v/>
      </c>
      <c r="J664" s="31" t="str">
        <f aca="false">IF(I664="Triggered", 0, H664)</f>
        <v/>
      </c>
    </row>
    <row r="665" customFormat="false" ht="15.75" hidden="false" customHeight="true" outlineLevel="0" collapsed="false">
      <c r="A665" s="30" t="str">
        <f aca="false">IF(J665="","",J665)</f>
        <v/>
      </c>
      <c r="B665" s="4" t="str">
        <f aca="false">IF('Time Series Inputs'!A665="","",'Time Series Inputs'!A665)</f>
        <v/>
      </c>
      <c r="C665" s="5" t="str">
        <f aca="false">IF('Time Series Inputs'!B665="","",'Time Series Inputs'!B665)</f>
        <v/>
      </c>
      <c r="D665" s="5" t="str">
        <f aca="false">IF('Time Series Inputs'!C665="","",'Time Series Inputs'!C665)</f>
        <v/>
      </c>
      <c r="E665" s="5" t="str">
        <f aca="false">IF('Unconstrained Positions'!A665="","",'Unconstrained Positions'!A665)</f>
        <v/>
      </c>
      <c r="F665" s="5" t="str">
        <f aca="false">IF($E665="","",IF(ROW($E665)&lt;='Trading Rule'!$J$2,0,'Apply Constraints'!$E665))</f>
        <v/>
      </c>
      <c r="G665" s="5" t="str">
        <f aca="false">IF(F665="","",IF(ABS($F665)&gt;'Trading Rule'!$J$3, 'Trading Rule'!$J$3*SIGN($F665),$F665))</f>
        <v/>
      </c>
      <c r="H665" s="31" t="str">
        <f aca="false">IF(G665="","",MAX($G665,-ABS('Trading Rule'!$J$4)))</f>
        <v/>
      </c>
      <c r="I665" s="33" t="str">
        <f aca="false">IF(C665="","",IF(I664="Triggered","Triggered",IF((C665-C664)/C664*H664&lt;-'Trading Rule'!$J$5,"Triggered","Inactive")))</f>
        <v/>
      </c>
      <c r="J665" s="31" t="str">
        <f aca="false">IF(I665="Triggered", 0, H665)</f>
        <v/>
      </c>
    </row>
    <row r="666" customFormat="false" ht="15.75" hidden="false" customHeight="true" outlineLevel="0" collapsed="false">
      <c r="A666" s="30" t="str">
        <f aca="false">IF(J666="","",J666)</f>
        <v/>
      </c>
      <c r="B666" s="4" t="str">
        <f aca="false">IF('Time Series Inputs'!A666="","",'Time Series Inputs'!A666)</f>
        <v/>
      </c>
      <c r="C666" s="5" t="str">
        <f aca="false">IF('Time Series Inputs'!B666="","",'Time Series Inputs'!B666)</f>
        <v/>
      </c>
      <c r="D666" s="5" t="str">
        <f aca="false">IF('Time Series Inputs'!C666="","",'Time Series Inputs'!C666)</f>
        <v/>
      </c>
      <c r="E666" s="5" t="str">
        <f aca="false">IF('Unconstrained Positions'!A666="","",'Unconstrained Positions'!A666)</f>
        <v/>
      </c>
      <c r="F666" s="5" t="str">
        <f aca="false">IF($E666="","",IF(ROW($E666)&lt;='Trading Rule'!$J$2,0,'Apply Constraints'!$E666))</f>
        <v/>
      </c>
      <c r="G666" s="5" t="str">
        <f aca="false">IF(F666="","",IF(ABS($F666)&gt;'Trading Rule'!$J$3, 'Trading Rule'!$J$3*SIGN($F666),$F666))</f>
        <v/>
      </c>
      <c r="H666" s="31" t="str">
        <f aca="false">IF(G666="","",MAX($G666,-ABS('Trading Rule'!$J$4)))</f>
        <v/>
      </c>
      <c r="I666" s="33" t="str">
        <f aca="false">IF(C666="","",IF(I665="Triggered","Triggered",IF((C666-C665)/C665*H665&lt;-'Trading Rule'!$J$5,"Triggered","Inactive")))</f>
        <v/>
      </c>
      <c r="J666" s="31" t="str">
        <f aca="false">IF(I666="Triggered", 0, H666)</f>
        <v/>
      </c>
    </row>
    <row r="667" customFormat="false" ht="15.75" hidden="false" customHeight="true" outlineLevel="0" collapsed="false">
      <c r="A667" s="30" t="str">
        <f aca="false">IF(J667="","",J667)</f>
        <v/>
      </c>
      <c r="B667" s="4" t="str">
        <f aca="false">IF('Time Series Inputs'!A667="","",'Time Series Inputs'!A667)</f>
        <v/>
      </c>
      <c r="C667" s="5" t="str">
        <f aca="false">IF('Time Series Inputs'!B667="","",'Time Series Inputs'!B667)</f>
        <v/>
      </c>
      <c r="D667" s="5" t="str">
        <f aca="false">IF('Time Series Inputs'!C667="","",'Time Series Inputs'!C667)</f>
        <v/>
      </c>
      <c r="E667" s="5" t="str">
        <f aca="false">IF('Unconstrained Positions'!A667="","",'Unconstrained Positions'!A667)</f>
        <v/>
      </c>
      <c r="F667" s="5" t="str">
        <f aca="false">IF($E667="","",IF(ROW($E667)&lt;='Trading Rule'!$J$2,0,'Apply Constraints'!$E667))</f>
        <v/>
      </c>
      <c r="G667" s="5" t="str">
        <f aca="false">IF(F667="","",IF(ABS($F667)&gt;'Trading Rule'!$J$3, 'Trading Rule'!$J$3*SIGN($F667),$F667))</f>
        <v/>
      </c>
      <c r="H667" s="31" t="str">
        <f aca="false">IF(G667="","",MAX($G667,-ABS('Trading Rule'!$J$4)))</f>
        <v/>
      </c>
      <c r="I667" s="33" t="str">
        <f aca="false">IF(C667="","",IF(I666="Triggered","Triggered",IF((C667-C666)/C666*H666&lt;-'Trading Rule'!$J$5,"Triggered","Inactive")))</f>
        <v/>
      </c>
      <c r="J667" s="31" t="str">
        <f aca="false">IF(I667="Triggered", 0, H667)</f>
        <v/>
      </c>
    </row>
    <row r="668" customFormat="false" ht="15.75" hidden="false" customHeight="true" outlineLevel="0" collapsed="false">
      <c r="A668" s="30" t="str">
        <f aca="false">IF(J668="","",J668)</f>
        <v/>
      </c>
      <c r="B668" s="4" t="str">
        <f aca="false">IF('Time Series Inputs'!A668="","",'Time Series Inputs'!A668)</f>
        <v/>
      </c>
      <c r="C668" s="5" t="str">
        <f aca="false">IF('Time Series Inputs'!B668="","",'Time Series Inputs'!B668)</f>
        <v/>
      </c>
      <c r="D668" s="5" t="str">
        <f aca="false">IF('Time Series Inputs'!C668="","",'Time Series Inputs'!C668)</f>
        <v/>
      </c>
      <c r="E668" s="5" t="str">
        <f aca="false">IF('Unconstrained Positions'!A668="","",'Unconstrained Positions'!A668)</f>
        <v/>
      </c>
      <c r="F668" s="5" t="str">
        <f aca="false">IF($E668="","",IF(ROW($E668)&lt;='Trading Rule'!$J$2,0,'Apply Constraints'!$E668))</f>
        <v/>
      </c>
      <c r="G668" s="5" t="str">
        <f aca="false">IF(F668="","",IF(ABS($F668)&gt;'Trading Rule'!$J$3, 'Trading Rule'!$J$3*SIGN($F668),$F668))</f>
        <v/>
      </c>
      <c r="H668" s="31" t="str">
        <f aca="false">IF(G668="","",MAX($G668,-ABS('Trading Rule'!$J$4)))</f>
        <v/>
      </c>
      <c r="I668" s="33" t="str">
        <f aca="false">IF(C668="","",IF(I667="Triggered","Triggered",IF((C668-C667)/C667*H667&lt;-'Trading Rule'!$J$5,"Triggered","Inactive")))</f>
        <v/>
      </c>
      <c r="J668" s="31" t="str">
        <f aca="false">IF(I668="Triggered", 0, H668)</f>
        <v/>
      </c>
    </row>
    <row r="669" customFormat="false" ht="15.75" hidden="false" customHeight="true" outlineLevel="0" collapsed="false">
      <c r="A669" s="30" t="str">
        <f aca="false">IF(J669="","",J669)</f>
        <v/>
      </c>
      <c r="B669" s="4" t="str">
        <f aca="false">IF('Time Series Inputs'!A669="","",'Time Series Inputs'!A669)</f>
        <v/>
      </c>
      <c r="C669" s="5" t="str">
        <f aca="false">IF('Time Series Inputs'!B669="","",'Time Series Inputs'!B669)</f>
        <v/>
      </c>
      <c r="D669" s="5" t="str">
        <f aca="false">IF('Time Series Inputs'!C669="","",'Time Series Inputs'!C669)</f>
        <v/>
      </c>
      <c r="E669" s="5" t="str">
        <f aca="false">IF('Unconstrained Positions'!A669="","",'Unconstrained Positions'!A669)</f>
        <v/>
      </c>
      <c r="F669" s="5" t="str">
        <f aca="false">IF($E669="","",IF(ROW($E669)&lt;='Trading Rule'!$J$2,0,'Apply Constraints'!$E669))</f>
        <v/>
      </c>
      <c r="G669" s="5" t="str">
        <f aca="false">IF(F669="","",IF(ABS($F669)&gt;'Trading Rule'!$J$3, 'Trading Rule'!$J$3*SIGN($F669),$F669))</f>
        <v/>
      </c>
      <c r="H669" s="31" t="str">
        <f aca="false">IF(G669="","",MAX($G669,-ABS('Trading Rule'!$J$4)))</f>
        <v/>
      </c>
      <c r="I669" s="33" t="str">
        <f aca="false">IF(C669="","",IF(I668="Triggered","Triggered",IF((C669-C668)/C668*H668&lt;-'Trading Rule'!$J$5,"Triggered","Inactive")))</f>
        <v/>
      </c>
      <c r="J669" s="31" t="str">
        <f aca="false">IF(I669="Triggered", 0, H669)</f>
        <v/>
      </c>
    </row>
    <row r="670" customFormat="false" ht="15.75" hidden="false" customHeight="true" outlineLevel="0" collapsed="false">
      <c r="A670" s="30" t="str">
        <f aca="false">IF(J670="","",J670)</f>
        <v/>
      </c>
      <c r="B670" s="4" t="str">
        <f aca="false">IF('Time Series Inputs'!A670="","",'Time Series Inputs'!A670)</f>
        <v/>
      </c>
      <c r="C670" s="5" t="str">
        <f aca="false">IF('Time Series Inputs'!B670="","",'Time Series Inputs'!B670)</f>
        <v/>
      </c>
      <c r="D670" s="5" t="str">
        <f aca="false">IF('Time Series Inputs'!C670="","",'Time Series Inputs'!C670)</f>
        <v/>
      </c>
      <c r="E670" s="5" t="str">
        <f aca="false">IF('Unconstrained Positions'!A670="","",'Unconstrained Positions'!A670)</f>
        <v/>
      </c>
      <c r="F670" s="5" t="str">
        <f aca="false">IF($E670="","",IF(ROW($E670)&lt;='Trading Rule'!$J$2,0,'Apply Constraints'!$E670))</f>
        <v/>
      </c>
      <c r="G670" s="5" t="str">
        <f aca="false">IF(F670="","",IF(ABS($F670)&gt;'Trading Rule'!$J$3, 'Trading Rule'!$J$3*SIGN($F670),$F670))</f>
        <v/>
      </c>
      <c r="H670" s="31" t="str">
        <f aca="false">IF(G670="","",MAX($G670,-ABS('Trading Rule'!$J$4)))</f>
        <v/>
      </c>
      <c r="I670" s="33" t="str">
        <f aca="false">IF(C670="","",IF(I669="Triggered","Triggered",IF((C670-C669)/C669*H669&lt;-'Trading Rule'!$J$5,"Triggered","Inactive")))</f>
        <v/>
      </c>
      <c r="J670" s="31" t="str">
        <f aca="false">IF(I670="Triggered", 0, H670)</f>
        <v/>
      </c>
    </row>
    <row r="671" customFormat="false" ht="15.75" hidden="false" customHeight="true" outlineLevel="0" collapsed="false">
      <c r="A671" s="30" t="str">
        <f aca="false">IF(J671="","",J671)</f>
        <v/>
      </c>
      <c r="B671" s="4" t="str">
        <f aca="false">IF('Time Series Inputs'!A671="","",'Time Series Inputs'!A671)</f>
        <v/>
      </c>
      <c r="C671" s="5" t="str">
        <f aca="false">IF('Time Series Inputs'!B671="","",'Time Series Inputs'!B671)</f>
        <v/>
      </c>
      <c r="D671" s="5" t="str">
        <f aca="false">IF('Time Series Inputs'!C671="","",'Time Series Inputs'!C671)</f>
        <v/>
      </c>
      <c r="E671" s="5" t="str">
        <f aca="false">IF('Unconstrained Positions'!A671="","",'Unconstrained Positions'!A671)</f>
        <v/>
      </c>
      <c r="F671" s="5" t="str">
        <f aca="false">IF($E671="","",IF(ROW($E671)&lt;='Trading Rule'!$J$2,0,'Apply Constraints'!$E671))</f>
        <v/>
      </c>
      <c r="G671" s="5" t="str">
        <f aca="false">IF(F671="","",IF(ABS($F671)&gt;'Trading Rule'!$J$3, 'Trading Rule'!$J$3*SIGN($F671),$F671))</f>
        <v/>
      </c>
      <c r="H671" s="31" t="str">
        <f aca="false">IF(G671="","",MAX($G671,-ABS('Trading Rule'!$J$4)))</f>
        <v/>
      </c>
      <c r="I671" s="33" t="str">
        <f aca="false">IF(C671="","",IF(I670="Triggered","Triggered",IF((C671-C670)/C670*H670&lt;-'Trading Rule'!$J$5,"Triggered","Inactive")))</f>
        <v/>
      </c>
      <c r="J671" s="31" t="str">
        <f aca="false">IF(I671="Triggered", 0, H671)</f>
        <v/>
      </c>
    </row>
    <row r="672" customFormat="false" ht="15.75" hidden="false" customHeight="true" outlineLevel="0" collapsed="false">
      <c r="A672" s="30" t="str">
        <f aca="false">IF(J672="","",J672)</f>
        <v/>
      </c>
      <c r="B672" s="4" t="str">
        <f aca="false">IF('Time Series Inputs'!A672="","",'Time Series Inputs'!A672)</f>
        <v/>
      </c>
      <c r="C672" s="5" t="str">
        <f aca="false">IF('Time Series Inputs'!B672="","",'Time Series Inputs'!B672)</f>
        <v/>
      </c>
      <c r="D672" s="5" t="str">
        <f aca="false">IF('Time Series Inputs'!C672="","",'Time Series Inputs'!C672)</f>
        <v/>
      </c>
      <c r="E672" s="5" t="str">
        <f aca="false">IF('Unconstrained Positions'!A672="","",'Unconstrained Positions'!A672)</f>
        <v/>
      </c>
      <c r="F672" s="5" t="str">
        <f aca="false">IF($E672="","",IF(ROW($E672)&lt;='Trading Rule'!$J$2,0,'Apply Constraints'!$E672))</f>
        <v/>
      </c>
      <c r="G672" s="5" t="str">
        <f aca="false">IF(F672="","",IF(ABS($F672)&gt;'Trading Rule'!$J$3, 'Trading Rule'!$J$3*SIGN($F672),$F672))</f>
        <v/>
      </c>
      <c r="H672" s="31" t="str">
        <f aca="false">IF(G672="","",MAX($G672,-ABS('Trading Rule'!$J$4)))</f>
        <v/>
      </c>
      <c r="I672" s="33" t="str">
        <f aca="false">IF(C672="","",IF(I671="Triggered","Triggered",IF((C672-C671)/C671*H671&lt;-'Trading Rule'!$J$5,"Triggered","Inactive")))</f>
        <v/>
      </c>
      <c r="J672" s="31" t="str">
        <f aca="false">IF(I672="Triggered", 0, H672)</f>
        <v/>
      </c>
    </row>
    <row r="673" customFormat="false" ht="15.75" hidden="false" customHeight="true" outlineLevel="0" collapsed="false">
      <c r="A673" s="30" t="str">
        <f aca="false">IF(J673="","",J673)</f>
        <v/>
      </c>
      <c r="B673" s="4" t="str">
        <f aca="false">IF('Time Series Inputs'!A673="","",'Time Series Inputs'!A673)</f>
        <v/>
      </c>
      <c r="C673" s="5" t="str">
        <f aca="false">IF('Time Series Inputs'!B673="","",'Time Series Inputs'!B673)</f>
        <v/>
      </c>
      <c r="D673" s="5" t="str">
        <f aca="false">IF('Time Series Inputs'!C673="","",'Time Series Inputs'!C673)</f>
        <v/>
      </c>
      <c r="E673" s="5" t="str">
        <f aca="false">IF('Unconstrained Positions'!A673="","",'Unconstrained Positions'!A673)</f>
        <v/>
      </c>
      <c r="F673" s="5" t="str">
        <f aca="false">IF($E673="","",IF(ROW($E673)&lt;='Trading Rule'!$J$2,0,'Apply Constraints'!$E673))</f>
        <v/>
      </c>
      <c r="G673" s="5" t="str">
        <f aca="false">IF(F673="","",IF(ABS($F673)&gt;'Trading Rule'!$J$3, 'Trading Rule'!$J$3*SIGN($F673),$F673))</f>
        <v/>
      </c>
      <c r="H673" s="31" t="str">
        <f aca="false">IF(G673="","",MAX($G673,-ABS('Trading Rule'!$J$4)))</f>
        <v/>
      </c>
      <c r="I673" s="33" t="str">
        <f aca="false">IF(C673="","",IF(I672="Triggered","Triggered",IF((C673-C672)/C672*H672&lt;-'Trading Rule'!$J$5,"Triggered","Inactive")))</f>
        <v/>
      </c>
      <c r="J673" s="31" t="str">
        <f aca="false">IF(I673="Triggered", 0, H673)</f>
        <v/>
      </c>
    </row>
    <row r="674" customFormat="false" ht="15.75" hidden="false" customHeight="true" outlineLevel="0" collapsed="false">
      <c r="A674" s="30" t="str">
        <f aca="false">IF(J674="","",J674)</f>
        <v/>
      </c>
      <c r="B674" s="4" t="str">
        <f aca="false">IF('Time Series Inputs'!A674="","",'Time Series Inputs'!A674)</f>
        <v/>
      </c>
      <c r="C674" s="5" t="str">
        <f aca="false">IF('Time Series Inputs'!B674="","",'Time Series Inputs'!B674)</f>
        <v/>
      </c>
      <c r="D674" s="5" t="str">
        <f aca="false">IF('Time Series Inputs'!C674="","",'Time Series Inputs'!C674)</f>
        <v/>
      </c>
      <c r="E674" s="5" t="str">
        <f aca="false">IF('Unconstrained Positions'!A674="","",'Unconstrained Positions'!A674)</f>
        <v/>
      </c>
      <c r="F674" s="5" t="str">
        <f aca="false">IF($E674="","",IF(ROW($E674)&lt;='Trading Rule'!$J$2,0,'Apply Constraints'!$E674))</f>
        <v/>
      </c>
      <c r="G674" s="5" t="str">
        <f aca="false">IF(F674="","",IF(ABS($F674)&gt;'Trading Rule'!$J$3, 'Trading Rule'!$J$3*SIGN($F674),$F674))</f>
        <v/>
      </c>
      <c r="H674" s="31" t="str">
        <f aca="false">IF(G674="","",MAX($G674,-ABS('Trading Rule'!$J$4)))</f>
        <v/>
      </c>
      <c r="I674" s="33" t="str">
        <f aca="false">IF(C674="","",IF(I673="Triggered","Triggered",IF((C674-C673)/C673*H673&lt;-'Trading Rule'!$J$5,"Triggered","Inactive")))</f>
        <v/>
      </c>
      <c r="J674" s="31" t="str">
        <f aca="false">IF(I674="Triggered", 0, H674)</f>
        <v/>
      </c>
    </row>
    <row r="675" customFormat="false" ht="15.75" hidden="false" customHeight="true" outlineLevel="0" collapsed="false">
      <c r="A675" s="30" t="str">
        <f aca="false">IF(J675="","",J675)</f>
        <v/>
      </c>
      <c r="B675" s="4" t="str">
        <f aca="false">IF('Time Series Inputs'!A675="","",'Time Series Inputs'!A675)</f>
        <v/>
      </c>
      <c r="C675" s="5" t="str">
        <f aca="false">IF('Time Series Inputs'!B675="","",'Time Series Inputs'!B675)</f>
        <v/>
      </c>
      <c r="D675" s="5" t="str">
        <f aca="false">IF('Time Series Inputs'!C675="","",'Time Series Inputs'!C675)</f>
        <v/>
      </c>
      <c r="E675" s="5" t="str">
        <f aca="false">IF('Unconstrained Positions'!A675="","",'Unconstrained Positions'!A675)</f>
        <v/>
      </c>
      <c r="F675" s="5" t="str">
        <f aca="false">IF($E675="","",IF(ROW($E675)&lt;='Trading Rule'!$J$2,0,'Apply Constraints'!$E675))</f>
        <v/>
      </c>
      <c r="G675" s="5" t="str">
        <f aca="false">IF(F675="","",IF(ABS($F675)&gt;'Trading Rule'!$J$3, 'Trading Rule'!$J$3*SIGN($F675),$F675))</f>
        <v/>
      </c>
      <c r="H675" s="31" t="str">
        <f aca="false">IF(G675="","",MAX($G675,-ABS('Trading Rule'!$J$4)))</f>
        <v/>
      </c>
      <c r="I675" s="33" t="str">
        <f aca="false">IF(C675="","",IF(I674="Triggered","Triggered",IF((C675-C674)/C674*H674&lt;-'Trading Rule'!$J$5,"Triggered","Inactive")))</f>
        <v/>
      </c>
      <c r="J675" s="31" t="str">
        <f aca="false">IF(I675="Triggered", 0, H675)</f>
        <v/>
      </c>
    </row>
    <row r="676" customFormat="false" ht="15.75" hidden="false" customHeight="true" outlineLevel="0" collapsed="false">
      <c r="A676" s="30" t="str">
        <f aca="false">IF(J676="","",J676)</f>
        <v/>
      </c>
      <c r="B676" s="4" t="str">
        <f aca="false">IF('Time Series Inputs'!A676="","",'Time Series Inputs'!A676)</f>
        <v/>
      </c>
      <c r="C676" s="5" t="str">
        <f aca="false">IF('Time Series Inputs'!B676="","",'Time Series Inputs'!B676)</f>
        <v/>
      </c>
      <c r="D676" s="5" t="str">
        <f aca="false">IF('Time Series Inputs'!C676="","",'Time Series Inputs'!C676)</f>
        <v/>
      </c>
      <c r="E676" s="5" t="str">
        <f aca="false">IF('Unconstrained Positions'!A676="","",'Unconstrained Positions'!A676)</f>
        <v/>
      </c>
      <c r="F676" s="5" t="str">
        <f aca="false">IF($E676="","",IF(ROW($E676)&lt;='Trading Rule'!$J$2,0,'Apply Constraints'!$E676))</f>
        <v/>
      </c>
      <c r="G676" s="5" t="str">
        <f aca="false">IF(F676="","",IF(ABS($F676)&gt;'Trading Rule'!$J$3, 'Trading Rule'!$J$3*SIGN($F676),$F676))</f>
        <v/>
      </c>
      <c r="H676" s="31" t="str">
        <f aca="false">IF(G676="","",MAX($G676,-ABS('Trading Rule'!$J$4)))</f>
        <v/>
      </c>
      <c r="I676" s="33" t="str">
        <f aca="false">IF(C676="","",IF(I675="Triggered","Triggered",IF((C676-C675)/C675*H675&lt;-'Trading Rule'!$J$5,"Triggered","Inactive")))</f>
        <v/>
      </c>
      <c r="J676" s="31" t="str">
        <f aca="false">IF(I676="Triggered", 0, H676)</f>
        <v/>
      </c>
    </row>
    <row r="677" customFormat="false" ht="15.75" hidden="false" customHeight="true" outlineLevel="0" collapsed="false">
      <c r="A677" s="30" t="str">
        <f aca="false">IF(J677="","",J677)</f>
        <v/>
      </c>
      <c r="B677" s="4" t="str">
        <f aca="false">IF('Time Series Inputs'!A677="","",'Time Series Inputs'!A677)</f>
        <v/>
      </c>
      <c r="C677" s="5" t="str">
        <f aca="false">IF('Time Series Inputs'!B677="","",'Time Series Inputs'!B677)</f>
        <v/>
      </c>
      <c r="D677" s="5" t="str">
        <f aca="false">IF('Time Series Inputs'!C677="","",'Time Series Inputs'!C677)</f>
        <v/>
      </c>
      <c r="E677" s="5" t="str">
        <f aca="false">IF('Unconstrained Positions'!A677="","",'Unconstrained Positions'!A677)</f>
        <v/>
      </c>
      <c r="F677" s="5" t="str">
        <f aca="false">IF($E677="","",IF(ROW($E677)&lt;='Trading Rule'!$J$2,0,'Apply Constraints'!$E677))</f>
        <v/>
      </c>
      <c r="G677" s="5" t="str">
        <f aca="false">IF(F677="","",IF(ABS($F677)&gt;'Trading Rule'!$J$3, 'Trading Rule'!$J$3*SIGN($F677),$F677))</f>
        <v/>
      </c>
      <c r="H677" s="31" t="str">
        <f aca="false">IF(G677="","",MAX($G677,-ABS('Trading Rule'!$J$4)))</f>
        <v/>
      </c>
      <c r="I677" s="33" t="str">
        <f aca="false">IF(C677="","",IF(I676="Triggered","Triggered",IF((C677-C676)/C676*H676&lt;-'Trading Rule'!$J$5,"Triggered","Inactive")))</f>
        <v/>
      </c>
      <c r="J677" s="31" t="str">
        <f aca="false">IF(I677="Triggered", 0, H677)</f>
        <v/>
      </c>
    </row>
    <row r="678" customFormat="false" ht="15.75" hidden="false" customHeight="true" outlineLevel="0" collapsed="false">
      <c r="A678" s="30" t="str">
        <f aca="false">IF(J678="","",J678)</f>
        <v/>
      </c>
      <c r="B678" s="4" t="str">
        <f aca="false">IF('Time Series Inputs'!A678="","",'Time Series Inputs'!A678)</f>
        <v/>
      </c>
      <c r="C678" s="5" t="str">
        <f aca="false">IF('Time Series Inputs'!B678="","",'Time Series Inputs'!B678)</f>
        <v/>
      </c>
      <c r="D678" s="5" t="str">
        <f aca="false">IF('Time Series Inputs'!C678="","",'Time Series Inputs'!C678)</f>
        <v/>
      </c>
      <c r="E678" s="5" t="str">
        <f aca="false">IF('Unconstrained Positions'!A678="","",'Unconstrained Positions'!A678)</f>
        <v/>
      </c>
      <c r="F678" s="5" t="str">
        <f aca="false">IF($E678="","",IF(ROW($E678)&lt;='Trading Rule'!$J$2,0,'Apply Constraints'!$E678))</f>
        <v/>
      </c>
      <c r="G678" s="5" t="str">
        <f aca="false">IF(F678="","",IF(ABS($F678)&gt;'Trading Rule'!$J$3, 'Trading Rule'!$J$3*SIGN($F678),$F678))</f>
        <v/>
      </c>
      <c r="H678" s="31" t="str">
        <f aca="false">IF(G678="","",MAX($G678,-ABS('Trading Rule'!$J$4)))</f>
        <v/>
      </c>
      <c r="I678" s="33" t="str">
        <f aca="false">IF(C678="","",IF(I677="Triggered","Triggered",IF((C678-C677)/C677*H677&lt;-'Trading Rule'!$J$5,"Triggered","Inactive")))</f>
        <v/>
      </c>
      <c r="J678" s="31" t="str">
        <f aca="false">IF(I678="Triggered", 0, H678)</f>
        <v/>
      </c>
    </row>
    <row r="679" customFormat="false" ht="15.75" hidden="false" customHeight="true" outlineLevel="0" collapsed="false">
      <c r="A679" s="30" t="str">
        <f aca="false">IF(J679="","",J679)</f>
        <v/>
      </c>
      <c r="B679" s="4" t="str">
        <f aca="false">IF('Time Series Inputs'!A679="","",'Time Series Inputs'!A679)</f>
        <v/>
      </c>
      <c r="C679" s="5" t="str">
        <f aca="false">IF('Time Series Inputs'!B679="","",'Time Series Inputs'!B679)</f>
        <v/>
      </c>
      <c r="D679" s="5" t="str">
        <f aca="false">IF('Time Series Inputs'!C679="","",'Time Series Inputs'!C679)</f>
        <v/>
      </c>
      <c r="E679" s="5" t="str">
        <f aca="false">IF('Unconstrained Positions'!A679="","",'Unconstrained Positions'!A679)</f>
        <v/>
      </c>
      <c r="F679" s="5" t="str">
        <f aca="false">IF($E679="","",IF(ROW($E679)&lt;='Trading Rule'!$J$2,0,'Apply Constraints'!$E679))</f>
        <v/>
      </c>
      <c r="G679" s="5" t="str">
        <f aca="false">IF(F679="","",IF(ABS($F679)&gt;'Trading Rule'!$J$3, 'Trading Rule'!$J$3*SIGN($F679),$F679))</f>
        <v/>
      </c>
      <c r="H679" s="31" t="str">
        <f aca="false">IF(G679="","",MAX($G679,-ABS('Trading Rule'!$J$4)))</f>
        <v/>
      </c>
      <c r="I679" s="33" t="str">
        <f aca="false">IF(C679="","",IF(I678="Triggered","Triggered",IF((C679-C678)/C678*H678&lt;-'Trading Rule'!$J$5,"Triggered","Inactive")))</f>
        <v/>
      </c>
      <c r="J679" s="31" t="str">
        <f aca="false">IF(I679="Triggered", 0, H679)</f>
        <v/>
      </c>
    </row>
    <row r="680" customFormat="false" ht="15.75" hidden="false" customHeight="true" outlineLevel="0" collapsed="false">
      <c r="A680" s="30" t="str">
        <f aca="false">IF(J680="","",J680)</f>
        <v/>
      </c>
      <c r="B680" s="4" t="str">
        <f aca="false">IF('Time Series Inputs'!A680="","",'Time Series Inputs'!A680)</f>
        <v/>
      </c>
      <c r="C680" s="5" t="str">
        <f aca="false">IF('Time Series Inputs'!B680="","",'Time Series Inputs'!B680)</f>
        <v/>
      </c>
      <c r="D680" s="5" t="str">
        <f aca="false">IF('Time Series Inputs'!C680="","",'Time Series Inputs'!C680)</f>
        <v/>
      </c>
      <c r="E680" s="5" t="str">
        <f aca="false">IF('Unconstrained Positions'!A680="","",'Unconstrained Positions'!A680)</f>
        <v/>
      </c>
      <c r="F680" s="5" t="str">
        <f aca="false">IF($E680="","",IF(ROW($E680)&lt;='Trading Rule'!$J$2,0,'Apply Constraints'!$E680))</f>
        <v/>
      </c>
      <c r="G680" s="5" t="str">
        <f aca="false">IF(F680="","",IF(ABS($F680)&gt;'Trading Rule'!$J$3, 'Trading Rule'!$J$3*SIGN($F680),$F680))</f>
        <v/>
      </c>
      <c r="H680" s="31" t="str">
        <f aca="false">IF(G680="","",MAX($G680,-ABS('Trading Rule'!$J$4)))</f>
        <v/>
      </c>
      <c r="I680" s="33" t="str">
        <f aca="false">IF(C680="","",IF(I679="Triggered","Triggered",IF((C680-C679)/C679*H679&lt;-'Trading Rule'!$J$5,"Triggered","Inactive")))</f>
        <v/>
      </c>
      <c r="J680" s="31" t="str">
        <f aca="false">IF(I680="Triggered", 0, H680)</f>
        <v/>
      </c>
    </row>
    <row r="681" customFormat="false" ht="15.75" hidden="false" customHeight="true" outlineLevel="0" collapsed="false">
      <c r="A681" s="30" t="str">
        <f aca="false">IF(J681="","",J681)</f>
        <v/>
      </c>
      <c r="B681" s="4" t="str">
        <f aca="false">IF('Time Series Inputs'!A681="","",'Time Series Inputs'!A681)</f>
        <v/>
      </c>
      <c r="C681" s="5" t="str">
        <f aca="false">IF('Time Series Inputs'!B681="","",'Time Series Inputs'!B681)</f>
        <v/>
      </c>
      <c r="D681" s="5" t="str">
        <f aca="false">IF('Time Series Inputs'!C681="","",'Time Series Inputs'!C681)</f>
        <v/>
      </c>
      <c r="E681" s="5" t="str">
        <f aca="false">IF('Unconstrained Positions'!A681="","",'Unconstrained Positions'!A681)</f>
        <v/>
      </c>
      <c r="F681" s="5" t="str">
        <f aca="false">IF($E681="","",IF(ROW($E681)&lt;='Trading Rule'!$J$2,0,'Apply Constraints'!$E681))</f>
        <v/>
      </c>
      <c r="G681" s="5" t="str">
        <f aca="false">IF(F681="","",IF(ABS($F681)&gt;'Trading Rule'!$J$3, 'Trading Rule'!$J$3*SIGN($F681),$F681))</f>
        <v/>
      </c>
      <c r="H681" s="31" t="str">
        <f aca="false">IF(G681="","",MAX($G681,-ABS('Trading Rule'!$J$4)))</f>
        <v/>
      </c>
      <c r="I681" s="33" t="str">
        <f aca="false">IF(C681="","",IF(I680="Triggered","Triggered",IF((C681-C680)/C680*H680&lt;-'Trading Rule'!$J$5,"Triggered","Inactive")))</f>
        <v/>
      </c>
      <c r="J681" s="31" t="str">
        <f aca="false">IF(I681="Triggered", 0, H681)</f>
        <v/>
      </c>
    </row>
    <row r="682" customFormat="false" ht="15.75" hidden="false" customHeight="true" outlineLevel="0" collapsed="false">
      <c r="A682" s="30" t="str">
        <f aca="false">IF(J682="","",J682)</f>
        <v/>
      </c>
      <c r="B682" s="4" t="str">
        <f aca="false">IF('Time Series Inputs'!A682="","",'Time Series Inputs'!A682)</f>
        <v/>
      </c>
      <c r="C682" s="5" t="str">
        <f aca="false">IF('Time Series Inputs'!B682="","",'Time Series Inputs'!B682)</f>
        <v/>
      </c>
      <c r="D682" s="5" t="str">
        <f aca="false">IF('Time Series Inputs'!C682="","",'Time Series Inputs'!C682)</f>
        <v/>
      </c>
      <c r="E682" s="5" t="str">
        <f aca="false">IF('Unconstrained Positions'!A682="","",'Unconstrained Positions'!A682)</f>
        <v/>
      </c>
      <c r="F682" s="5" t="str">
        <f aca="false">IF($E682="","",IF(ROW($E682)&lt;='Trading Rule'!$J$2,0,'Apply Constraints'!$E682))</f>
        <v/>
      </c>
      <c r="G682" s="5" t="str">
        <f aca="false">IF(F682="","",IF(ABS($F682)&gt;'Trading Rule'!$J$3, 'Trading Rule'!$J$3*SIGN($F682),$F682))</f>
        <v/>
      </c>
      <c r="H682" s="31" t="str">
        <f aca="false">IF(G682="","",MAX($G682,-ABS('Trading Rule'!$J$4)))</f>
        <v/>
      </c>
      <c r="I682" s="33" t="str">
        <f aca="false">IF(C682="","",IF(I681="Triggered","Triggered",IF((C682-C681)/C681*H681&lt;-'Trading Rule'!$J$5,"Triggered","Inactive")))</f>
        <v/>
      </c>
      <c r="J682" s="31" t="str">
        <f aca="false">IF(I682="Triggered", 0, H682)</f>
        <v/>
      </c>
    </row>
    <row r="683" customFormat="false" ht="15.75" hidden="false" customHeight="true" outlineLevel="0" collapsed="false">
      <c r="A683" s="30" t="str">
        <f aca="false">IF(J683="","",J683)</f>
        <v/>
      </c>
      <c r="B683" s="4" t="str">
        <f aca="false">IF('Time Series Inputs'!A683="","",'Time Series Inputs'!A683)</f>
        <v/>
      </c>
      <c r="C683" s="5" t="str">
        <f aca="false">IF('Time Series Inputs'!B683="","",'Time Series Inputs'!B683)</f>
        <v/>
      </c>
      <c r="D683" s="5" t="str">
        <f aca="false">IF('Time Series Inputs'!C683="","",'Time Series Inputs'!C683)</f>
        <v/>
      </c>
      <c r="E683" s="5" t="str">
        <f aca="false">IF('Unconstrained Positions'!A683="","",'Unconstrained Positions'!A683)</f>
        <v/>
      </c>
      <c r="F683" s="5" t="str">
        <f aca="false">IF($E683="","",IF(ROW($E683)&lt;='Trading Rule'!$J$2,0,'Apply Constraints'!$E683))</f>
        <v/>
      </c>
      <c r="G683" s="5" t="str">
        <f aca="false">IF(F683="","",IF(ABS($F683)&gt;'Trading Rule'!$J$3, 'Trading Rule'!$J$3*SIGN($F683),$F683))</f>
        <v/>
      </c>
      <c r="H683" s="31" t="str">
        <f aca="false">IF(G683="","",MAX($G683,-ABS('Trading Rule'!$J$4)))</f>
        <v/>
      </c>
      <c r="I683" s="33" t="str">
        <f aca="false">IF(C683="","",IF(I682="Triggered","Triggered",IF((C683-C682)/C682*H682&lt;-'Trading Rule'!$J$5,"Triggered","Inactive")))</f>
        <v/>
      </c>
      <c r="J683" s="31" t="str">
        <f aca="false">IF(I683="Triggered", 0, H683)</f>
        <v/>
      </c>
    </row>
    <row r="684" customFormat="false" ht="15.75" hidden="false" customHeight="true" outlineLevel="0" collapsed="false">
      <c r="A684" s="30" t="str">
        <f aca="false">IF(J684="","",J684)</f>
        <v/>
      </c>
      <c r="B684" s="4" t="str">
        <f aca="false">IF('Time Series Inputs'!A684="","",'Time Series Inputs'!A684)</f>
        <v/>
      </c>
      <c r="C684" s="5" t="str">
        <f aca="false">IF('Time Series Inputs'!B684="","",'Time Series Inputs'!B684)</f>
        <v/>
      </c>
      <c r="D684" s="5" t="str">
        <f aca="false">IF('Time Series Inputs'!C684="","",'Time Series Inputs'!C684)</f>
        <v/>
      </c>
      <c r="E684" s="5" t="str">
        <f aca="false">IF('Unconstrained Positions'!A684="","",'Unconstrained Positions'!A684)</f>
        <v/>
      </c>
      <c r="F684" s="5" t="str">
        <f aca="false">IF($E684="","",IF(ROW($E684)&lt;='Trading Rule'!$J$2,0,'Apply Constraints'!$E684))</f>
        <v/>
      </c>
      <c r="G684" s="5" t="str">
        <f aca="false">IF(F684="","",IF(ABS($F684)&gt;'Trading Rule'!$J$3, 'Trading Rule'!$J$3*SIGN($F684),$F684))</f>
        <v/>
      </c>
      <c r="H684" s="31" t="str">
        <f aca="false">IF(G684="","",MAX($G684,-ABS('Trading Rule'!$J$4)))</f>
        <v/>
      </c>
      <c r="I684" s="33" t="str">
        <f aca="false">IF(C684="","",IF(I683="Triggered","Triggered",IF((C684-C683)/C683*H683&lt;-'Trading Rule'!$J$5,"Triggered","Inactive")))</f>
        <v/>
      </c>
      <c r="J684" s="31" t="str">
        <f aca="false">IF(I684="Triggered", 0, H684)</f>
        <v/>
      </c>
    </row>
    <row r="685" customFormat="false" ht="15.75" hidden="false" customHeight="true" outlineLevel="0" collapsed="false">
      <c r="A685" s="30" t="str">
        <f aca="false">IF(J685="","",J685)</f>
        <v/>
      </c>
      <c r="B685" s="4" t="str">
        <f aca="false">IF('Time Series Inputs'!A685="","",'Time Series Inputs'!A685)</f>
        <v/>
      </c>
      <c r="C685" s="5" t="str">
        <f aca="false">IF('Time Series Inputs'!B685="","",'Time Series Inputs'!B685)</f>
        <v/>
      </c>
      <c r="D685" s="5" t="str">
        <f aca="false">IF('Time Series Inputs'!C685="","",'Time Series Inputs'!C685)</f>
        <v/>
      </c>
      <c r="E685" s="5" t="str">
        <f aca="false">IF('Unconstrained Positions'!A685="","",'Unconstrained Positions'!A685)</f>
        <v/>
      </c>
      <c r="F685" s="5" t="str">
        <f aca="false">IF($E685="","",IF(ROW($E685)&lt;='Trading Rule'!$J$2,0,'Apply Constraints'!$E685))</f>
        <v/>
      </c>
      <c r="G685" s="5" t="str">
        <f aca="false">IF(F685="","",IF(ABS($F685)&gt;'Trading Rule'!$J$3, 'Trading Rule'!$J$3*SIGN($F685),$F685))</f>
        <v/>
      </c>
      <c r="H685" s="31" t="str">
        <f aca="false">IF(G685="","",MAX($G685,-ABS('Trading Rule'!$J$4)))</f>
        <v/>
      </c>
      <c r="I685" s="33" t="str">
        <f aca="false">IF(C685="","",IF(I684="Triggered","Triggered",IF((C685-C684)/C684*H684&lt;-'Trading Rule'!$J$5,"Triggered","Inactive")))</f>
        <v/>
      </c>
      <c r="J685" s="31" t="str">
        <f aca="false">IF(I685="Triggered", 0, H685)</f>
        <v/>
      </c>
    </row>
    <row r="686" customFormat="false" ht="15.75" hidden="false" customHeight="true" outlineLevel="0" collapsed="false">
      <c r="A686" s="30" t="str">
        <f aca="false">IF(J686="","",J686)</f>
        <v/>
      </c>
      <c r="B686" s="4" t="str">
        <f aca="false">IF('Time Series Inputs'!A686="","",'Time Series Inputs'!A686)</f>
        <v/>
      </c>
      <c r="C686" s="5" t="str">
        <f aca="false">IF('Time Series Inputs'!B686="","",'Time Series Inputs'!B686)</f>
        <v/>
      </c>
      <c r="D686" s="5" t="str">
        <f aca="false">IF('Time Series Inputs'!C686="","",'Time Series Inputs'!C686)</f>
        <v/>
      </c>
      <c r="E686" s="5" t="str">
        <f aca="false">IF('Unconstrained Positions'!A686="","",'Unconstrained Positions'!A686)</f>
        <v/>
      </c>
      <c r="F686" s="5" t="str">
        <f aca="false">IF($E686="","",IF(ROW($E686)&lt;='Trading Rule'!$J$2,0,'Apply Constraints'!$E686))</f>
        <v/>
      </c>
      <c r="G686" s="5" t="str">
        <f aca="false">IF(F686="","",IF(ABS($F686)&gt;'Trading Rule'!$J$3, 'Trading Rule'!$J$3*SIGN($F686),$F686))</f>
        <v/>
      </c>
      <c r="H686" s="31" t="str">
        <f aca="false">IF(G686="","",MAX($G686,-ABS('Trading Rule'!$J$4)))</f>
        <v/>
      </c>
      <c r="I686" s="33" t="str">
        <f aca="false">IF(C686="","",IF(I685="Triggered","Triggered",IF((C686-C685)/C685*H685&lt;-'Trading Rule'!$J$5,"Triggered","Inactive")))</f>
        <v/>
      </c>
      <c r="J686" s="31" t="str">
        <f aca="false">IF(I686="Triggered", 0, H686)</f>
        <v/>
      </c>
    </row>
    <row r="687" customFormat="false" ht="15.75" hidden="false" customHeight="true" outlineLevel="0" collapsed="false">
      <c r="A687" s="30" t="str">
        <f aca="false">IF(J687="","",J687)</f>
        <v/>
      </c>
      <c r="B687" s="4" t="str">
        <f aca="false">IF('Time Series Inputs'!A687="","",'Time Series Inputs'!A687)</f>
        <v/>
      </c>
      <c r="C687" s="5" t="str">
        <f aca="false">IF('Time Series Inputs'!B687="","",'Time Series Inputs'!B687)</f>
        <v/>
      </c>
      <c r="D687" s="5" t="str">
        <f aca="false">IF('Time Series Inputs'!C687="","",'Time Series Inputs'!C687)</f>
        <v/>
      </c>
      <c r="E687" s="5" t="str">
        <f aca="false">IF('Unconstrained Positions'!A687="","",'Unconstrained Positions'!A687)</f>
        <v/>
      </c>
      <c r="F687" s="5" t="str">
        <f aca="false">IF($E687="","",IF(ROW($E687)&lt;='Trading Rule'!$J$2,0,'Apply Constraints'!$E687))</f>
        <v/>
      </c>
      <c r="G687" s="5" t="str">
        <f aca="false">IF(F687="","",IF(ABS($F687)&gt;'Trading Rule'!$J$3, 'Trading Rule'!$J$3*SIGN($F687),$F687))</f>
        <v/>
      </c>
      <c r="H687" s="31" t="str">
        <f aca="false">IF(G687="","",MAX($G687,-ABS('Trading Rule'!$J$4)))</f>
        <v/>
      </c>
      <c r="I687" s="33" t="str">
        <f aca="false">IF(C687="","",IF(I686="Triggered","Triggered",IF((C687-C686)/C686*H686&lt;-'Trading Rule'!$J$5,"Triggered","Inactive")))</f>
        <v/>
      </c>
      <c r="J687" s="31" t="str">
        <f aca="false">IF(I687="Triggered", 0, H687)</f>
        <v/>
      </c>
    </row>
    <row r="688" customFormat="false" ht="15.75" hidden="false" customHeight="true" outlineLevel="0" collapsed="false">
      <c r="A688" s="30" t="str">
        <f aca="false">IF(J688="","",J688)</f>
        <v/>
      </c>
      <c r="B688" s="4" t="str">
        <f aca="false">IF('Time Series Inputs'!A688="","",'Time Series Inputs'!A688)</f>
        <v/>
      </c>
      <c r="C688" s="5" t="str">
        <f aca="false">IF('Time Series Inputs'!B688="","",'Time Series Inputs'!B688)</f>
        <v/>
      </c>
      <c r="D688" s="5" t="str">
        <f aca="false">IF('Time Series Inputs'!C688="","",'Time Series Inputs'!C688)</f>
        <v/>
      </c>
      <c r="E688" s="5" t="str">
        <f aca="false">IF('Unconstrained Positions'!A688="","",'Unconstrained Positions'!A688)</f>
        <v/>
      </c>
      <c r="F688" s="5" t="str">
        <f aca="false">IF($E688="","",IF(ROW($E688)&lt;='Trading Rule'!$J$2,0,'Apply Constraints'!$E688))</f>
        <v/>
      </c>
      <c r="G688" s="5" t="str">
        <f aca="false">IF(F688="","",IF(ABS($F688)&gt;'Trading Rule'!$J$3, 'Trading Rule'!$J$3*SIGN($F688),$F688))</f>
        <v/>
      </c>
      <c r="H688" s="31" t="str">
        <f aca="false">IF(G688="","",MAX($G688,-ABS('Trading Rule'!$J$4)))</f>
        <v/>
      </c>
      <c r="I688" s="33" t="str">
        <f aca="false">IF(C688="","",IF(I687="Triggered","Triggered",IF((C688-C687)/C687*H687&lt;-'Trading Rule'!$J$5,"Triggered","Inactive")))</f>
        <v/>
      </c>
      <c r="J688" s="31" t="str">
        <f aca="false">IF(I688="Triggered", 0, H688)</f>
        <v/>
      </c>
    </row>
    <row r="689" customFormat="false" ht="15.75" hidden="false" customHeight="true" outlineLevel="0" collapsed="false">
      <c r="A689" s="30" t="str">
        <f aca="false">IF(J689="","",J689)</f>
        <v/>
      </c>
      <c r="B689" s="4" t="str">
        <f aca="false">IF('Time Series Inputs'!A689="","",'Time Series Inputs'!A689)</f>
        <v/>
      </c>
      <c r="C689" s="5" t="str">
        <f aca="false">IF('Time Series Inputs'!B689="","",'Time Series Inputs'!B689)</f>
        <v/>
      </c>
      <c r="D689" s="5" t="str">
        <f aca="false">IF('Time Series Inputs'!C689="","",'Time Series Inputs'!C689)</f>
        <v/>
      </c>
      <c r="E689" s="5" t="str">
        <f aca="false">IF('Unconstrained Positions'!A689="","",'Unconstrained Positions'!A689)</f>
        <v/>
      </c>
      <c r="F689" s="5" t="str">
        <f aca="false">IF($E689="","",IF(ROW($E689)&lt;='Trading Rule'!$J$2,0,'Apply Constraints'!$E689))</f>
        <v/>
      </c>
      <c r="G689" s="5" t="str">
        <f aca="false">IF(F689="","",IF(ABS($F689)&gt;'Trading Rule'!$J$3, 'Trading Rule'!$J$3*SIGN($F689),$F689))</f>
        <v/>
      </c>
      <c r="H689" s="31" t="str">
        <f aca="false">IF(G689="","",MAX($G689,-ABS('Trading Rule'!$J$4)))</f>
        <v/>
      </c>
      <c r="I689" s="33" t="str">
        <f aca="false">IF(C689="","",IF(I688="Triggered","Triggered",IF((C689-C688)/C688*H688&lt;-'Trading Rule'!$J$5,"Triggered","Inactive")))</f>
        <v/>
      </c>
      <c r="J689" s="31" t="str">
        <f aca="false">IF(I689="Triggered", 0, H689)</f>
        <v/>
      </c>
    </row>
    <row r="690" customFormat="false" ht="15.75" hidden="false" customHeight="true" outlineLevel="0" collapsed="false">
      <c r="A690" s="30" t="str">
        <f aca="false">IF(J690="","",J690)</f>
        <v/>
      </c>
      <c r="B690" s="4" t="str">
        <f aca="false">IF('Time Series Inputs'!A690="","",'Time Series Inputs'!A690)</f>
        <v/>
      </c>
      <c r="C690" s="5" t="str">
        <f aca="false">IF('Time Series Inputs'!B690="","",'Time Series Inputs'!B690)</f>
        <v/>
      </c>
      <c r="D690" s="5" t="str">
        <f aca="false">IF('Time Series Inputs'!C690="","",'Time Series Inputs'!C690)</f>
        <v/>
      </c>
      <c r="E690" s="5" t="str">
        <f aca="false">IF('Unconstrained Positions'!A690="","",'Unconstrained Positions'!A690)</f>
        <v/>
      </c>
      <c r="F690" s="5" t="str">
        <f aca="false">IF($E690="","",IF(ROW($E690)&lt;='Trading Rule'!$J$2,0,'Apply Constraints'!$E690))</f>
        <v/>
      </c>
      <c r="G690" s="5" t="str">
        <f aca="false">IF(F690="","",IF(ABS($F690)&gt;'Trading Rule'!$J$3, 'Trading Rule'!$J$3*SIGN($F690),$F690))</f>
        <v/>
      </c>
      <c r="H690" s="31" t="str">
        <f aca="false">IF(G690="","",MAX($G690,-ABS('Trading Rule'!$J$4)))</f>
        <v/>
      </c>
      <c r="I690" s="33" t="str">
        <f aca="false">IF(C690="","",IF(I689="Triggered","Triggered",IF((C690-C689)/C689*H689&lt;-'Trading Rule'!$J$5,"Triggered","Inactive")))</f>
        <v/>
      </c>
      <c r="J690" s="31" t="str">
        <f aca="false">IF(I690="Triggered", 0, H690)</f>
        <v/>
      </c>
    </row>
    <row r="691" customFormat="false" ht="15.75" hidden="false" customHeight="true" outlineLevel="0" collapsed="false">
      <c r="A691" s="30" t="str">
        <f aca="false">IF(J691="","",J691)</f>
        <v/>
      </c>
      <c r="B691" s="4" t="str">
        <f aca="false">IF('Time Series Inputs'!A691="","",'Time Series Inputs'!A691)</f>
        <v/>
      </c>
      <c r="C691" s="5" t="str">
        <f aca="false">IF('Time Series Inputs'!B691="","",'Time Series Inputs'!B691)</f>
        <v/>
      </c>
      <c r="D691" s="5" t="str">
        <f aca="false">IF('Time Series Inputs'!C691="","",'Time Series Inputs'!C691)</f>
        <v/>
      </c>
      <c r="E691" s="5" t="str">
        <f aca="false">IF('Unconstrained Positions'!A691="","",'Unconstrained Positions'!A691)</f>
        <v/>
      </c>
      <c r="F691" s="5" t="str">
        <f aca="false">IF($E691="","",IF(ROW($E691)&lt;='Trading Rule'!$J$2,0,'Apply Constraints'!$E691))</f>
        <v/>
      </c>
      <c r="G691" s="5" t="str">
        <f aca="false">IF(F691="","",IF(ABS($F691)&gt;'Trading Rule'!$J$3, 'Trading Rule'!$J$3*SIGN($F691),$F691))</f>
        <v/>
      </c>
      <c r="H691" s="31" t="str">
        <f aca="false">IF(G691="","",MAX($G691,-ABS('Trading Rule'!$J$4)))</f>
        <v/>
      </c>
      <c r="I691" s="33" t="str">
        <f aca="false">IF(C691="","",IF(I690="Triggered","Triggered",IF((C691-C690)/C690*H690&lt;-'Trading Rule'!$J$5,"Triggered","Inactive")))</f>
        <v/>
      </c>
      <c r="J691" s="31" t="str">
        <f aca="false">IF(I691="Triggered", 0, H691)</f>
        <v/>
      </c>
    </row>
    <row r="692" customFormat="false" ht="15.75" hidden="false" customHeight="true" outlineLevel="0" collapsed="false">
      <c r="A692" s="30" t="str">
        <f aca="false">IF(J692="","",J692)</f>
        <v/>
      </c>
      <c r="B692" s="4" t="str">
        <f aca="false">IF('Time Series Inputs'!A692="","",'Time Series Inputs'!A692)</f>
        <v/>
      </c>
      <c r="C692" s="5" t="str">
        <f aca="false">IF('Time Series Inputs'!B692="","",'Time Series Inputs'!B692)</f>
        <v/>
      </c>
      <c r="D692" s="5" t="str">
        <f aca="false">IF('Time Series Inputs'!C692="","",'Time Series Inputs'!C692)</f>
        <v/>
      </c>
      <c r="E692" s="5" t="str">
        <f aca="false">IF('Unconstrained Positions'!A692="","",'Unconstrained Positions'!A692)</f>
        <v/>
      </c>
      <c r="F692" s="5" t="str">
        <f aca="false">IF($E692="","",IF(ROW($E692)&lt;='Trading Rule'!$J$2,0,'Apply Constraints'!$E692))</f>
        <v/>
      </c>
      <c r="G692" s="5" t="str">
        <f aca="false">IF(F692="","",IF(ABS($F692)&gt;'Trading Rule'!$J$3, 'Trading Rule'!$J$3*SIGN($F692),$F692))</f>
        <v/>
      </c>
      <c r="H692" s="31" t="str">
        <f aca="false">IF(G692="","",MAX($G692,-ABS('Trading Rule'!$J$4)))</f>
        <v/>
      </c>
      <c r="I692" s="33" t="str">
        <f aca="false">IF(C692="","",IF(I691="Triggered","Triggered",IF((C692-C691)/C691*H691&lt;-'Trading Rule'!$J$5,"Triggered","Inactive")))</f>
        <v/>
      </c>
      <c r="J692" s="31" t="str">
        <f aca="false">IF(I692="Triggered", 0, H692)</f>
        <v/>
      </c>
    </row>
    <row r="693" customFormat="false" ht="15.75" hidden="false" customHeight="true" outlineLevel="0" collapsed="false">
      <c r="A693" s="30" t="str">
        <f aca="false">IF(J693="","",J693)</f>
        <v/>
      </c>
      <c r="B693" s="4" t="str">
        <f aca="false">IF('Time Series Inputs'!A693="","",'Time Series Inputs'!A693)</f>
        <v/>
      </c>
      <c r="C693" s="5" t="str">
        <f aca="false">IF('Time Series Inputs'!B693="","",'Time Series Inputs'!B693)</f>
        <v/>
      </c>
      <c r="D693" s="5" t="str">
        <f aca="false">IF('Time Series Inputs'!C693="","",'Time Series Inputs'!C693)</f>
        <v/>
      </c>
      <c r="E693" s="5" t="str">
        <f aca="false">IF('Unconstrained Positions'!A693="","",'Unconstrained Positions'!A693)</f>
        <v/>
      </c>
      <c r="F693" s="5" t="str">
        <f aca="false">IF($E693="","",IF(ROW($E693)&lt;='Trading Rule'!$J$2,0,'Apply Constraints'!$E693))</f>
        <v/>
      </c>
      <c r="G693" s="5" t="str">
        <f aca="false">IF(F693="","",IF(ABS($F693)&gt;'Trading Rule'!$J$3, 'Trading Rule'!$J$3*SIGN($F693),$F693))</f>
        <v/>
      </c>
      <c r="H693" s="31" t="str">
        <f aca="false">IF(G693="","",MAX($G693,-ABS('Trading Rule'!$J$4)))</f>
        <v/>
      </c>
      <c r="I693" s="33" t="str">
        <f aca="false">IF(C693="","",IF(I692="Triggered","Triggered",IF((C693-C692)/C692*H692&lt;-'Trading Rule'!$J$5,"Triggered","Inactive")))</f>
        <v/>
      </c>
      <c r="J693" s="31" t="str">
        <f aca="false">IF(I693="Triggered", 0, H693)</f>
        <v/>
      </c>
    </row>
    <row r="694" customFormat="false" ht="15.75" hidden="false" customHeight="true" outlineLevel="0" collapsed="false">
      <c r="A694" s="30" t="str">
        <f aca="false">IF(J694="","",J694)</f>
        <v/>
      </c>
      <c r="B694" s="4" t="str">
        <f aca="false">IF('Time Series Inputs'!A694="","",'Time Series Inputs'!A694)</f>
        <v/>
      </c>
      <c r="C694" s="5" t="str">
        <f aca="false">IF('Time Series Inputs'!B694="","",'Time Series Inputs'!B694)</f>
        <v/>
      </c>
      <c r="D694" s="5" t="str">
        <f aca="false">IF('Time Series Inputs'!C694="","",'Time Series Inputs'!C694)</f>
        <v/>
      </c>
      <c r="E694" s="5" t="str">
        <f aca="false">IF('Unconstrained Positions'!A694="","",'Unconstrained Positions'!A694)</f>
        <v/>
      </c>
      <c r="F694" s="5" t="str">
        <f aca="false">IF($E694="","",IF(ROW($E694)&lt;='Trading Rule'!$J$2,0,'Apply Constraints'!$E694))</f>
        <v/>
      </c>
      <c r="G694" s="5" t="str">
        <f aca="false">IF(F694="","",IF(ABS($F694)&gt;'Trading Rule'!$J$3, 'Trading Rule'!$J$3*SIGN($F694),$F694))</f>
        <v/>
      </c>
      <c r="H694" s="31" t="str">
        <f aca="false">IF(G694="","",MAX($G694,-ABS('Trading Rule'!$J$4)))</f>
        <v/>
      </c>
      <c r="I694" s="33" t="str">
        <f aca="false">IF(C694="","",IF(I693="Triggered","Triggered",IF((C694-C693)/C693*H693&lt;-'Trading Rule'!$J$5,"Triggered","Inactive")))</f>
        <v/>
      </c>
      <c r="J694" s="31" t="str">
        <f aca="false">IF(I694="Triggered", 0, H694)</f>
        <v/>
      </c>
    </row>
    <row r="695" customFormat="false" ht="15.75" hidden="false" customHeight="true" outlineLevel="0" collapsed="false">
      <c r="A695" s="30" t="str">
        <f aca="false">IF(J695="","",J695)</f>
        <v/>
      </c>
      <c r="B695" s="4" t="str">
        <f aca="false">IF('Time Series Inputs'!A695="","",'Time Series Inputs'!A695)</f>
        <v/>
      </c>
      <c r="C695" s="5" t="str">
        <f aca="false">IF('Time Series Inputs'!B695="","",'Time Series Inputs'!B695)</f>
        <v/>
      </c>
      <c r="D695" s="5" t="str">
        <f aca="false">IF('Time Series Inputs'!C695="","",'Time Series Inputs'!C695)</f>
        <v/>
      </c>
      <c r="E695" s="5" t="str">
        <f aca="false">IF('Unconstrained Positions'!A695="","",'Unconstrained Positions'!A695)</f>
        <v/>
      </c>
      <c r="F695" s="5" t="str">
        <f aca="false">IF($E695="","",IF(ROW($E695)&lt;='Trading Rule'!$J$2,0,'Apply Constraints'!$E695))</f>
        <v/>
      </c>
      <c r="G695" s="5" t="str">
        <f aca="false">IF(F695="","",IF(ABS($F695)&gt;'Trading Rule'!$J$3, 'Trading Rule'!$J$3*SIGN($F695),$F695))</f>
        <v/>
      </c>
      <c r="H695" s="31" t="str">
        <f aca="false">IF(G695="","",MAX($G695,-ABS('Trading Rule'!$J$4)))</f>
        <v/>
      </c>
      <c r="I695" s="33" t="str">
        <f aca="false">IF(C695="","",IF(I694="Triggered","Triggered",IF((C695-C694)/C694*H694&lt;-'Trading Rule'!$J$5,"Triggered","Inactive")))</f>
        <v/>
      </c>
      <c r="J695" s="31" t="str">
        <f aca="false">IF(I695="Triggered", 0, H695)</f>
        <v/>
      </c>
    </row>
    <row r="696" customFormat="false" ht="15.75" hidden="false" customHeight="true" outlineLevel="0" collapsed="false">
      <c r="A696" s="30" t="str">
        <f aca="false">IF(J696="","",J696)</f>
        <v/>
      </c>
      <c r="B696" s="4" t="str">
        <f aca="false">IF('Time Series Inputs'!A696="","",'Time Series Inputs'!A696)</f>
        <v/>
      </c>
      <c r="C696" s="5" t="str">
        <f aca="false">IF('Time Series Inputs'!B696="","",'Time Series Inputs'!B696)</f>
        <v/>
      </c>
      <c r="D696" s="5" t="str">
        <f aca="false">IF('Time Series Inputs'!C696="","",'Time Series Inputs'!C696)</f>
        <v/>
      </c>
      <c r="E696" s="5" t="str">
        <f aca="false">IF('Unconstrained Positions'!A696="","",'Unconstrained Positions'!A696)</f>
        <v/>
      </c>
      <c r="F696" s="5" t="str">
        <f aca="false">IF($E696="","",IF(ROW($E696)&lt;='Trading Rule'!$J$2,0,'Apply Constraints'!$E696))</f>
        <v/>
      </c>
      <c r="G696" s="5" t="str">
        <f aca="false">IF(F696="","",IF(ABS($F696)&gt;'Trading Rule'!$J$3, 'Trading Rule'!$J$3*SIGN($F696),$F696))</f>
        <v/>
      </c>
      <c r="H696" s="31" t="str">
        <f aca="false">IF(G696="","",MAX($G696,-ABS('Trading Rule'!$J$4)))</f>
        <v/>
      </c>
      <c r="I696" s="33" t="str">
        <f aca="false">IF(C696="","",IF(I695="Triggered","Triggered",IF((C696-C695)/C695*H695&lt;-'Trading Rule'!$J$5,"Triggered","Inactive")))</f>
        <v/>
      </c>
      <c r="J696" s="31" t="str">
        <f aca="false">IF(I696="Triggered", 0, H696)</f>
        <v/>
      </c>
    </row>
    <row r="697" customFormat="false" ht="15.75" hidden="false" customHeight="true" outlineLevel="0" collapsed="false">
      <c r="A697" s="30" t="str">
        <f aca="false">IF(J697="","",J697)</f>
        <v/>
      </c>
      <c r="B697" s="4" t="str">
        <f aca="false">IF('Time Series Inputs'!A697="","",'Time Series Inputs'!A697)</f>
        <v/>
      </c>
      <c r="C697" s="5" t="str">
        <f aca="false">IF('Time Series Inputs'!B697="","",'Time Series Inputs'!B697)</f>
        <v/>
      </c>
      <c r="D697" s="5" t="str">
        <f aca="false">IF('Time Series Inputs'!C697="","",'Time Series Inputs'!C697)</f>
        <v/>
      </c>
      <c r="E697" s="5" t="str">
        <f aca="false">IF('Unconstrained Positions'!A697="","",'Unconstrained Positions'!A697)</f>
        <v/>
      </c>
      <c r="F697" s="5" t="str">
        <f aca="false">IF($E697="","",IF(ROW($E697)&lt;='Trading Rule'!$J$2,0,'Apply Constraints'!$E697))</f>
        <v/>
      </c>
      <c r="G697" s="5" t="str">
        <f aca="false">IF(F697="","",IF(ABS($F697)&gt;'Trading Rule'!$J$3, 'Trading Rule'!$J$3*SIGN($F697),$F697))</f>
        <v/>
      </c>
      <c r="H697" s="31" t="str">
        <f aca="false">IF(G697="","",MAX($G697,-ABS('Trading Rule'!$J$4)))</f>
        <v/>
      </c>
      <c r="I697" s="33" t="str">
        <f aca="false">IF(C697="","",IF(I696="Triggered","Triggered",IF((C697-C696)/C696*H696&lt;-'Trading Rule'!$J$5,"Triggered","Inactive")))</f>
        <v/>
      </c>
      <c r="J697" s="31" t="str">
        <f aca="false">IF(I697="Triggered", 0, H697)</f>
        <v/>
      </c>
    </row>
    <row r="698" customFormat="false" ht="15.75" hidden="false" customHeight="true" outlineLevel="0" collapsed="false">
      <c r="A698" s="30" t="str">
        <f aca="false">IF(J698="","",J698)</f>
        <v/>
      </c>
      <c r="B698" s="4" t="str">
        <f aca="false">IF('Time Series Inputs'!A698="","",'Time Series Inputs'!A698)</f>
        <v/>
      </c>
      <c r="C698" s="5" t="str">
        <f aca="false">IF('Time Series Inputs'!B698="","",'Time Series Inputs'!B698)</f>
        <v/>
      </c>
      <c r="D698" s="5" t="str">
        <f aca="false">IF('Time Series Inputs'!C698="","",'Time Series Inputs'!C698)</f>
        <v/>
      </c>
      <c r="E698" s="5" t="str">
        <f aca="false">IF('Unconstrained Positions'!A698="","",'Unconstrained Positions'!A698)</f>
        <v/>
      </c>
      <c r="F698" s="5" t="str">
        <f aca="false">IF($E698="","",IF(ROW($E698)&lt;='Trading Rule'!$J$2,0,'Apply Constraints'!$E698))</f>
        <v/>
      </c>
      <c r="G698" s="5" t="str">
        <f aca="false">IF(F698="","",IF(ABS($F698)&gt;'Trading Rule'!$J$3, 'Trading Rule'!$J$3*SIGN($F698),$F698))</f>
        <v/>
      </c>
      <c r="H698" s="31" t="str">
        <f aca="false">IF(G698="","",MAX($G698,-ABS('Trading Rule'!$J$4)))</f>
        <v/>
      </c>
      <c r="I698" s="33" t="str">
        <f aca="false">IF(C698="","",IF(I697="Triggered","Triggered",IF((C698-C697)/C697*H697&lt;-'Trading Rule'!$J$5,"Triggered","Inactive")))</f>
        <v/>
      </c>
      <c r="J698" s="31" t="str">
        <f aca="false">IF(I698="Triggered", 0, H698)</f>
        <v/>
      </c>
    </row>
    <row r="699" customFormat="false" ht="15.75" hidden="false" customHeight="true" outlineLevel="0" collapsed="false">
      <c r="A699" s="30" t="str">
        <f aca="false">IF(J699="","",J699)</f>
        <v/>
      </c>
      <c r="B699" s="4" t="str">
        <f aca="false">IF('Time Series Inputs'!A699="","",'Time Series Inputs'!A699)</f>
        <v/>
      </c>
      <c r="C699" s="5" t="str">
        <f aca="false">IF('Time Series Inputs'!B699="","",'Time Series Inputs'!B699)</f>
        <v/>
      </c>
      <c r="D699" s="5" t="str">
        <f aca="false">IF('Time Series Inputs'!C699="","",'Time Series Inputs'!C699)</f>
        <v/>
      </c>
      <c r="E699" s="5" t="str">
        <f aca="false">IF('Unconstrained Positions'!A699="","",'Unconstrained Positions'!A699)</f>
        <v/>
      </c>
      <c r="F699" s="5" t="str">
        <f aca="false">IF($E699="","",IF(ROW($E699)&lt;='Trading Rule'!$J$2,0,'Apply Constraints'!$E699))</f>
        <v/>
      </c>
      <c r="G699" s="5" t="str">
        <f aca="false">IF(F699="","",IF(ABS($F699)&gt;'Trading Rule'!$J$3, 'Trading Rule'!$J$3*SIGN($F699),$F699))</f>
        <v/>
      </c>
      <c r="H699" s="31" t="str">
        <f aca="false">IF(G699="","",MAX($G699,-ABS('Trading Rule'!$J$4)))</f>
        <v/>
      </c>
      <c r="I699" s="33" t="str">
        <f aca="false">IF(C699="","",IF(I698="Triggered","Triggered",IF((C699-C698)/C698*H698&lt;-'Trading Rule'!$J$5,"Triggered","Inactive")))</f>
        <v/>
      </c>
      <c r="J699" s="31" t="str">
        <f aca="false">IF(I699="Triggered", 0, H699)</f>
        <v/>
      </c>
    </row>
    <row r="700" customFormat="false" ht="15.75" hidden="false" customHeight="true" outlineLevel="0" collapsed="false">
      <c r="A700" s="30" t="str">
        <f aca="false">IF(J700="","",J700)</f>
        <v/>
      </c>
      <c r="B700" s="4" t="str">
        <f aca="false">IF('Time Series Inputs'!A700="","",'Time Series Inputs'!A700)</f>
        <v/>
      </c>
      <c r="C700" s="5" t="str">
        <f aca="false">IF('Time Series Inputs'!B700="","",'Time Series Inputs'!B700)</f>
        <v/>
      </c>
      <c r="D700" s="5" t="str">
        <f aca="false">IF('Time Series Inputs'!C700="","",'Time Series Inputs'!C700)</f>
        <v/>
      </c>
      <c r="E700" s="5" t="str">
        <f aca="false">IF('Unconstrained Positions'!A700="","",'Unconstrained Positions'!A700)</f>
        <v/>
      </c>
      <c r="F700" s="5" t="str">
        <f aca="false">IF($E700="","",IF(ROW($E700)&lt;='Trading Rule'!$J$2,0,'Apply Constraints'!$E700))</f>
        <v/>
      </c>
      <c r="G700" s="5" t="str">
        <f aca="false">IF(F700="","",IF(ABS($F700)&gt;'Trading Rule'!$J$3, 'Trading Rule'!$J$3*SIGN($F700),$F700))</f>
        <v/>
      </c>
      <c r="H700" s="31" t="str">
        <f aca="false">IF(G700="","",MAX($G700,-ABS('Trading Rule'!$J$4)))</f>
        <v/>
      </c>
      <c r="I700" s="33" t="str">
        <f aca="false">IF(C700="","",IF(I699="Triggered","Triggered",IF((C700-C699)/C699*H699&lt;-'Trading Rule'!$J$5,"Triggered","Inactive")))</f>
        <v/>
      </c>
      <c r="J700" s="31" t="str">
        <f aca="false">IF(I700="Triggered", 0, H700)</f>
        <v/>
      </c>
    </row>
    <row r="701" customFormat="false" ht="15.75" hidden="false" customHeight="true" outlineLevel="0" collapsed="false">
      <c r="A701" s="30" t="str">
        <f aca="false">IF(J701="","",J701)</f>
        <v/>
      </c>
      <c r="B701" s="4" t="str">
        <f aca="false">IF('Time Series Inputs'!A701="","",'Time Series Inputs'!A701)</f>
        <v/>
      </c>
      <c r="C701" s="5" t="str">
        <f aca="false">IF('Time Series Inputs'!B701="","",'Time Series Inputs'!B701)</f>
        <v/>
      </c>
      <c r="D701" s="5" t="str">
        <f aca="false">IF('Time Series Inputs'!C701="","",'Time Series Inputs'!C701)</f>
        <v/>
      </c>
      <c r="E701" s="5" t="str">
        <f aca="false">IF('Unconstrained Positions'!A701="","",'Unconstrained Positions'!A701)</f>
        <v/>
      </c>
      <c r="F701" s="5" t="str">
        <f aca="false">IF($E701="","",IF(ROW($E701)&lt;='Trading Rule'!$J$2,0,'Apply Constraints'!$E701))</f>
        <v/>
      </c>
      <c r="G701" s="5" t="str">
        <f aca="false">IF(F701="","",IF(ABS($F701)&gt;'Trading Rule'!$J$3, 'Trading Rule'!$J$3*SIGN($F701),$F701))</f>
        <v/>
      </c>
      <c r="H701" s="31" t="str">
        <f aca="false">IF(G701="","",MAX($G701,-ABS('Trading Rule'!$J$4)))</f>
        <v/>
      </c>
      <c r="I701" s="33" t="str">
        <f aca="false">IF(C701="","",IF(I700="Triggered","Triggered",IF((C701-C700)/C700*H700&lt;-'Trading Rule'!$J$5,"Triggered","Inactive")))</f>
        <v/>
      </c>
      <c r="J701" s="31" t="str">
        <f aca="false">IF(I701="Triggered", 0, H701)</f>
        <v/>
      </c>
    </row>
    <row r="702" customFormat="false" ht="15.75" hidden="false" customHeight="true" outlineLevel="0" collapsed="false">
      <c r="A702" s="30" t="str">
        <f aca="false">IF(J702="","",J702)</f>
        <v/>
      </c>
      <c r="B702" s="4" t="str">
        <f aca="false">IF('Time Series Inputs'!A702="","",'Time Series Inputs'!A702)</f>
        <v/>
      </c>
      <c r="C702" s="5" t="str">
        <f aca="false">IF('Time Series Inputs'!B702="","",'Time Series Inputs'!B702)</f>
        <v/>
      </c>
      <c r="D702" s="5" t="str">
        <f aca="false">IF('Time Series Inputs'!C702="","",'Time Series Inputs'!C702)</f>
        <v/>
      </c>
      <c r="E702" s="5" t="str">
        <f aca="false">IF('Unconstrained Positions'!A702="","",'Unconstrained Positions'!A702)</f>
        <v/>
      </c>
      <c r="F702" s="5" t="str">
        <f aca="false">IF($E702="","",IF(ROW($E702)&lt;='Trading Rule'!$J$2,0,'Apply Constraints'!$E702))</f>
        <v/>
      </c>
      <c r="G702" s="5" t="str">
        <f aca="false">IF(F702="","",IF(ABS($F702)&gt;'Trading Rule'!$J$3, 'Trading Rule'!$J$3*SIGN($F702),$F702))</f>
        <v/>
      </c>
      <c r="H702" s="31" t="str">
        <f aca="false">IF(G702="","",MAX($G702,-ABS('Trading Rule'!$J$4)))</f>
        <v/>
      </c>
      <c r="I702" s="33" t="str">
        <f aca="false">IF(C702="","",IF(I701="Triggered","Triggered",IF((C702-C701)/C701*H701&lt;-'Trading Rule'!$J$5,"Triggered","Inactive")))</f>
        <v/>
      </c>
      <c r="J702" s="31" t="str">
        <f aca="false">IF(I702="Triggered", 0, H702)</f>
        <v/>
      </c>
    </row>
    <row r="703" customFormat="false" ht="15.75" hidden="false" customHeight="true" outlineLevel="0" collapsed="false">
      <c r="A703" s="30" t="str">
        <f aca="false">IF(J703="","",J703)</f>
        <v/>
      </c>
      <c r="B703" s="4" t="str">
        <f aca="false">IF('Time Series Inputs'!A703="","",'Time Series Inputs'!A703)</f>
        <v/>
      </c>
      <c r="C703" s="5" t="str">
        <f aca="false">IF('Time Series Inputs'!B703="","",'Time Series Inputs'!B703)</f>
        <v/>
      </c>
      <c r="D703" s="5" t="str">
        <f aca="false">IF('Time Series Inputs'!C703="","",'Time Series Inputs'!C703)</f>
        <v/>
      </c>
      <c r="E703" s="5" t="str">
        <f aca="false">IF('Unconstrained Positions'!A703="","",'Unconstrained Positions'!A703)</f>
        <v/>
      </c>
      <c r="F703" s="5" t="str">
        <f aca="false">IF($E703="","",IF(ROW($E703)&lt;='Trading Rule'!$J$2,0,'Apply Constraints'!$E703))</f>
        <v/>
      </c>
      <c r="G703" s="5" t="str">
        <f aca="false">IF(F703="","",IF(ABS($F703)&gt;'Trading Rule'!$J$3, 'Trading Rule'!$J$3*SIGN($F703),$F703))</f>
        <v/>
      </c>
      <c r="H703" s="31" t="str">
        <f aca="false">IF(G703="","",MAX($G703,-ABS('Trading Rule'!$J$4)))</f>
        <v/>
      </c>
      <c r="I703" s="33" t="str">
        <f aca="false">IF(C703="","",IF(I702="Triggered","Triggered",IF((C703-C702)/C702*H702&lt;-'Trading Rule'!$J$5,"Triggered","Inactive")))</f>
        <v/>
      </c>
      <c r="J703" s="31" t="str">
        <f aca="false">IF(I703="Triggered", 0, H703)</f>
        <v/>
      </c>
    </row>
    <row r="704" customFormat="false" ht="15.75" hidden="false" customHeight="true" outlineLevel="0" collapsed="false">
      <c r="A704" s="30" t="str">
        <f aca="false">IF(J704="","",J704)</f>
        <v/>
      </c>
      <c r="B704" s="4" t="str">
        <f aca="false">IF('Time Series Inputs'!A704="","",'Time Series Inputs'!A704)</f>
        <v/>
      </c>
      <c r="C704" s="5" t="str">
        <f aca="false">IF('Time Series Inputs'!B704="","",'Time Series Inputs'!B704)</f>
        <v/>
      </c>
      <c r="D704" s="5" t="str">
        <f aca="false">IF('Time Series Inputs'!C704="","",'Time Series Inputs'!C704)</f>
        <v/>
      </c>
      <c r="E704" s="5" t="str">
        <f aca="false">IF('Unconstrained Positions'!A704="","",'Unconstrained Positions'!A704)</f>
        <v/>
      </c>
      <c r="F704" s="5" t="str">
        <f aca="false">IF($E704="","",IF(ROW($E704)&lt;='Trading Rule'!$J$2,0,'Apply Constraints'!$E704))</f>
        <v/>
      </c>
      <c r="G704" s="5" t="str">
        <f aca="false">IF(F704="","",IF(ABS($F704)&gt;'Trading Rule'!$J$3, 'Trading Rule'!$J$3*SIGN($F704),$F704))</f>
        <v/>
      </c>
      <c r="H704" s="31" t="str">
        <f aca="false">IF(G704="","",MAX($G704,-ABS('Trading Rule'!$J$4)))</f>
        <v/>
      </c>
      <c r="I704" s="33" t="str">
        <f aca="false">IF(C704="","",IF(I703="Triggered","Triggered",IF((C704-C703)/C703*H703&lt;-'Trading Rule'!$J$5,"Triggered","Inactive")))</f>
        <v/>
      </c>
      <c r="J704" s="31" t="str">
        <f aca="false">IF(I704="Triggered", 0, H704)</f>
        <v/>
      </c>
    </row>
    <row r="705" customFormat="false" ht="15.75" hidden="false" customHeight="true" outlineLevel="0" collapsed="false">
      <c r="A705" s="30" t="str">
        <f aca="false">IF(J705="","",J705)</f>
        <v/>
      </c>
      <c r="B705" s="4" t="str">
        <f aca="false">IF('Time Series Inputs'!A705="","",'Time Series Inputs'!A705)</f>
        <v/>
      </c>
      <c r="C705" s="5" t="str">
        <f aca="false">IF('Time Series Inputs'!B705="","",'Time Series Inputs'!B705)</f>
        <v/>
      </c>
      <c r="D705" s="5" t="str">
        <f aca="false">IF('Time Series Inputs'!C705="","",'Time Series Inputs'!C705)</f>
        <v/>
      </c>
      <c r="E705" s="5" t="str">
        <f aca="false">IF('Unconstrained Positions'!A705="","",'Unconstrained Positions'!A705)</f>
        <v/>
      </c>
      <c r="F705" s="5" t="str">
        <f aca="false">IF($E705="","",IF(ROW($E705)&lt;='Trading Rule'!$J$2,0,'Apply Constraints'!$E705))</f>
        <v/>
      </c>
      <c r="G705" s="5" t="str">
        <f aca="false">IF(F705="","",IF(ABS($F705)&gt;'Trading Rule'!$J$3, 'Trading Rule'!$J$3*SIGN($F705),$F705))</f>
        <v/>
      </c>
      <c r="H705" s="31" t="str">
        <f aca="false">IF(G705="","",MAX($G705,-ABS('Trading Rule'!$J$4)))</f>
        <v/>
      </c>
      <c r="I705" s="33" t="str">
        <f aca="false">IF(C705="","",IF(I704="Triggered","Triggered",IF((C705-C704)/C704*H704&lt;-'Trading Rule'!$J$5,"Triggered","Inactive")))</f>
        <v/>
      </c>
      <c r="J705" s="31" t="str">
        <f aca="false">IF(I705="Triggered", 0, H705)</f>
        <v/>
      </c>
    </row>
    <row r="706" customFormat="false" ht="15.75" hidden="false" customHeight="true" outlineLevel="0" collapsed="false">
      <c r="A706" s="30" t="str">
        <f aca="false">IF(J706="","",J706)</f>
        <v/>
      </c>
      <c r="B706" s="4" t="str">
        <f aca="false">IF('Time Series Inputs'!A706="","",'Time Series Inputs'!A706)</f>
        <v/>
      </c>
      <c r="C706" s="5" t="str">
        <f aca="false">IF('Time Series Inputs'!B706="","",'Time Series Inputs'!B706)</f>
        <v/>
      </c>
      <c r="D706" s="5" t="str">
        <f aca="false">IF('Time Series Inputs'!C706="","",'Time Series Inputs'!C706)</f>
        <v/>
      </c>
      <c r="E706" s="5" t="str">
        <f aca="false">IF('Unconstrained Positions'!A706="","",'Unconstrained Positions'!A706)</f>
        <v/>
      </c>
      <c r="F706" s="5" t="str">
        <f aca="false">IF($E706="","",IF(ROW($E706)&lt;='Trading Rule'!$J$2,0,'Apply Constraints'!$E706))</f>
        <v/>
      </c>
      <c r="G706" s="5" t="str">
        <f aca="false">IF(F706="","",IF(ABS($F706)&gt;'Trading Rule'!$J$3, 'Trading Rule'!$J$3*SIGN($F706),$F706))</f>
        <v/>
      </c>
      <c r="H706" s="31" t="str">
        <f aca="false">IF(G706="","",MAX($G706,-ABS('Trading Rule'!$J$4)))</f>
        <v/>
      </c>
      <c r="I706" s="33" t="str">
        <f aca="false">IF(C706="","",IF(I705="Triggered","Triggered",IF((C706-C705)/C705*H705&lt;-'Trading Rule'!$J$5,"Triggered","Inactive")))</f>
        <v/>
      </c>
      <c r="J706" s="31" t="str">
        <f aca="false">IF(I706="Triggered", 0, H706)</f>
        <v/>
      </c>
    </row>
    <row r="707" customFormat="false" ht="15.75" hidden="false" customHeight="true" outlineLevel="0" collapsed="false">
      <c r="A707" s="30" t="str">
        <f aca="false">IF(J707="","",J707)</f>
        <v/>
      </c>
      <c r="B707" s="4" t="str">
        <f aca="false">IF('Time Series Inputs'!A707="","",'Time Series Inputs'!A707)</f>
        <v/>
      </c>
      <c r="C707" s="5" t="str">
        <f aca="false">IF('Time Series Inputs'!B707="","",'Time Series Inputs'!B707)</f>
        <v/>
      </c>
      <c r="D707" s="5" t="str">
        <f aca="false">IF('Time Series Inputs'!C707="","",'Time Series Inputs'!C707)</f>
        <v/>
      </c>
      <c r="E707" s="5" t="str">
        <f aca="false">IF('Unconstrained Positions'!A707="","",'Unconstrained Positions'!A707)</f>
        <v/>
      </c>
      <c r="F707" s="5" t="str">
        <f aca="false">IF($E707="","",IF(ROW($E707)&lt;='Trading Rule'!$J$2,0,'Apply Constraints'!$E707))</f>
        <v/>
      </c>
      <c r="G707" s="5" t="str">
        <f aca="false">IF(F707="","",IF(ABS($F707)&gt;'Trading Rule'!$J$3, 'Trading Rule'!$J$3*SIGN($F707),$F707))</f>
        <v/>
      </c>
      <c r="H707" s="31" t="str">
        <f aca="false">IF(G707="","",MAX($G707,-ABS('Trading Rule'!$J$4)))</f>
        <v/>
      </c>
      <c r="I707" s="33" t="str">
        <f aca="false">IF(C707="","",IF(I706="Triggered","Triggered",IF((C707-C706)/C706*H706&lt;-'Trading Rule'!$J$5,"Triggered","Inactive")))</f>
        <v/>
      </c>
      <c r="J707" s="31" t="str">
        <f aca="false">IF(I707="Triggered", 0, H707)</f>
        <v/>
      </c>
    </row>
    <row r="708" customFormat="false" ht="15.75" hidden="false" customHeight="true" outlineLevel="0" collapsed="false">
      <c r="A708" s="30" t="str">
        <f aca="false">IF(J708="","",J708)</f>
        <v/>
      </c>
      <c r="B708" s="4" t="str">
        <f aca="false">IF('Time Series Inputs'!A708="","",'Time Series Inputs'!A708)</f>
        <v/>
      </c>
      <c r="C708" s="5" t="str">
        <f aca="false">IF('Time Series Inputs'!B708="","",'Time Series Inputs'!B708)</f>
        <v/>
      </c>
      <c r="D708" s="5" t="str">
        <f aca="false">IF('Time Series Inputs'!C708="","",'Time Series Inputs'!C708)</f>
        <v/>
      </c>
      <c r="E708" s="5" t="str">
        <f aca="false">IF('Unconstrained Positions'!A708="","",'Unconstrained Positions'!A708)</f>
        <v/>
      </c>
      <c r="F708" s="5" t="str">
        <f aca="false">IF($E708="","",IF(ROW($E708)&lt;='Trading Rule'!$J$2,0,'Apply Constraints'!$E708))</f>
        <v/>
      </c>
      <c r="G708" s="5" t="str">
        <f aca="false">IF(F708="","",IF(ABS($F708)&gt;'Trading Rule'!$J$3, 'Trading Rule'!$J$3*SIGN($F708),$F708))</f>
        <v/>
      </c>
      <c r="H708" s="31" t="str">
        <f aca="false">IF(G708="","",MAX($G708,-ABS('Trading Rule'!$J$4)))</f>
        <v/>
      </c>
      <c r="I708" s="33" t="str">
        <f aca="false">IF(C708="","",IF(I707="Triggered","Triggered",IF((C708-C707)/C707*H707&lt;-'Trading Rule'!$J$5,"Triggered","Inactive")))</f>
        <v/>
      </c>
      <c r="J708" s="31" t="str">
        <f aca="false">IF(I708="Triggered", 0, H708)</f>
        <v/>
      </c>
    </row>
    <row r="709" customFormat="false" ht="15.75" hidden="false" customHeight="true" outlineLevel="0" collapsed="false">
      <c r="A709" s="30" t="str">
        <f aca="false">IF(J709="","",J709)</f>
        <v/>
      </c>
      <c r="B709" s="4" t="str">
        <f aca="false">IF('Time Series Inputs'!A709="","",'Time Series Inputs'!A709)</f>
        <v/>
      </c>
      <c r="C709" s="5" t="str">
        <f aca="false">IF('Time Series Inputs'!B709="","",'Time Series Inputs'!B709)</f>
        <v/>
      </c>
      <c r="D709" s="5" t="str">
        <f aca="false">IF('Time Series Inputs'!C709="","",'Time Series Inputs'!C709)</f>
        <v/>
      </c>
      <c r="E709" s="5" t="str">
        <f aca="false">IF('Unconstrained Positions'!A709="","",'Unconstrained Positions'!A709)</f>
        <v/>
      </c>
      <c r="F709" s="5" t="str">
        <f aca="false">IF($E709="","",IF(ROW($E709)&lt;='Trading Rule'!$J$2,0,'Apply Constraints'!$E709))</f>
        <v/>
      </c>
      <c r="G709" s="5" t="str">
        <f aca="false">IF(F709="","",IF(ABS($F709)&gt;'Trading Rule'!$J$3, 'Trading Rule'!$J$3*SIGN($F709),$F709))</f>
        <v/>
      </c>
      <c r="H709" s="31" t="str">
        <f aca="false">IF(G709="","",MAX($G709,-ABS('Trading Rule'!$J$4)))</f>
        <v/>
      </c>
      <c r="I709" s="33" t="str">
        <f aca="false">IF(C709="","",IF(I708="Triggered","Triggered",IF((C709-C708)/C708*H708&lt;-'Trading Rule'!$J$5,"Triggered","Inactive")))</f>
        <v/>
      </c>
      <c r="J709" s="31" t="str">
        <f aca="false">IF(I709="Triggered", 0, H709)</f>
        <v/>
      </c>
    </row>
    <row r="710" customFormat="false" ht="15.75" hidden="false" customHeight="true" outlineLevel="0" collapsed="false">
      <c r="A710" s="30" t="str">
        <f aca="false">IF(J710="","",J710)</f>
        <v/>
      </c>
      <c r="B710" s="4" t="str">
        <f aca="false">IF('Time Series Inputs'!A710="","",'Time Series Inputs'!A710)</f>
        <v/>
      </c>
      <c r="C710" s="5" t="str">
        <f aca="false">IF('Time Series Inputs'!B710="","",'Time Series Inputs'!B710)</f>
        <v/>
      </c>
      <c r="D710" s="5" t="str">
        <f aca="false">IF('Time Series Inputs'!C710="","",'Time Series Inputs'!C710)</f>
        <v/>
      </c>
      <c r="E710" s="5" t="str">
        <f aca="false">IF('Unconstrained Positions'!A710="","",'Unconstrained Positions'!A710)</f>
        <v/>
      </c>
      <c r="F710" s="5" t="str">
        <f aca="false">IF($E710="","",IF(ROW($E710)&lt;='Trading Rule'!$J$2,0,'Apply Constraints'!$E710))</f>
        <v/>
      </c>
      <c r="G710" s="5" t="str">
        <f aca="false">IF(F710="","",IF(ABS($F710)&gt;'Trading Rule'!$J$3, 'Trading Rule'!$J$3*SIGN($F710),$F710))</f>
        <v/>
      </c>
      <c r="H710" s="31" t="str">
        <f aca="false">IF(G710="","",MAX($G710,-ABS('Trading Rule'!$J$4)))</f>
        <v/>
      </c>
      <c r="I710" s="33" t="str">
        <f aca="false">IF(C710="","",IF(I709="Triggered","Triggered",IF((C710-C709)/C709*H709&lt;-'Trading Rule'!$J$5,"Triggered","Inactive")))</f>
        <v/>
      </c>
      <c r="J710" s="31" t="str">
        <f aca="false">IF(I710="Triggered", 0, H710)</f>
        <v/>
      </c>
    </row>
    <row r="711" customFormat="false" ht="15.75" hidden="false" customHeight="true" outlineLevel="0" collapsed="false">
      <c r="A711" s="30" t="str">
        <f aca="false">IF(J711="","",J711)</f>
        <v/>
      </c>
      <c r="B711" s="4" t="str">
        <f aca="false">IF('Time Series Inputs'!A711="","",'Time Series Inputs'!A711)</f>
        <v/>
      </c>
      <c r="C711" s="5" t="str">
        <f aca="false">IF('Time Series Inputs'!B711="","",'Time Series Inputs'!B711)</f>
        <v/>
      </c>
      <c r="D711" s="5" t="str">
        <f aca="false">IF('Time Series Inputs'!C711="","",'Time Series Inputs'!C711)</f>
        <v/>
      </c>
      <c r="E711" s="5" t="str">
        <f aca="false">IF('Unconstrained Positions'!A711="","",'Unconstrained Positions'!A711)</f>
        <v/>
      </c>
      <c r="F711" s="5" t="str">
        <f aca="false">IF($E711="","",IF(ROW($E711)&lt;='Trading Rule'!$J$2,0,'Apply Constraints'!$E711))</f>
        <v/>
      </c>
      <c r="G711" s="5" t="str">
        <f aca="false">IF(F711="","",IF(ABS($F711)&gt;'Trading Rule'!$J$3, 'Trading Rule'!$J$3*SIGN($F711),$F711))</f>
        <v/>
      </c>
      <c r="H711" s="31" t="str">
        <f aca="false">IF(G711="","",MAX($G711,-ABS('Trading Rule'!$J$4)))</f>
        <v/>
      </c>
      <c r="I711" s="33" t="str">
        <f aca="false">IF(C711="","",IF(I710="Triggered","Triggered",IF((C711-C710)/C710*H710&lt;-'Trading Rule'!$J$5,"Triggered","Inactive")))</f>
        <v/>
      </c>
      <c r="J711" s="31" t="str">
        <f aca="false">IF(I711="Triggered", 0, H711)</f>
        <v/>
      </c>
    </row>
    <row r="712" customFormat="false" ht="15.75" hidden="false" customHeight="true" outlineLevel="0" collapsed="false">
      <c r="A712" s="30" t="str">
        <f aca="false">IF(J712="","",J712)</f>
        <v/>
      </c>
      <c r="B712" s="4" t="str">
        <f aca="false">IF('Time Series Inputs'!A712="","",'Time Series Inputs'!A712)</f>
        <v/>
      </c>
      <c r="C712" s="5" t="str">
        <f aca="false">IF('Time Series Inputs'!B712="","",'Time Series Inputs'!B712)</f>
        <v/>
      </c>
      <c r="D712" s="5" t="str">
        <f aca="false">IF('Time Series Inputs'!C712="","",'Time Series Inputs'!C712)</f>
        <v/>
      </c>
      <c r="E712" s="5" t="str">
        <f aca="false">IF('Unconstrained Positions'!A712="","",'Unconstrained Positions'!A712)</f>
        <v/>
      </c>
      <c r="F712" s="5" t="str">
        <f aca="false">IF($E712="","",IF(ROW($E712)&lt;='Trading Rule'!$J$2,0,'Apply Constraints'!$E712))</f>
        <v/>
      </c>
      <c r="G712" s="5" t="str">
        <f aca="false">IF(F712="","",IF(ABS($F712)&gt;'Trading Rule'!$J$3, 'Trading Rule'!$J$3*SIGN($F712),$F712))</f>
        <v/>
      </c>
      <c r="H712" s="31" t="str">
        <f aca="false">IF(G712="","",MAX($G712,-ABS('Trading Rule'!$J$4)))</f>
        <v/>
      </c>
      <c r="I712" s="33" t="str">
        <f aca="false">IF(C712="","",IF(I711="Triggered","Triggered",IF((C712-C711)/C711*H711&lt;-'Trading Rule'!$J$5,"Triggered","Inactive")))</f>
        <v/>
      </c>
      <c r="J712" s="31" t="str">
        <f aca="false">IF(I712="Triggered", 0, H712)</f>
        <v/>
      </c>
    </row>
    <row r="713" customFormat="false" ht="15.75" hidden="false" customHeight="true" outlineLevel="0" collapsed="false">
      <c r="A713" s="30" t="str">
        <f aca="false">IF(J713="","",J713)</f>
        <v/>
      </c>
      <c r="B713" s="4" t="str">
        <f aca="false">IF('Time Series Inputs'!A713="","",'Time Series Inputs'!A713)</f>
        <v/>
      </c>
      <c r="C713" s="5" t="str">
        <f aca="false">IF('Time Series Inputs'!B713="","",'Time Series Inputs'!B713)</f>
        <v/>
      </c>
      <c r="D713" s="5" t="str">
        <f aca="false">IF('Time Series Inputs'!C713="","",'Time Series Inputs'!C713)</f>
        <v/>
      </c>
      <c r="E713" s="5" t="str">
        <f aca="false">IF('Unconstrained Positions'!A713="","",'Unconstrained Positions'!A713)</f>
        <v/>
      </c>
      <c r="F713" s="5" t="str">
        <f aca="false">IF($E713="","",IF(ROW($E713)&lt;='Trading Rule'!$J$2,0,'Apply Constraints'!$E713))</f>
        <v/>
      </c>
      <c r="G713" s="5" t="str">
        <f aca="false">IF(F713="","",IF(ABS($F713)&gt;'Trading Rule'!$J$3, 'Trading Rule'!$J$3*SIGN($F713),$F713))</f>
        <v/>
      </c>
      <c r="H713" s="31" t="str">
        <f aca="false">IF(G713="","",MAX($G713,-ABS('Trading Rule'!$J$4)))</f>
        <v/>
      </c>
      <c r="I713" s="33" t="str">
        <f aca="false">IF(C713="","",IF(I712="Triggered","Triggered",IF((C713-C712)/C712*H712&lt;-'Trading Rule'!$J$5,"Triggered","Inactive")))</f>
        <v/>
      </c>
      <c r="J713" s="31" t="str">
        <f aca="false">IF(I713="Triggered", 0, H713)</f>
        <v/>
      </c>
    </row>
    <row r="714" customFormat="false" ht="15.75" hidden="false" customHeight="true" outlineLevel="0" collapsed="false">
      <c r="A714" s="30" t="str">
        <f aca="false">IF(J714="","",J714)</f>
        <v/>
      </c>
      <c r="B714" s="4" t="str">
        <f aca="false">IF('Time Series Inputs'!A714="","",'Time Series Inputs'!A714)</f>
        <v/>
      </c>
      <c r="C714" s="5" t="str">
        <f aca="false">IF('Time Series Inputs'!B714="","",'Time Series Inputs'!B714)</f>
        <v/>
      </c>
      <c r="D714" s="5" t="str">
        <f aca="false">IF('Time Series Inputs'!C714="","",'Time Series Inputs'!C714)</f>
        <v/>
      </c>
      <c r="E714" s="5" t="str">
        <f aca="false">IF('Unconstrained Positions'!A714="","",'Unconstrained Positions'!A714)</f>
        <v/>
      </c>
      <c r="F714" s="5" t="str">
        <f aca="false">IF($E714="","",IF(ROW($E714)&lt;='Trading Rule'!$J$2,0,'Apply Constraints'!$E714))</f>
        <v/>
      </c>
      <c r="G714" s="5" t="str">
        <f aca="false">IF(F714="","",IF(ABS($F714)&gt;'Trading Rule'!$J$3, 'Trading Rule'!$J$3*SIGN($F714),$F714))</f>
        <v/>
      </c>
      <c r="H714" s="31" t="str">
        <f aca="false">IF(G714="","",MAX($G714,-ABS('Trading Rule'!$J$4)))</f>
        <v/>
      </c>
      <c r="I714" s="33" t="str">
        <f aca="false">IF(C714="","",IF(I713="Triggered","Triggered",IF((C714-C713)/C713*H713&lt;-'Trading Rule'!$J$5,"Triggered","Inactive")))</f>
        <v/>
      </c>
      <c r="J714" s="31" t="str">
        <f aca="false">IF(I714="Triggered", 0, H714)</f>
        <v/>
      </c>
    </row>
    <row r="715" customFormat="false" ht="15.75" hidden="false" customHeight="true" outlineLevel="0" collapsed="false">
      <c r="A715" s="30" t="str">
        <f aca="false">IF(J715="","",J715)</f>
        <v/>
      </c>
      <c r="B715" s="4" t="str">
        <f aca="false">IF('Time Series Inputs'!A715="","",'Time Series Inputs'!A715)</f>
        <v/>
      </c>
      <c r="C715" s="5" t="str">
        <f aca="false">IF('Time Series Inputs'!B715="","",'Time Series Inputs'!B715)</f>
        <v/>
      </c>
      <c r="D715" s="5" t="str">
        <f aca="false">IF('Time Series Inputs'!C715="","",'Time Series Inputs'!C715)</f>
        <v/>
      </c>
      <c r="E715" s="5" t="str">
        <f aca="false">IF('Unconstrained Positions'!A715="","",'Unconstrained Positions'!A715)</f>
        <v/>
      </c>
      <c r="F715" s="5" t="str">
        <f aca="false">IF($E715="","",IF(ROW($E715)&lt;='Trading Rule'!$J$2,0,'Apply Constraints'!$E715))</f>
        <v/>
      </c>
      <c r="G715" s="5" t="str">
        <f aca="false">IF(F715="","",IF(ABS($F715)&gt;'Trading Rule'!$J$3, 'Trading Rule'!$J$3*SIGN($F715),$F715))</f>
        <v/>
      </c>
      <c r="H715" s="31" t="str">
        <f aca="false">IF(G715="","",MAX($G715,-ABS('Trading Rule'!$J$4)))</f>
        <v/>
      </c>
      <c r="I715" s="33" t="str">
        <f aca="false">IF(C715="","",IF(I714="Triggered","Triggered",IF((C715-C714)/C714*H714&lt;-'Trading Rule'!$J$5,"Triggered","Inactive")))</f>
        <v/>
      </c>
      <c r="J715" s="31" t="str">
        <f aca="false">IF(I715="Triggered", 0, H715)</f>
        <v/>
      </c>
    </row>
    <row r="716" customFormat="false" ht="15.75" hidden="false" customHeight="true" outlineLevel="0" collapsed="false">
      <c r="A716" s="30" t="str">
        <f aca="false">IF(J716="","",J716)</f>
        <v/>
      </c>
      <c r="B716" s="4" t="str">
        <f aca="false">IF('Time Series Inputs'!A716="","",'Time Series Inputs'!A716)</f>
        <v/>
      </c>
      <c r="C716" s="5" t="str">
        <f aca="false">IF('Time Series Inputs'!B716="","",'Time Series Inputs'!B716)</f>
        <v/>
      </c>
      <c r="D716" s="5" t="str">
        <f aca="false">IF('Time Series Inputs'!C716="","",'Time Series Inputs'!C716)</f>
        <v/>
      </c>
      <c r="E716" s="5" t="str">
        <f aca="false">IF('Unconstrained Positions'!A716="","",'Unconstrained Positions'!A716)</f>
        <v/>
      </c>
      <c r="F716" s="5" t="str">
        <f aca="false">IF($E716="","",IF(ROW($E716)&lt;='Trading Rule'!$J$2,0,'Apply Constraints'!$E716))</f>
        <v/>
      </c>
      <c r="G716" s="5" t="str">
        <f aca="false">IF(F716="","",IF(ABS($F716)&gt;'Trading Rule'!$J$3, 'Trading Rule'!$J$3*SIGN($F716),$F716))</f>
        <v/>
      </c>
      <c r="H716" s="31" t="str">
        <f aca="false">IF(G716="","",MAX($G716,-ABS('Trading Rule'!$J$4)))</f>
        <v/>
      </c>
      <c r="I716" s="33" t="str">
        <f aca="false">IF(C716="","",IF(I715="Triggered","Triggered",IF((C716-C715)/C715*H715&lt;-'Trading Rule'!$J$5,"Triggered","Inactive")))</f>
        <v/>
      </c>
      <c r="J716" s="31" t="str">
        <f aca="false">IF(I716="Triggered", 0, H716)</f>
        <v/>
      </c>
    </row>
    <row r="717" customFormat="false" ht="15.75" hidden="false" customHeight="true" outlineLevel="0" collapsed="false">
      <c r="A717" s="30" t="str">
        <f aca="false">IF(J717="","",J717)</f>
        <v/>
      </c>
      <c r="B717" s="4" t="str">
        <f aca="false">IF('Time Series Inputs'!A717="","",'Time Series Inputs'!A717)</f>
        <v/>
      </c>
      <c r="C717" s="5" t="str">
        <f aca="false">IF('Time Series Inputs'!B717="","",'Time Series Inputs'!B717)</f>
        <v/>
      </c>
      <c r="D717" s="5" t="str">
        <f aca="false">IF('Time Series Inputs'!C717="","",'Time Series Inputs'!C717)</f>
        <v/>
      </c>
      <c r="E717" s="5" t="str">
        <f aca="false">IF('Unconstrained Positions'!A717="","",'Unconstrained Positions'!A717)</f>
        <v/>
      </c>
      <c r="F717" s="5" t="str">
        <f aca="false">IF($E717="","",IF(ROW($E717)&lt;='Trading Rule'!$J$2,0,'Apply Constraints'!$E717))</f>
        <v/>
      </c>
      <c r="G717" s="5" t="str">
        <f aca="false">IF(F717="","",IF(ABS($F717)&gt;'Trading Rule'!$J$3, 'Trading Rule'!$J$3*SIGN($F717),$F717))</f>
        <v/>
      </c>
      <c r="H717" s="31" t="str">
        <f aca="false">IF(G717="","",MAX($G717,-ABS('Trading Rule'!$J$4)))</f>
        <v/>
      </c>
      <c r="I717" s="33" t="str">
        <f aca="false">IF(C717="","",IF(I716="Triggered","Triggered",IF((C717-C716)/C716*H716&lt;-'Trading Rule'!$J$5,"Triggered","Inactive")))</f>
        <v/>
      </c>
      <c r="J717" s="31" t="str">
        <f aca="false">IF(I717="Triggered", 0, H717)</f>
        <v/>
      </c>
    </row>
    <row r="718" customFormat="false" ht="15.75" hidden="false" customHeight="true" outlineLevel="0" collapsed="false">
      <c r="A718" s="30" t="str">
        <f aca="false">IF(J718="","",J718)</f>
        <v/>
      </c>
      <c r="B718" s="4" t="str">
        <f aca="false">IF('Time Series Inputs'!A718="","",'Time Series Inputs'!A718)</f>
        <v/>
      </c>
      <c r="C718" s="5" t="str">
        <f aca="false">IF('Time Series Inputs'!B718="","",'Time Series Inputs'!B718)</f>
        <v/>
      </c>
      <c r="D718" s="5" t="str">
        <f aca="false">IF('Time Series Inputs'!C718="","",'Time Series Inputs'!C718)</f>
        <v/>
      </c>
      <c r="E718" s="5" t="str">
        <f aca="false">IF('Unconstrained Positions'!A718="","",'Unconstrained Positions'!A718)</f>
        <v/>
      </c>
      <c r="F718" s="5" t="str">
        <f aca="false">IF($E718="","",IF(ROW($E718)&lt;='Trading Rule'!$J$2,0,'Apply Constraints'!$E718))</f>
        <v/>
      </c>
      <c r="G718" s="5" t="str">
        <f aca="false">IF(F718="","",IF(ABS($F718)&gt;'Trading Rule'!$J$3, 'Trading Rule'!$J$3*SIGN($F718),$F718))</f>
        <v/>
      </c>
      <c r="H718" s="31" t="str">
        <f aca="false">IF(G718="","",MAX($G718,-ABS('Trading Rule'!$J$4)))</f>
        <v/>
      </c>
      <c r="I718" s="33" t="str">
        <f aca="false">IF(C718="","",IF(I717="Triggered","Triggered",IF((C718-C717)/C717*H717&lt;-'Trading Rule'!$J$5,"Triggered","Inactive")))</f>
        <v/>
      </c>
      <c r="J718" s="31" t="str">
        <f aca="false">IF(I718="Triggered", 0, H718)</f>
        <v/>
      </c>
    </row>
    <row r="719" customFormat="false" ht="15.75" hidden="false" customHeight="true" outlineLevel="0" collapsed="false">
      <c r="A719" s="30" t="str">
        <f aca="false">IF(J719="","",J719)</f>
        <v/>
      </c>
      <c r="B719" s="4" t="str">
        <f aca="false">IF('Time Series Inputs'!A719="","",'Time Series Inputs'!A719)</f>
        <v/>
      </c>
      <c r="C719" s="5" t="str">
        <f aca="false">IF('Time Series Inputs'!B719="","",'Time Series Inputs'!B719)</f>
        <v/>
      </c>
      <c r="D719" s="5" t="str">
        <f aca="false">IF('Time Series Inputs'!C719="","",'Time Series Inputs'!C719)</f>
        <v/>
      </c>
      <c r="E719" s="5" t="str">
        <f aca="false">IF('Unconstrained Positions'!A719="","",'Unconstrained Positions'!A719)</f>
        <v/>
      </c>
      <c r="F719" s="5" t="str">
        <f aca="false">IF($E719="","",IF(ROW($E719)&lt;='Trading Rule'!$J$2,0,'Apply Constraints'!$E719))</f>
        <v/>
      </c>
      <c r="G719" s="5" t="str">
        <f aca="false">IF(F719="","",IF(ABS($F719)&gt;'Trading Rule'!$J$3, 'Trading Rule'!$J$3*SIGN($F719),$F719))</f>
        <v/>
      </c>
      <c r="H719" s="31" t="str">
        <f aca="false">IF(G719="","",MAX($G719,-ABS('Trading Rule'!$J$4)))</f>
        <v/>
      </c>
      <c r="I719" s="33" t="str">
        <f aca="false">IF(C719="","",IF(I718="Triggered","Triggered",IF((C719-C718)/C718*H718&lt;-'Trading Rule'!$J$5,"Triggered","Inactive")))</f>
        <v/>
      </c>
      <c r="J719" s="31" t="str">
        <f aca="false">IF(I719="Triggered", 0, H719)</f>
        <v/>
      </c>
    </row>
    <row r="720" customFormat="false" ht="15.75" hidden="false" customHeight="true" outlineLevel="0" collapsed="false">
      <c r="A720" s="30" t="str">
        <f aca="false">IF(J720="","",J720)</f>
        <v/>
      </c>
      <c r="B720" s="4" t="str">
        <f aca="false">IF('Time Series Inputs'!A720="","",'Time Series Inputs'!A720)</f>
        <v/>
      </c>
      <c r="C720" s="5" t="str">
        <f aca="false">IF('Time Series Inputs'!B720="","",'Time Series Inputs'!B720)</f>
        <v/>
      </c>
      <c r="D720" s="5" t="str">
        <f aca="false">IF('Time Series Inputs'!C720="","",'Time Series Inputs'!C720)</f>
        <v/>
      </c>
      <c r="E720" s="5" t="str">
        <f aca="false">IF('Unconstrained Positions'!A720="","",'Unconstrained Positions'!A720)</f>
        <v/>
      </c>
      <c r="F720" s="5" t="str">
        <f aca="false">IF($E720="","",IF(ROW($E720)&lt;='Trading Rule'!$J$2,0,'Apply Constraints'!$E720))</f>
        <v/>
      </c>
      <c r="G720" s="5" t="str">
        <f aca="false">IF(F720="","",IF(ABS($F720)&gt;'Trading Rule'!$J$3, 'Trading Rule'!$J$3*SIGN($F720),$F720))</f>
        <v/>
      </c>
      <c r="H720" s="31" t="str">
        <f aca="false">IF(G720="","",MAX($G720,-ABS('Trading Rule'!$J$4)))</f>
        <v/>
      </c>
      <c r="I720" s="33" t="str">
        <f aca="false">IF(C720="","",IF(I719="Triggered","Triggered",IF((C720-C719)/C719*H719&lt;-'Trading Rule'!$J$5,"Triggered","Inactive")))</f>
        <v/>
      </c>
      <c r="J720" s="31" t="str">
        <f aca="false">IF(I720="Triggered", 0, H720)</f>
        <v/>
      </c>
    </row>
    <row r="721" customFormat="false" ht="15.75" hidden="false" customHeight="true" outlineLevel="0" collapsed="false">
      <c r="A721" s="30" t="str">
        <f aca="false">IF(J721="","",J721)</f>
        <v/>
      </c>
      <c r="B721" s="4" t="str">
        <f aca="false">IF('Time Series Inputs'!A721="","",'Time Series Inputs'!A721)</f>
        <v/>
      </c>
      <c r="C721" s="5" t="str">
        <f aca="false">IF('Time Series Inputs'!B721="","",'Time Series Inputs'!B721)</f>
        <v/>
      </c>
      <c r="D721" s="5" t="str">
        <f aca="false">IF('Time Series Inputs'!C721="","",'Time Series Inputs'!C721)</f>
        <v/>
      </c>
      <c r="E721" s="5" t="str">
        <f aca="false">IF('Unconstrained Positions'!A721="","",'Unconstrained Positions'!A721)</f>
        <v/>
      </c>
      <c r="F721" s="5" t="str">
        <f aca="false">IF($E721="","",IF(ROW($E721)&lt;='Trading Rule'!$J$2,0,'Apply Constraints'!$E721))</f>
        <v/>
      </c>
      <c r="G721" s="5" t="str">
        <f aca="false">IF(F721="","",IF(ABS($F721)&gt;'Trading Rule'!$J$3, 'Trading Rule'!$J$3*SIGN($F721),$F721))</f>
        <v/>
      </c>
      <c r="H721" s="31" t="str">
        <f aca="false">IF(G721="","",MAX($G721,-ABS('Trading Rule'!$J$4)))</f>
        <v/>
      </c>
      <c r="I721" s="33" t="str">
        <f aca="false">IF(C721="","",IF(I720="Triggered","Triggered",IF((C721-C720)/C720*H720&lt;-'Trading Rule'!$J$5,"Triggered","Inactive")))</f>
        <v/>
      </c>
      <c r="J721" s="31" t="str">
        <f aca="false">IF(I721="Triggered", 0, H721)</f>
        <v/>
      </c>
    </row>
    <row r="722" customFormat="false" ht="15.75" hidden="false" customHeight="true" outlineLevel="0" collapsed="false">
      <c r="A722" s="30" t="str">
        <f aca="false">IF(J722="","",J722)</f>
        <v/>
      </c>
      <c r="B722" s="4" t="str">
        <f aca="false">IF('Time Series Inputs'!A722="","",'Time Series Inputs'!A722)</f>
        <v/>
      </c>
      <c r="C722" s="5" t="str">
        <f aca="false">IF('Time Series Inputs'!B722="","",'Time Series Inputs'!B722)</f>
        <v/>
      </c>
      <c r="D722" s="5" t="str">
        <f aca="false">IF('Time Series Inputs'!C722="","",'Time Series Inputs'!C722)</f>
        <v/>
      </c>
      <c r="E722" s="5" t="str">
        <f aca="false">IF('Unconstrained Positions'!A722="","",'Unconstrained Positions'!A722)</f>
        <v/>
      </c>
      <c r="F722" s="5" t="str">
        <f aca="false">IF($E722="","",IF(ROW($E722)&lt;='Trading Rule'!$J$2,0,'Apply Constraints'!$E722))</f>
        <v/>
      </c>
      <c r="G722" s="5" t="str">
        <f aca="false">IF(F722="","",IF(ABS($F722)&gt;'Trading Rule'!$J$3, 'Trading Rule'!$J$3*SIGN($F722),$F722))</f>
        <v/>
      </c>
      <c r="H722" s="31" t="str">
        <f aca="false">IF(G722="","",MAX($G722,-ABS('Trading Rule'!$J$4)))</f>
        <v/>
      </c>
      <c r="I722" s="33" t="str">
        <f aca="false">IF(C722="","",IF(I721="Triggered","Triggered",IF((C722-C721)/C721*H721&lt;-'Trading Rule'!$J$5,"Triggered","Inactive")))</f>
        <v/>
      </c>
      <c r="J722" s="31" t="str">
        <f aca="false">IF(I722="Triggered", 0, H722)</f>
        <v/>
      </c>
    </row>
    <row r="723" customFormat="false" ht="15.75" hidden="false" customHeight="true" outlineLevel="0" collapsed="false">
      <c r="A723" s="30" t="str">
        <f aca="false">IF(J723="","",J723)</f>
        <v/>
      </c>
      <c r="B723" s="4" t="str">
        <f aca="false">IF('Time Series Inputs'!A723="","",'Time Series Inputs'!A723)</f>
        <v/>
      </c>
      <c r="C723" s="5" t="str">
        <f aca="false">IF('Time Series Inputs'!B723="","",'Time Series Inputs'!B723)</f>
        <v/>
      </c>
      <c r="D723" s="5" t="str">
        <f aca="false">IF('Time Series Inputs'!C723="","",'Time Series Inputs'!C723)</f>
        <v/>
      </c>
      <c r="E723" s="5" t="str">
        <f aca="false">IF('Unconstrained Positions'!A723="","",'Unconstrained Positions'!A723)</f>
        <v/>
      </c>
      <c r="F723" s="5" t="str">
        <f aca="false">IF($E723="","",IF(ROW($E723)&lt;='Trading Rule'!$J$2,0,'Apply Constraints'!$E723))</f>
        <v/>
      </c>
      <c r="G723" s="5" t="str">
        <f aca="false">IF(F723="","",IF(ABS($F723)&gt;'Trading Rule'!$J$3, 'Trading Rule'!$J$3*SIGN($F723),$F723))</f>
        <v/>
      </c>
      <c r="H723" s="31" t="str">
        <f aca="false">IF(G723="","",MAX($G723,-ABS('Trading Rule'!$J$4)))</f>
        <v/>
      </c>
      <c r="I723" s="33" t="str">
        <f aca="false">IF(C723="","",IF(I722="Triggered","Triggered",IF((C723-C722)/C722*H722&lt;-'Trading Rule'!$J$5,"Triggered","Inactive")))</f>
        <v/>
      </c>
      <c r="J723" s="31" t="str">
        <f aca="false">IF(I723="Triggered", 0, H723)</f>
        <v/>
      </c>
    </row>
    <row r="724" customFormat="false" ht="15.75" hidden="false" customHeight="true" outlineLevel="0" collapsed="false">
      <c r="A724" s="30" t="str">
        <f aca="false">IF(J724="","",J724)</f>
        <v/>
      </c>
      <c r="B724" s="4" t="str">
        <f aca="false">IF('Time Series Inputs'!A724="","",'Time Series Inputs'!A724)</f>
        <v/>
      </c>
      <c r="C724" s="5" t="str">
        <f aca="false">IF('Time Series Inputs'!B724="","",'Time Series Inputs'!B724)</f>
        <v/>
      </c>
      <c r="D724" s="5" t="str">
        <f aca="false">IF('Time Series Inputs'!C724="","",'Time Series Inputs'!C724)</f>
        <v/>
      </c>
      <c r="E724" s="5" t="str">
        <f aca="false">IF('Unconstrained Positions'!A724="","",'Unconstrained Positions'!A724)</f>
        <v/>
      </c>
      <c r="F724" s="5" t="str">
        <f aca="false">IF($E724="","",IF(ROW($E724)&lt;='Trading Rule'!$J$2,0,'Apply Constraints'!$E724))</f>
        <v/>
      </c>
      <c r="G724" s="5" t="str">
        <f aca="false">IF(F724="","",IF(ABS($F724)&gt;'Trading Rule'!$J$3, 'Trading Rule'!$J$3*SIGN($F724),$F724))</f>
        <v/>
      </c>
      <c r="H724" s="31" t="str">
        <f aca="false">IF(G724="","",MAX($G724,-ABS('Trading Rule'!$J$4)))</f>
        <v/>
      </c>
      <c r="I724" s="33" t="str">
        <f aca="false">IF(C724="","",IF(I723="Triggered","Triggered",IF((C724-C723)/C723*H723&lt;-'Trading Rule'!$J$5,"Triggered","Inactive")))</f>
        <v/>
      </c>
      <c r="J724" s="31" t="str">
        <f aca="false">IF(I724="Triggered", 0, H724)</f>
        <v/>
      </c>
    </row>
    <row r="725" customFormat="false" ht="15.75" hidden="false" customHeight="true" outlineLevel="0" collapsed="false">
      <c r="A725" s="30" t="str">
        <f aca="false">IF(J725="","",J725)</f>
        <v/>
      </c>
      <c r="B725" s="4" t="str">
        <f aca="false">IF('Time Series Inputs'!A725="","",'Time Series Inputs'!A725)</f>
        <v/>
      </c>
      <c r="C725" s="5" t="str">
        <f aca="false">IF('Time Series Inputs'!B725="","",'Time Series Inputs'!B725)</f>
        <v/>
      </c>
      <c r="D725" s="5" t="str">
        <f aca="false">IF('Time Series Inputs'!C725="","",'Time Series Inputs'!C725)</f>
        <v/>
      </c>
      <c r="E725" s="5" t="str">
        <f aca="false">IF('Unconstrained Positions'!A725="","",'Unconstrained Positions'!A725)</f>
        <v/>
      </c>
      <c r="F725" s="5" t="str">
        <f aca="false">IF($E725="","",IF(ROW($E725)&lt;='Trading Rule'!$J$2,0,'Apply Constraints'!$E725))</f>
        <v/>
      </c>
      <c r="G725" s="5" t="str">
        <f aca="false">IF(F725="","",IF(ABS($F725)&gt;'Trading Rule'!$J$3, 'Trading Rule'!$J$3*SIGN($F725),$F725))</f>
        <v/>
      </c>
      <c r="H725" s="31" t="str">
        <f aca="false">IF(G725="","",MAX($G725,-ABS('Trading Rule'!$J$4)))</f>
        <v/>
      </c>
      <c r="I725" s="33" t="str">
        <f aca="false">IF(C725="","",IF(I724="Triggered","Triggered",IF((C725-C724)/C724*H724&lt;-'Trading Rule'!$J$5,"Triggered","Inactive")))</f>
        <v/>
      </c>
      <c r="J725" s="31" t="str">
        <f aca="false">IF(I725="Triggered", 0, H725)</f>
        <v/>
      </c>
    </row>
    <row r="726" customFormat="false" ht="15.75" hidden="false" customHeight="true" outlineLevel="0" collapsed="false">
      <c r="A726" s="30" t="str">
        <f aca="false">IF(J726="","",J726)</f>
        <v/>
      </c>
      <c r="B726" s="4" t="str">
        <f aca="false">IF('Time Series Inputs'!A726="","",'Time Series Inputs'!A726)</f>
        <v/>
      </c>
      <c r="C726" s="5" t="str">
        <f aca="false">IF('Time Series Inputs'!B726="","",'Time Series Inputs'!B726)</f>
        <v/>
      </c>
      <c r="D726" s="5" t="str">
        <f aca="false">IF('Time Series Inputs'!C726="","",'Time Series Inputs'!C726)</f>
        <v/>
      </c>
      <c r="E726" s="5" t="str">
        <f aca="false">IF('Unconstrained Positions'!A726="","",'Unconstrained Positions'!A726)</f>
        <v/>
      </c>
      <c r="F726" s="5" t="str">
        <f aca="false">IF($E726="","",IF(ROW($E726)&lt;='Trading Rule'!$J$2,0,'Apply Constraints'!$E726))</f>
        <v/>
      </c>
      <c r="G726" s="5" t="str">
        <f aca="false">IF(F726="","",IF(ABS($F726)&gt;'Trading Rule'!$J$3, 'Trading Rule'!$J$3*SIGN($F726),$F726))</f>
        <v/>
      </c>
      <c r="H726" s="31" t="str">
        <f aca="false">IF(G726="","",MAX($G726,-ABS('Trading Rule'!$J$4)))</f>
        <v/>
      </c>
      <c r="I726" s="33" t="str">
        <f aca="false">IF(C726="","",IF(I725="Triggered","Triggered",IF((C726-C725)/C725*H725&lt;-'Trading Rule'!$J$5,"Triggered","Inactive")))</f>
        <v/>
      </c>
      <c r="J726" s="31" t="str">
        <f aca="false">IF(I726="Triggered", 0, H726)</f>
        <v/>
      </c>
    </row>
    <row r="727" customFormat="false" ht="15.75" hidden="false" customHeight="true" outlineLevel="0" collapsed="false">
      <c r="A727" s="30" t="str">
        <f aca="false">IF(J727="","",J727)</f>
        <v/>
      </c>
      <c r="B727" s="4" t="str">
        <f aca="false">IF('Time Series Inputs'!A727="","",'Time Series Inputs'!A727)</f>
        <v/>
      </c>
      <c r="C727" s="5" t="str">
        <f aca="false">IF('Time Series Inputs'!B727="","",'Time Series Inputs'!B727)</f>
        <v/>
      </c>
      <c r="D727" s="5" t="str">
        <f aca="false">IF('Time Series Inputs'!C727="","",'Time Series Inputs'!C727)</f>
        <v/>
      </c>
      <c r="E727" s="5" t="str">
        <f aca="false">IF('Unconstrained Positions'!A727="","",'Unconstrained Positions'!A727)</f>
        <v/>
      </c>
      <c r="F727" s="5" t="str">
        <f aca="false">IF($E727="","",IF(ROW($E727)&lt;='Trading Rule'!$J$2,0,'Apply Constraints'!$E727))</f>
        <v/>
      </c>
      <c r="G727" s="5" t="str">
        <f aca="false">IF(F727="","",IF(ABS($F727)&gt;'Trading Rule'!$J$3, 'Trading Rule'!$J$3*SIGN($F727),$F727))</f>
        <v/>
      </c>
      <c r="H727" s="31" t="str">
        <f aca="false">IF(G727="","",MAX($G727,-ABS('Trading Rule'!$J$4)))</f>
        <v/>
      </c>
      <c r="I727" s="33" t="str">
        <f aca="false">IF(C727="","",IF(I726="Triggered","Triggered",IF((C727-C726)/C726*H726&lt;-'Trading Rule'!$J$5,"Triggered","Inactive")))</f>
        <v/>
      </c>
      <c r="J727" s="31" t="str">
        <f aca="false">IF(I727="Triggered", 0, H727)</f>
        <v/>
      </c>
    </row>
    <row r="728" customFormat="false" ht="15.75" hidden="false" customHeight="true" outlineLevel="0" collapsed="false">
      <c r="A728" s="30" t="str">
        <f aca="false">IF(J728="","",J728)</f>
        <v/>
      </c>
      <c r="B728" s="4" t="str">
        <f aca="false">IF('Time Series Inputs'!A728="","",'Time Series Inputs'!A728)</f>
        <v/>
      </c>
      <c r="C728" s="5" t="str">
        <f aca="false">IF('Time Series Inputs'!B728="","",'Time Series Inputs'!B728)</f>
        <v/>
      </c>
      <c r="D728" s="5" t="str">
        <f aca="false">IF('Time Series Inputs'!C728="","",'Time Series Inputs'!C728)</f>
        <v/>
      </c>
      <c r="E728" s="5" t="str">
        <f aca="false">IF('Unconstrained Positions'!A728="","",'Unconstrained Positions'!A728)</f>
        <v/>
      </c>
      <c r="F728" s="5" t="str">
        <f aca="false">IF($E728="","",IF(ROW($E728)&lt;='Trading Rule'!$J$2,0,'Apply Constraints'!$E728))</f>
        <v/>
      </c>
      <c r="G728" s="5" t="str">
        <f aca="false">IF(F728="","",IF(ABS($F728)&gt;'Trading Rule'!$J$3, 'Trading Rule'!$J$3*SIGN($F728),$F728))</f>
        <v/>
      </c>
      <c r="H728" s="31" t="str">
        <f aca="false">IF(G728="","",MAX($G728,-ABS('Trading Rule'!$J$4)))</f>
        <v/>
      </c>
      <c r="I728" s="33" t="str">
        <f aca="false">IF(C728="","",IF(I727="Triggered","Triggered",IF((C728-C727)/C727*H727&lt;-'Trading Rule'!$J$5,"Triggered","Inactive")))</f>
        <v/>
      </c>
      <c r="J728" s="31" t="str">
        <f aca="false">IF(I728="Triggered", 0, H728)</f>
        <v/>
      </c>
    </row>
    <row r="729" customFormat="false" ht="15.75" hidden="false" customHeight="true" outlineLevel="0" collapsed="false">
      <c r="A729" s="30" t="str">
        <f aca="false">IF(J729="","",J729)</f>
        <v/>
      </c>
      <c r="B729" s="4" t="str">
        <f aca="false">IF('Time Series Inputs'!A729="","",'Time Series Inputs'!A729)</f>
        <v/>
      </c>
      <c r="C729" s="5" t="str">
        <f aca="false">IF('Time Series Inputs'!B729="","",'Time Series Inputs'!B729)</f>
        <v/>
      </c>
      <c r="D729" s="5" t="str">
        <f aca="false">IF('Time Series Inputs'!C729="","",'Time Series Inputs'!C729)</f>
        <v/>
      </c>
      <c r="E729" s="5" t="str">
        <f aca="false">IF('Unconstrained Positions'!A729="","",'Unconstrained Positions'!A729)</f>
        <v/>
      </c>
      <c r="F729" s="5" t="str">
        <f aca="false">IF($E729="","",IF(ROW($E729)&lt;='Trading Rule'!$J$2,0,'Apply Constraints'!$E729))</f>
        <v/>
      </c>
      <c r="G729" s="5" t="str">
        <f aca="false">IF(F729="","",IF(ABS($F729)&gt;'Trading Rule'!$J$3, 'Trading Rule'!$J$3*SIGN($F729),$F729))</f>
        <v/>
      </c>
      <c r="H729" s="31" t="str">
        <f aca="false">IF(G729="","",MAX($G729,-ABS('Trading Rule'!$J$4)))</f>
        <v/>
      </c>
      <c r="I729" s="33" t="str">
        <f aca="false">IF(C729="","",IF(I728="Triggered","Triggered",IF((C729-C728)/C728*H728&lt;-'Trading Rule'!$J$5,"Triggered","Inactive")))</f>
        <v/>
      </c>
      <c r="J729" s="31" t="str">
        <f aca="false">IF(I729="Triggered", 0, H729)</f>
        <v/>
      </c>
    </row>
    <row r="730" customFormat="false" ht="15.75" hidden="false" customHeight="true" outlineLevel="0" collapsed="false">
      <c r="A730" s="30" t="str">
        <f aca="false">IF(J730="","",J730)</f>
        <v/>
      </c>
      <c r="B730" s="4" t="str">
        <f aca="false">IF('Time Series Inputs'!A730="","",'Time Series Inputs'!A730)</f>
        <v/>
      </c>
      <c r="C730" s="5" t="str">
        <f aca="false">IF('Time Series Inputs'!B730="","",'Time Series Inputs'!B730)</f>
        <v/>
      </c>
      <c r="D730" s="5" t="str">
        <f aca="false">IF('Time Series Inputs'!C730="","",'Time Series Inputs'!C730)</f>
        <v/>
      </c>
      <c r="E730" s="5" t="str">
        <f aca="false">IF('Unconstrained Positions'!A730="","",'Unconstrained Positions'!A730)</f>
        <v/>
      </c>
      <c r="F730" s="5" t="str">
        <f aca="false">IF($E730="","",IF(ROW($E730)&lt;='Trading Rule'!$J$2,0,'Apply Constraints'!$E730))</f>
        <v/>
      </c>
      <c r="G730" s="5" t="str">
        <f aca="false">IF(F730="","",IF(ABS($F730)&gt;'Trading Rule'!$J$3, 'Trading Rule'!$J$3*SIGN($F730),$F730))</f>
        <v/>
      </c>
      <c r="H730" s="31" t="str">
        <f aca="false">IF(G730="","",MAX($G730,-ABS('Trading Rule'!$J$4)))</f>
        <v/>
      </c>
      <c r="I730" s="33" t="str">
        <f aca="false">IF(C730="","",IF(I729="Triggered","Triggered",IF((C730-C729)/C729*H729&lt;-'Trading Rule'!$J$5,"Triggered","Inactive")))</f>
        <v/>
      </c>
      <c r="J730" s="31" t="str">
        <f aca="false">IF(I730="Triggered", 0, H730)</f>
        <v/>
      </c>
    </row>
    <row r="731" customFormat="false" ht="15.75" hidden="false" customHeight="true" outlineLevel="0" collapsed="false">
      <c r="A731" s="30" t="str">
        <f aca="false">IF(J731="","",J731)</f>
        <v/>
      </c>
      <c r="B731" s="4" t="str">
        <f aca="false">IF('Time Series Inputs'!A731="","",'Time Series Inputs'!A731)</f>
        <v/>
      </c>
      <c r="C731" s="5" t="str">
        <f aca="false">IF('Time Series Inputs'!B731="","",'Time Series Inputs'!B731)</f>
        <v/>
      </c>
      <c r="D731" s="5" t="str">
        <f aca="false">IF('Time Series Inputs'!C731="","",'Time Series Inputs'!C731)</f>
        <v/>
      </c>
      <c r="E731" s="5" t="str">
        <f aca="false">IF('Unconstrained Positions'!A731="","",'Unconstrained Positions'!A731)</f>
        <v/>
      </c>
      <c r="F731" s="5" t="str">
        <f aca="false">IF($E731="","",IF(ROW($E731)&lt;='Trading Rule'!$J$2,0,'Apply Constraints'!$E731))</f>
        <v/>
      </c>
      <c r="G731" s="5" t="str">
        <f aca="false">IF(F731="","",IF(ABS($F731)&gt;'Trading Rule'!$J$3, 'Trading Rule'!$J$3*SIGN($F731),$F731))</f>
        <v/>
      </c>
      <c r="H731" s="31" t="str">
        <f aca="false">IF(G731="","",MAX($G731,-ABS('Trading Rule'!$J$4)))</f>
        <v/>
      </c>
      <c r="I731" s="33" t="str">
        <f aca="false">IF(C731="","",IF(I730="Triggered","Triggered",IF((C731-C730)/C730*H730&lt;-'Trading Rule'!$J$5,"Triggered","Inactive")))</f>
        <v/>
      </c>
      <c r="J731" s="31" t="str">
        <f aca="false">IF(I731="Triggered", 0, H731)</f>
        <v/>
      </c>
    </row>
    <row r="732" customFormat="false" ht="15.75" hidden="false" customHeight="true" outlineLevel="0" collapsed="false">
      <c r="A732" s="30" t="str">
        <f aca="false">IF(J732="","",J732)</f>
        <v/>
      </c>
      <c r="B732" s="4" t="str">
        <f aca="false">IF('Time Series Inputs'!A732="","",'Time Series Inputs'!A732)</f>
        <v/>
      </c>
      <c r="C732" s="5" t="str">
        <f aca="false">IF('Time Series Inputs'!B732="","",'Time Series Inputs'!B732)</f>
        <v/>
      </c>
      <c r="D732" s="5" t="str">
        <f aca="false">IF('Time Series Inputs'!C732="","",'Time Series Inputs'!C732)</f>
        <v/>
      </c>
      <c r="E732" s="5" t="str">
        <f aca="false">IF('Unconstrained Positions'!A732="","",'Unconstrained Positions'!A732)</f>
        <v/>
      </c>
      <c r="F732" s="5" t="str">
        <f aca="false">IF($E732="","",IF(ROW($E732)&lt;='Trading Rule'!$J$2,0,'Apply Constraints'!$E732))</f>
        <v/>
      </c>
      <c r="G732" s="5" t="str">
        <f aca="false">IF(F732="","",IF(ABS($F732)&gt;'Trading Rule'!$J$3, 'Trading Rule'!$J$3*SIGN($F732),$F732))</f>
        <v/>
      </c>
      <c r="H732" s="31" t="str">
        <f aca="false">IF(G732="","",MAX($G732,-ABS('Trading Rule'!$J$4)))</f>
        <v/>
      </c>
      <c r="I732" s="33" t="str">
        <f aca="false">IF(C732="","",IF(I731="Triggered","Triggered",IF((C732-C731)/C731*H731&lt;-'Trading Rule'!$J$5,"Triggered","Inactive")))</f>
        <v/>
      </c>
      <c r="J732" s="31" t="str">
        <f aca="false">IF(I732="Triggered", 0, H732)</f>
        <v/>
      </c>
    </row>
    <row r="733" customFormat="false" ht="15.75" hidden="false" customHeight="true" outlineLevel="0" collapsed="false">
      <c r="A733" s="30" t="str">
        <f aca="false">IF(J733="","",J733)</f>
        <v/>
      </c>
      <c r="B733" s="4" t="str">
        <f aca="false">IF('Time Series Inputs'!A733="","",'Time Series Inputs'!A733)</f>
        <v/>
      </c>
      <c r="C733" s="5" t="str">
        <f aca="false">IF('Time Series Inputs'!B733="","",'Time Series Inputs'!B733)</f>
        <v/>
      </c>
      <c r="D733" s="5" t="str">
        <f aca="false">IF('Time Series Inputs'!C733="","",'Time Series Inputs'!C733)</f>
        <v/>
      </c>
      <c r="E733" s="5" t="str">
        <f aca="false">IF('Unconstrained Positions'!A733="","",'Unconstrained Positions'!A733)</f>
        <v/>
      </c>
      <c r="F733" s="5" t="str">
        <f aca="false">IF($E733="","",IF(ROW($E733)&lt;='Trading Rule'!$J$2,0,'Apply Constraints'!$E733))</f>
        <v/>
      </c>
      <c r="G733" s="5" t="str">
        <f aca="false">IF(F733="","",IF(ABS($F733)&gt;'Trading Rule'!$J$3, 'Trading Rule'!$J$3*SIGN($F733),$F733))</f>
        <v/>
      </c>
      <c r="H733" s="31" t="str">
        <f aca="false">IF(G733="","",MAX($G733,-ABS('Trading Rule'!$J$4)))</f>
        <v/>
      </c>
      <c r="I733" s="33" t="str">
        <f aca="false">IF(C733="","",IF(I732="Triggered","Triggered",IF((C733-C732)/C732*H732&lt;-'Trading Rule'!$J$5,"Triggered","Inactive")))</f>
        <v/>
      </c>
      <c r="J733" s="31" t="str">
        <f aca="false">IF(I733="Triggered", 0, H733)</f>
        <v/>
      </c>
    </row>
    <row r="734" customFormat="false" ht="15.75" hidden="false" customHeight="true" outlineLevel="0" collapsed="false">
      <c r="A734" s="30" t="str">
        <f aca="false">IF(J734="","",J734)</f>
        <v/>
      </c>
      <c r="B734" s="4" t="str">
        <f aca="false">IF('Time Series Inputs'!A734="","",'Time Series Inputs'!A734)</f>
        <v/>
      </c>
      <c r="C734" s="5" t="str">
        <f aca="false">IF('Time Series Inputs'!B734="","",'Time Series Inputs'!B734)</f>
        <v/>
      </c>
      <c r="D734" s="5" t="str">
        <f aca="false">IF('Time Series Inputs'!C734="","",'Time Series Inputs'!C734)</f>
        <v/>
      </c>
      <c r="E734" s="5" t="str">
        <f aca="false">IF('Unconstrained Positions'!A734="","",'Unconstrained Positions'!A734)</f>
        <v/>
      </c>
      <c r="F734" s="5" t="str">
        <f aca="false">IF($E734="","",IF(ROW($E734)&lt;='Trading Rule'!$J$2,0,'Apply Constraints'!$E734))</f>
        <v/>
      </c>
      <c r="G734" s="5" t="str">
        <f aca="false">IF(F734="","",IF(ABS($F734)&gt;'Trading Rule'!$J$3, 'Trading Rule'!$J$3*SIGN($F734),$F734))</f>
        <v/>
      </c>
      <c r="H734" s="31" t="str">
        <f aca="false">IF(G734="","",MAX($G734,-ABS('Trading Rule'!$J$4)))</f>
        <v/>
      </c>
      <c r="I734" s="33" t="str">
        <f aca="false">IF(C734="","",IF(I733="Triggered","Triggered",IF((C734-C733)/C733*H733&lt;-'Trading Rule'!$J$5,"Triggered","Inactive")))</f>
        <v/>
      </c>
      <c r="J734" s="31" t="str">
        <f aca="false">IF(I734="Triggered", 0, H734)</f>
        <v/>
      </c>
    </row>
    <row r="735" customFormat="false" ht="15.75" hidden="false" customHeight="true" outlineLevel="0" collapsed="false">
      <c r="A735" s="30" t="str">
        <f aca="false">IF(J735="","",J735)</f>
        <v/>
      </c>
      <c r="B735" s="4" t="str">
        <f aca="false">IF('Time Series Inputs'!A735="","",'Time Series Inputs'!A735)</f>
        <v/>
      </c>
      <c r="C735" s="5" t="str">
        <f aca="false">IF('Time Series Inputs'!B735="","",'Time Series Inputs'!B735)</f>
        <v/>
      </c>
      <c r="D735" s="5" t="str">
        <f aca="false">IF('Time Series Inputs'!C735="","",'Time Series Inputs'!C735)</f>
        <v/>
      </c>
      <c r="E735" s="5" t="str">
        <f aca="false">IF('Unconstrained Positions'!A735="","",'Unconstrained Positions'!A735)</f>
        <v/>
      </c>
      <c r="F735" s="5" t="str">
        <f aca="false">IF($E735="","",IF(ROW($E735)&lt;='Trading Rule'!$J$2,0,'Apply Constraints'!$E735))</f>
        <v/>
      </c>
      <c r="G735" s="5" t="str">
        <f aca="false">IF(F735="","",IF(ABS($F735)&gt;'Trading Rule'!$J$3, 'Trading Rule'!$J$3*SIGN($F735),$F735))</f>
        <v/>
      </c>
      <c r="H735" s="31" t="str">
        <f aca="false">IF(G735="","",MAX($G735,-ABS('Trading Rule'!$J$4)))</f>
        <v/>
      </c>
      <c r="I735" s="33" t="str">
        <f aca="false">IF(C735="","",IF(I734="Triggered","Triggered",IF((C735-C734)/C734*H734&lt;-'Trading Rule'!$J$5,"Triggered","Inactive")))</f>
        <v/>
      </c>
      <c r="J735" s="31" t="str">
        <f aca="false">IF(I735="Triggered", 0, H735)</f>
        <v/>
      </c>
    </row>
    <row r="736" customFormat="false" ht="15.75" hidden="false" customHeight="true" outlineLevel="0" collapsed="false">
      <c r="A736" s="30" t="str">
        <f aca="false">IF(J736="","",J736)</f>
        <v/>
      </c>
      <c r="B736" s="4" t="str">
        <f aca="false">IF('Time Series Inputs'!A736="","",'Time Series Inputs'!A736)</f>
        <v/>
      </c>
      <c r="C736" s="5" t="str">
        <f aca="false">IF('Time Series Inputs'!B736="","",'Time Series Inputs'!B736)</f>
        <v/>
      </c>
      <c r="D736" s="5" t="str">
        <f aca="false">IF('Time Series Inputs'!C736="","",'Time Series Inputs'!C736)</f>
        <v/>
      </c>
      <c r="E736" s="5" t="str">
        <f aca="false">IF('Unconstrained Positions'!A736="","",'Unconstrained Positions'!A736)</f>
        <v/>
      </c>
      <c r="F736" s="5" t="str">
        <f aca="false">IF($E736="","",IF(ROW($E736)&lt;='Trading Rule'!$J$2,0,'Apply Constraints'!$E736))</f>
        <v/>
      </c>
      <c r="G736" s="5" t="str">
        <f aca="false">IF(F736="","",IF(ABS($F736)&gt;'Trading Rule'!$J$3, 'Trading Rule'!$J$3*SIGN($F736),$F736))</f>
        <v/>
      </c>
      <c r="H736" s="31" t="str">
        <f aca="false">IF(G736="","",MAX($G736,-ABS('Trading Rule'!$J$4)))</f>
        <v/>
      </c>
      <c r="I736" s="33" t="str">
        <f aca="false">IF(C736="","",IF(I735="Triggered","Triggered",IF((C736-C735)/C735*H735&lt;-'Trading Rule'!$J$5,"Triggered","Inactive")))</f>
        <v/>
      </c>
      <c r="J736" s="31" t="str">
        <f aca="false">IF(I736="Triggered", 0, H736)</f>
        <v/>
      </c>
    </row>
    <row r="737" customFormat="false" ht="15.75" hidden="false" customHeight="true" outlineLevel="0" collapsed="false">
      <c r="A737" s="30" t="str">
        <f aca="false">IF(J737="","",J737)</f>
        <v/>
      </c>
      <c r="B737" s="4" t="str">
        <f aca="false">IF('Time Series Inputs'!A737="","",'Time Series Inputs'!A737)</f>
        <v/>
      </c>
      <c r="C737" s="5" t="str">
        <f aca="false">IF('Time Series Inputs'!B737="","",'Time Series Inputs'!B737)</f>
        <v/>
      </c>
      <c r="D737" s="5" t="str">
        <f aca="false">IF('Time Series Inputs'!C737="","",'Time Series Inputs'!C737)</f>
        <v/>
      </c>
      <c r="E737" s="5" t="str">
        <f aca="false">IF('Unconstrained Positions'!A737="","",'Unconstrained Positions'!A737)</f>
        <v/>
      </c>
      <c r="F737" s="5" t="str">
        <f aca="false">IF($E737="","",IF(ROW($E737)&lt;='Trading Rule'!$J$2,0,'Apply Constraints'!$E737))</f>
        <v/>
      </c>
      <c r="G737" s="5" t="str">
        <f aca="false">IF(F737="","",IF(ABS($F737)&gt;'Trading Rule'!$J$3, 'Trading Rule'!$J$3*SIGN($F737),$F737))</f>
        <v/>
      </c>
      <c r="H737" s="31" t="str">
        <f aca="false">IF(G737="","",MAX($G737,-ABS('Trading Rule'!$J$4)))</f>
        <v/>
      </c>
      <c r="I737" s="33" t="str">
        <f aca="false">IF(C737="","",IF(I736="Triggered","Triggered",IF((C737-C736)/C736*H736&lt;-'Trading Rule'!$J$5,"Triggered","Inactive")))</f>
        <v/>
      </c>
      <c r="J737" s="31" t="str">
        <f aca="false">IF(I737="Triggered", 0, H737)</f>
        <v/>
      </c>
    </row>
    <row r="738" customFormat="false" ht="15.75" hidden="false" customHeight="true" outlineLevel="0" collapsed="false">
      <c r="A738" s="30" t="str">
        <f aca="false">IF(J738="","",J738)</f>
        <v/>
      </c>
      <c r="B738" s="4" t="str">
        <f aca="false">IF('Time Series Inputs'!A738="","",'Time Series Inputs'!A738)</f>
        <v/>
      </c>
      <c r="C738" s="5" t="str">
        <f aca="false">IF('Time Series Inputs'!B738="","",'Time Series Inputs'!B738)</f>
        <v/>
      </c>
      <c r="D738" s="5" t="str">
        <f aca="false">IF('Time Series Inputs'!C738="","",'Time Series Inputs'!C738)</f>
        <v/>
      </c>
      <c r="E738" s="5" t="str">
        <f aca="false">IF('Unconstrained Positions'!A738="","",'Unconstrained Positions'!A738)</f>
        <v/>
      </c>
      <c r="F738" s="5" t="str">
        <f aca="false">IF($E738="","",IF(ROW($E738)&lt;='Trading Rule'!$J$2,0,'Apply Constraints'!$E738))</f>
        <v/>
      </c>
      <c r="G738" s="5" t="str">
        <f aca="false">IF(F738="","",IF(ABS($F738)&gt;'Trading Rule'!$J$3, 'Trading Rule'!$J$3*SIGN($F738),$F738))</f>
        <v/>
      </c>
      <c r="H738" s="31" t="str">
        <f aca="false">IF(G738="","",MAX($G738,-ABS('Trading Rule'!$J$4)))</f>
        <v/>
      </c>
      <c r="I738" s="33" t="str">
        <f aca="false">IF(C738="","",IF(I737="Triggered","Triggered",IF((C738-C737)/C737*H737&lt;-'Trading Rule'!$J$5,"Triggered","Inactive")))</f>
        <v/>
      </c>
      <c r="J738" s="31" t="str">
        <f aca="false">IF(I738="Triggered", 0, H738)</f>
        <v/>
      </c>
    </row>
    <row r="739" customFormat="false" ht="15.75" hidden="false" customHeight="true" outlineLevel="0" collapsed="false">
      <c r="A739" s="30" t="str">
        <f aca="false">IF(J739="","",J739)</f>
        <v/>
      </c>
      <c r="B739" s="4" t="str">
        <f aca="false">IF('Time Series Inputs'!A739="","",'Time Series Inputs'!A739)</f>
        <v/>
      </c>
      <c r="C739" s="5" t="str">
        <f aca="false">IF('Time Series Inputs'!B739="","",'Time Series Inputs'!B739)</f>
        <v/>
      </c>
      <c r="D739" s="5" t="str">
        <f aca="false">IF('Time Series Inputs'!C739="","",'Time Series Inputs'!C739)</f>
        <v/>
      </c>
      <c r="E739" s="5" t="str">
        <f aca="false">IF('Unconstrained Positions'!A739="","",'Unconstrained Positions'!A739)</f>
        <v/>
      </c>
      <c r="F739" s="5" t="str">
        <f aca="false">IF($E739="","",IF(ROW($E739)&lt;='Trading Rule'!$J$2,0,'Apply Constraints'!$E739))</f>
        <v/>
      </c>
      <c r="G739" s="5" t="str">
        <f aca="false">IF(F739="","",IF(ABS($F739)&gt;'Trading Rule'!$J$3, 'Trading Rule'!$J$3*SIGN($F739),$F739))</f>
        <v/>
      </c>
      <c r="H739" s="31" t="str">
        <f aca="false">IF(G739="","",MAX($G739,-ABS('Trading Rule'!$J$4)))</f>
        <v/>
      </c>
      <c r="I739" s="33" t="str">
        <f aca="false">IF(C739="","",IF(I738="Triggered","Triggered",IF((C739-C738)/C738*H738&lt;-'Trading Rule'!$J$5,"Triggered","Inactive")))</f>
        <v/>
      </c>
      <c r="J739" s="31" t="str">
        <f aca="false">IF(I739="Triggered", 0, H739)</f>
        <v/>
      </c>
    </row>
    <row r="740" customFormat="false" ht="15.75" hidden="false" customHeight="true" outlineLevel="0" collapsed="false">
      <c r="A740" s="30" t="str">
        <f aca="false">IF(J740="","",J740)</f>
        <v/>
      </c>
      <c r="B740" s="4" t="str">
        <f aca="false">IF('Time Series Inputs'!A740="","",'Time Series Inputs'!A740)</f>
        <v/>
      </c>
      <c r="C740" s="5" t="str">
        <f aca="false">IF('Time Series Inputs'!B740="","",'Time Series Inputs'!B740)</f>
        <v/>
      </c>
      <c r="D740" s="5" t="str">
        <f aca="false">IF('Time Series Inputs'!C740="","",'Time Series Inputs'!C740)</f>
        <v/>
      </c>
      <c r="E740" s="5" t="str">
        <f aca="false">IF('Unconstrained Positions'!A740="","",'Unconstrained Positions'!A740)</f>
        <v/>
      </c>
      <c r="F740" s="5" t="str">
        <f aca="false">IF($E740="","",IF(ROW($E740)&lt;='Trading Rule'!$J$2,0,'Apply Constraints'!$E740))</f>
        <v/>
      </c>
      <c r="G740" s="5" t="str">
        <f aca="false">IF(F740="","",IF(ABS($F740)&gt;'Trading Rule'!$J$3, 'Trading Rule'!$J$3*SIGN($F740),$F740))</f>
        <v/>
      </c>
      <c r="H740" s="31" t="str">
        <f aca="false">IF(G740="","",MAX($G740,-ABS('Trading Rule'!$J$4)))</f>
        <v/>
      </c>
      <c r="I740" s="33" t="str">
        <f aca="false">IF(C740="","",IF(I739="Triggered","Triggered",IF((C740-C739)/C739*H739&lt;-'Trading Rule'!$J$5,"Triggered","Inactive")))</f>
        <v/>
      </c>
      <c r="J740" s="31" t="str">
        <f aca="false">IF(I740="Triggered", 0, H740)</f>
        <v/>
      </c>
    </row>
    <row r="741" customFormat="false" ht="15.75" hidden="false" customHeight="true" outlineLevel="0" collapsed="false">
      <c r="A741" s="30" t="str">
        <f aca="false">IF(J741="","",J741)</f>
        <v/>
      </c>
      <c r="B741" s="4" t="str">
        <f aca="false">IF('Time Series Inputs'!A741="","",'Time Series Inputs'!A741)</f>
        <v/>
      </c>
      <c r="C741" s="5" t="str">
        <f aca="false">IF('Time Series Inputs'!B741="","",'Time Series Inputs'!B741)</f>
        <v/>
      </c>
      <c r="D741" s="5" t="str">
        <f aca="false">IF('Time Series Inputs'!C741="","",'Time Series Inputs'!C741)</f>
        <v/>
      </c>
      <c r="E741" s="5" t="str">
        <f aca="false">IF('Unconstrained Positions'!A741="","",'Unconstrained Positions'!A741)</f>
        <v/>
      </c>
      <c r="F741" s="5" t="str">
        <f aca="false">IF($E741="","",IF(ROW($E741)&lt;='Trading Rule'!$J$2,0,'Apply Constraints'!$E741))</f>
        <v/>
      </c>
      <c r="G741" s="5" t="str">
        <f aca="false">IF(F741="","",IF(ABS($F741)&gt;'Trading Rule'!$J$3, 'Trading Rule'!$J$3*SIGN($F741),$F741))</f>
        <v/>
      </c>
      <c r="H741" s="31" t="str">
        <f aca="false">IF(G741="","",MAX($G741,-ABS('Trading Rule'!$J$4)))</f>
        <v/>
      </c>
      <c r="I741" s="33" t="str">
        <f aca="false">IF(C741="","",IF(I740="Triggered","Triggered",IF((C741-C740)/C740*H740&lt;-'Trading Rule'!$J$5,"Triggered","Inactive")))</f>
        <v/>
      </c>
      <c r="J741" s="31" t="str">
        <f aca="false">IF(I741="Triggered", 0, H741)</f>
        <v/>
      </c>
    </row>
    <row r="742" customFormat="false" ht="15.75" hidden="false" customHeight="true" outlineLevel="0" collapsed="false">
      <c r="A742" s="30" t="str">
        <f aca="false">IF(J742="","",J742)</f>
        <v/>
      </c>
      <c r="B742" s="4" t="str">
        <f aca="false">IF('Time Series Inputs'!A742="","",'Time Series Inputs'!A742)</f>
        <v/>
      </c>
      <c r="C742" s="5" t="str">
        <f aca="false">IF('Time Series Inputs'!B742="","",'Time Series Inputs'!B742)</f>
        <v/>
      </c>
      <c r="D742" s="5" t="str">
        <f aca="false">IF('Time Series Inputs'!C742="","",'Time Series Inputs'!C742)</f>
        <v/>
      </c>
      <c r="E742" s="5" t="str">
        <f aca="false">IF('Unconstrained Positions'!A742="","",'Unconstrained Positions'!A742)</f>
        <v/>
      </c>
      <c r="F742" s="5" t="str">
        <f aca="false">IF($E742="","",IF(ROW($E742)&lt;='Trading Rule'!$J$2,0,'Apply Constraints'!$E742))</f>
        <v/>
      </c>
      <c r="G742" s="5" t="str">
        <f aca="false">IF(F742="","",IF(ABS($F742)&gt;'Trading Rule'!$J$3, 'Trading Rule'!$J$3*SIGN($F742),$F742))</f>
        <v/>
      </c>
      <c r="H742" s="31" t="str">
        <f aca="false">IF(G742="","",MAX($G742,-ABS('Trading Rule'!$J$4)))</f>
        <v/>
      </c>
      <c r="I742" s="33" t="str">
        <f aca="false">IF(C742="","",IF(I741="Triggered","Triggered",IF((C742-C741)/C741*H741&lt;-'Trading Rule'!$J$5,"Triggered","Inactive")))</f>
        <v/>
      </c>
      <c r="J742" s="31" t="str">
        <f aca="false">IF(I742="Triggered", 0, H742)</f>
        <v/>
      </c>
    </row>
    <row r="743" customFormat="false" ht="15.75" hidden="false" customHeight="true" outlineLevel="0" collapsed="false">
      <c r="A743" s="30" t="str">
        <f aca="false">IF(J743="","",J743)</f>
        <v/>
      </c>
      <c r="B743" s="4" t="str">
        <f aca="false">IF('Time Series Inputs'!A743="","",'Time Series Inputs'!A743)</f>
        <v/>
      </c>
      <c r="C743" s="5" t="str">
        <f aca="false">IF('Time Series Inputs'!B743="","",'Time Series Inputs'!B743)</f>
        <v/>
      </c>
      <c r="D743" s="5" t="str">
        <f aca="false">IF('Time Series Inputs'!C743="","",'Time Series Inputs'!C743)</f>
        <v/>
      </c>
      <c r="E743" s="5" t="str">
        <f aca="false">IF('Unconstrained Positions'!A743="","",'Unconstrained Positions'!A743)</f>
        <v/>
      </c>
      <c r="F743" s="5" t="str">
        <f aca="false">IF($E743="","",IF(ROW($E743)&lt;='Trading Rule'!$J$2,0,'Apply Constraints'!$E743))</f>
        <v/>
      </c>
      <c r="G743" s="5" t="str">
        <f aca="false">IF(F743="","",IF(ABS($F743)&gt;'Trading Rule'!$J$3, 'Trading Rule'!$J$3*SIGN($F743),$F743))</f>
        <v/>
      </c>
      <c r="H743" s="31" t="str">
        <f aca="false">IF(G743="","",MAX($G743,-ABS('Trading Rule'!$J$4)))</f>
        <v/>
      </c>
      <c r="I743" s="33" t="str">
        <f aca="false">IF(C743="","",IF(I742="Triggered","Triggered",IF((C743-C742)/C742*H742&lt;-'Trading Rule'!$J$5,"Triggered","Inactive")))</f>
        <v/>
      </c>
      <c r="J743" s="31" t="str">
        <f aca="false">IF(I743="Triggered", 0, H743)</f>
        <v/>
      </c>
    </row>
    <row r="744" customFormat="false" ht="15.75" hidden="false" customHeight="true" outlineLevel="0" collapsed="false">
      <c r="A744" s="30" t="str">
        <f aca="false">IF(J744="","",J744)</f>
        <v/>
      </c>
      <c r="B744" s="4" t="str">
        <f aca="false">IF('Time Series Inputs'!A744="","",'Time Series Inputs'!A744)</f>
        <v/>
      </c>
      <c r="C744" s="5" t="str">
        <f aca="false">IF('Time Series Inputs'!B744="","",'Time Series Inputs'!B744)</f>
        <v/>
      </c>
      <c r="D744" s="5" t="str">
        <f aca="false">IF('Time Series Inputs'!C744="","",'Time Series Inputs'!C744)</f>
        <v/>
      </c>
      <c r="E744" s="5" t="str">
        <f aca="false">IF('Unconstrained Positions'!A744="","",'Unconstrained Positions'!A744)</f>
        <v/>
      </c>
      <c r="F744" s="5" t="str">
        <f aca="false">IF($E744="","",IF(ROW($E744)&lt;='Trading Rule'!$J$2,0,'Apply Constraints'!$E744))</f>
        <v/>
      </c>
      <c r="G744" s="5" t="str">
        <f aca="false">IF(F744="","",IF(ABS($F744)&gt;'Trading Rule'!$J$3, 'Trading Rule'!$J$3*SIGN($F744),$F744))</f>
        <v/>
      </c>
      <c r="H744" s="31" t="str">
        <f aca="false">IF(G744="","",MAX($G744,-ABS('Trading Rule'!$J$4)))</f>
        <v/>
      </c>
      <c r="I744" s="33" t="str">
        <f aca="false">IF(C744="","",IF(I743="Triggered","Triggered",IF((C744-C743)/C743*H743&lt;-'Trading Rule'!$J$5,"Triggered","Inactive")))</f>
        <v/>
      </c>
      <c r="J744" s="31" t="str">
        <f aca="false">IF(I744="Triggered", 0, H744)</f>
        <v/>
      </c>
    </row>
    <row r="745" customFormat="false" ht="15.75" hidden="false" customHeight="true" outlineLevel="0" collapsed="false">
      <c r="A745" s="30" t="str">
        <f aca="false">IF(J745="","",J745)</f>
        <v/>
      </c>
      <c r="B745" s="4" t="str">
        <f aca="false">IF('Time Series Inputs'!A745="","",'Time Series Inputs'!A745)</f>
        <v/>
      </c>
      <c r="C745" s="5" t="str">
        <f aca="false">IF('Time Series Inputs'!B745="","",'Time Series Inputs'!B745)</f>
        <v/>
      </c>
      <c r="D745" s="5" t="str">
        <f aca="false">IF('Time Series Inputs'!C745="","",'Time Series Inputs'!C745)</f>
        <v/>
      </c>
      <c r="E745" s="5" t="str">
        <f aca="false">IF('Unconstrained Positions'!A745="","",'Unconstrained Positions'!A745)</f>
        <v/>
      </c>
      <c r="F745" s="5" t="str">
        <f aca="false">IF($E745="","",IF(ROW($E745)&lt;='Trading Rule'!$J$2,0,'Apply Constraints'!$E745))</f>
        <v/>
      </c>
      <c r="G745" s="5" t="str">
        <f aca="false">IF(F745="","",IF(ABS($F745)&gt;'Trading Rule'!$J$3, 'Trading Rule'!$J$3*SIGN($F745),$F745))</f>
        <v/>
      </c>
      <c r="H745" s="31" t="str">
        <f aca="false">IF(G745="","",MAX($G745,-ABS('Trading Rule'!$J$4)))</f>
        <v/>
      </c>
      <c r="I745" s="33" t="str">
        <f aca="false">IF(C745="","",IF(I744="Triggered","Triggered",IF((C745-C744)/C744*H744&lt;-'Trading Rule'!$J$5,"Triggered","Inactive")))</f>
        <v/>
      </c>
      <c r="J745" s="31" t="str">
        <f aca="false">IF(I745="Triggered", 0, H745)</f>
        <v/>
      </c>
    </row>
    <row r="746" customFormat="false" ht="15.75" hidden="false" customHeight="true" outlineLevel="0" collapsed="false">
      <c r="A746" s="30" t="str">
        <f aca="false">IF(J746="","",J746)</f>
        <v/>
      </c>
      <c r="B746" s="4" t="str">
        <f aca="false">IF('Time Series Inputs'!A746="","",'Time Series Inputs'!A746)</f>
        <v/>
      </c>
      <c r="C746" s="5" t="str">
        <f aca="false">IF('Time Series Inputs'!B746="","",'Time Series Inputs'!B746)</f>
        <v/>
      </c>
      <c r="D746" s="5" t="str">
        <f aca="false">IF('Time Series Inputs'!C746="","",'Time Series Inputs'!C746)</f>
        <v/>
      </c>
      <c r="E746" s="5" t="str">
        <f aca="false">IF('Unconstrained Positions'!A746="","",'Unconstrained Positions'!A746)</f>
        <v/>
      </c>
      <c r="F746" s="5" t="str">
        <f aca="false">IF($E746="","",IF(ROW($E746)&lt;='Trading Rule'!$J$2,0,'Apply Constraints'!$E746))</f>
        <v/>
      </c>
      <c r="G746" s="5" t="str">
        <f aca="false">IF(F746="","",IF(ABS($F746)&gt;'Trading Rule'!$J$3, 'Trading Rule'!$J$3*SIGN($F746),$F746))</f>
        <v/>
      </c>
      <c r="H746" s="31" t="str">
        <f aca="false">IF(G746="","",MAX($G746,-ABS('Trading Rule'!$J$4)))</f>
        <v/>
      </c>
      <c r="I746" s="33" t="str">
        <f aca="false">IF(C746="","",IF(I745="Triggered","Triggered",IF((C746-C745)/C745*H745&lt;-'Trading Rule'!$J$5,"Triggered","Inactive")))</f>
        <v/>
      </c>
      <c r="J746" s="31" t="str">
        <f aca="false">IF(I746="Triggered", 0, H746)</f>
        <v/>
      </c>
    </row>
    <row r="747" customFormat="false" ht="15.75" hidden="false" customHeight="true" outlineLevel="0" collapsed="false">
      <c r="A747" s="30" t="str">
        <f aca="false">IF(J747="","",J747)</f>
        <v/>
      </c>
      <c r="B747" s="4" t="str">
        <f aca="false">IF('Time Series Inputs'!A747="","",'Time Series Inputs'!A747)</f>
        <v/>
      </c>
      <c r="C747" s="5" t="str">
        <f aca="false">IF('Time Series Inputs'!B747="","",'Time Series Inputs'!B747)</f>
        <v/>
      </c>
      <c r="D747" s="5" t="str">
        <f aca="false">IF('Time Series Inputs'!C747="","",'Time Series Inputs'!C747)</f>
        <v/>
      </c>
      <c r="E747" s="5" t="str">
        <f aca="false">IF('Unconstrained Positions'!A747="","",'Unconstrained Positions'!A747)</f>
        <v/>
      </c>
      <c r="F747" s="5" t="str">
        <f aca="false">IF($E747="","",IF(ROW($E747)&lt;='Trading Rule'!$J$2,0,'Apply Constraints'!$E747))</f>
        <v/>
      </c>
      <c r="G747" s="5" t="str">
        <f aca="false">IF(F747="","",IF(ABS($F747)&gt;'Trading Rule'!$J$3, 'Trading Rule'!$J$3*SIGN($F747),$F747))</f>
        <v/>
      </c>
      <c r="H747" s="31" t="str">
        <f aca="false">IF(G747="","",MAX($G747,-ABS('Trading Rule'!$J$4)))</f>
        <v/>
      </c>
      <c r="I747" s="33" t="str">
        <f aca="false">IF(C747="","",IF(I746="Triggered","Triggered",IF((C747-C746)/C746*H746&lt;-'Trading Rule'!$J$5,"Triggered","Inactive")))</f>
        <v/>
      </c>
      <c r="J747" s="31" t="str">
        <f aca="false">IF(I747="Triggered", 0, H747)</f>
        <v/>
      </c>
    </row>
    <row r="748" customFormat="false" ht="15.75" hidden="false" customHeight="true" outlineLevel="0" collapsed="false">
      <c r="A748" s="30" t="str">
        <f aca="false">IF(J748="","",J748)</f>
        <v/>
      </c>
      <c r="B748" s="4" t="str">
        <f aca="false">IF('Time Series Inputs'!A748="","",'Time Series Inputs'!A748)</f>
        <v/>
      </c>
      <c r="C748" s="5" t="str">
        <f aca="false">IF('Time Series Inputs'!B748="","",'Time Series Inputs'!B748)</f>
        <v/>
      </c>
      <c r="D748" s="5" t="str">
        <f aca="false">IF('Time Series Inputs'!C748="","",'Time Series Inputs'!C748)</f>
        <v/>
      </c>
      <c r="E748" s="5" t="str">
        <f aca="false">IF('Unconstrained Positions'!A748="","",'Unconstrained Positions'!A748)</f>
        <v/>
      </c>
      <c r="F748" s="5" t="str">
        <f aca="false">IF($E748="","",IF(ROW($E748)&lt;='Trading Rule'!$J$2,0,'Apply Constraints'!$E748))</f>
        <v/>
      </c>
      <c r="G748" s="5" t="str">
        <f aca="false">IF(F748="","",IF(ABS($F748)&gt;'Trading Rule'!$J$3, 'Trading Rule'!$J$3*SIGN($F748),$F748))</f>
        <v/>
      </c>
      <c r="H748" s="31" t="str">
        <f aca="false">IF(G748="","",MAX($G748,-ABS('Trading Rule'!$J$4)))</f>
        <v/>
      </c>
      <c r="I748" s="33" t="str">
        <f aca="false">IF(C748="","",IF(I747="Triggered","Triggered",IF((C748-C747)/C747*H747&lt;-'Trading Rule'!$J$5,"Triggered","Inactive")))</f>
        <v/>
      </c>
      <c r="J748" s="31" t="str">
        <f aca="false">IF(I748="Triggered", 0, H748)</f>
        <v/>
      </c>
    </row>
    <row r="749" customFormat="false" ht="15.75" hidden="false" customHeight="true" outlineLevel="0" collapsed="false">
      <c r="A749" s="30" t="str">
        <f aca="false">IF(J749="","",J749)</f>
        <v/>
      </c>
      <c r="B749" s="4" t="str">
        <f aca="false">IF('Time Series Inputs'!A749="","",'Time Series Inputs'!A749)</f>
        <v/>
      </c>
      <c r="C749" s="5" t="str">
        <f aca="false">IF('Time Series Inputs'!B749="","",'Time Series Inputs'!B749)</f>
        <v/>
      </c>
      <c r="D749" s="5" t="str">
        <f aca="false">IF('Time Series Inputs'!C749="","",'Time Series Inputs'!C749)</f>
        <v/>
      </c>
      <c r="E749" s="5" t="str">
        <f aca="false">IF('Unconstrained Positions'!A749="","",'Unconstrained Positions'!A749)</f>
        <v/>
      </c>
      <c r="F749" s="5" t="str">
        <f aca="false">IF($E749="","",IF(ROW($E749)&lt;='Trading Rule'!$J$2,0,'Apply Constraints'!$E749))</f>
        <v/>
      </c>
      <c r="G749" s="5" t="str">
        <f aca="false">IF(F749="","",IF(ABS($F749)&gt;'Trading Rule'!$J$3, 'Trading Rule'!$J$3*SIGN($F749),$F749))</f>
        <v/>
      </c>
      <c r="H749" s="31" t="str">
        <f aca="false">IF(G749="","",MAX($G749,-ABS('Trading Rule'!$J$4)))</f>
        <v/>
      </c>
      <c r="I749" s="33" t="str">
        <f aca="false">IF(C749="","",IF(I748="Triggered","Triggered",IF((C749-C748)/C748*H748&lt;-'Trading Rule'!$J$5,"Triggered","Inactive")))</f>
        <v/>
      </c>
      <c r="J749" s="31" t="str">
        <f aca="false">IF(I749="Triggered", 0, H749)</f>
        <v/>
      </c>
    </row>
    <row r="750" customFormat="false" ht="15.75" hidden="false" customHeight="true" outlineLevel="0" collapsed="false">
      <c r="A750" s="30" t="str">
        <f aca="false">IF(J750="","",J750)</f>
        <v/>
      </c>
      <c r="B750" s="4" t="str">
        <f aca="false">IF('Time Series Inputs'!A750="","",'Time Series Inputs'!A750)</f>
        <v/>
      </c>
      <c r="C750" s="5" t="str">
        <f aca="false">IF('Time Series Inputs'!B750="","",'Time Series Inputs'!B750)</f>
        <v/>
      </c>
      <c r="D750" s="5" t="str">
        <f aca="false">IF('Time Series Inputs'!C750="","",'Time Series Inputs'!C750)</f>
        <v/>
      </c>
      <c r="E750" s="5" t="str">
        <f aca="false">IF('Unconstrained Positions'!A750="","",'Unconstrained Positions'!A750)</f>
        <v/>
      </c>
      <c r="F750" s="5" t="str">
        <f aca="false">IF($E750="","",IF(ROW($E750)&lt;='Trading Rule'!$J$2,0,'Apply Constraints'!$E750))</f>
        <v/>
      </c>
      <c r="G750" s="5" t="str">
        <f aca="false">IF(F750="","",IF(ABS($F750)&gt;'Trading Rule'!$J$3, 'Trading Rule'!$J$3*SIGN($F750),$F750))</f>
        <v/>
      </c>
      <c r="H750" s="31" t="str">
        <f aca="false">IF(G750="","",MAX($G750,-ABS('Trading Rule'!$J$4)))</f>
        <v/>
      </c>
      <c r="I750" s="33" t="str">
        <f aca="false">IF(C750="","",IF(I749="Triggered","Triggered",IF((C750-C749)/C749*H749&lt;-'Trading Rule'!$J$5,"Triggered","Inactive")))</f>
        <v/>
      </c>
      <c r="J750" s="31" t="str">
        <f aca="false">IF(I750="Triggered", 0, H750)</f>
        <v/>
      </c>
    </row>
    <row r="751" customFormat="false" ht="15.75" hidden="false" customHeight="true" outlineLevel="0" collapsed="false">
      <c r="A751" s="30" t="str">
        <f aca="false">IF(J751="","",J751)</f>
        <v/>
      </c>
      <c r="B751" s="4" t="str">
        <f aca="false">IF('Time Series Inputs'!A751="","",'Time Series Inputs'!A751)</f>
        <v/>
      </c>
      <c r="C751" s="5" t="str">
        <f aca="false">IF('Time Series Inputs'!B751="","",'Time Series Inputs'!B751)</f>
        <v/>
      </c>
      <c r="D751" s="5" t="str">
        <f aca="false">IF('Time Series Inputs'!C751="","",'Time Series Inputs'!C751)</f>
        <v/>
      </c>
      <c r="E751" s="5" t="str">
        <f aca="false">IF('Unconstrained Positions'!A751="","",'Unconstrained Positions'!A751)</f>
        <v/>
      </c>
      <c r="F751" s="5" t="str">
        <f aca="false">IF($E751="","",IF(ROW($E751)&lt;='Trading Rule'!$J$2,0,'Apply Constraints'!$E751))</f>
        <v/>
      </c>
      <c r="G751" s="5" t="str">
        <f aca="false">IF(F751="","",IF(ABS($F751)&gt;'Trading Rule'!$J$3, 'Trading Rule'!$J$3*SIGN($F751),$F751))</f>
        <v/>
      </c>
      <c r="H751" s="31" t="str">
        <f aca="false">IF(G751="","",MAX($G751,-ABS('Trading Rule'!$J$4)))</f>
        <v/>
      </c>
      <c r="I751" s="33" t="str">
        <f aca="false">IF(C751="","",IF(I750="Triggered","Triggered",IF((C751-C750)/C750*H750&lt;-'Trading Rule'!$J$5,"Triggered","Inactive")))</f>
        <v/>
      </c>
      <c r="J751" s="31" t="str">
        <f aca="false">IF(I751="Triggered", 0, H751)</f>
        <v/>
      </c>
    </row>
    <row r="752" customFormat="false" ht="15.75" hidden="false" customHeight="true" outlineLevel="0" collapsed="false">
      <c r="A752" s="30" t="str">
        <f aca="false">IF(J752="","",J752)</f>
        <v/>
      </c>
      <c r="B752" s="4" t="str">
        <f aca="false">IF('Time Series Inputs'!A752="","",'Time Series Inputs'!A752)</f>
        <v/>
      </c>
      <c r="C752" s="5" t="str">
        <f aca="false">IF('Time Series Inputs'!B752="","",'Time Series Inputs'!B752)</f>
        <v/>
      </c>
      <c r="D752" s="5" t="str">
        <f aca="false">IF('Time Series Inputs'!C752="","",'Time Series Inputs'!C752)</f>
        <v/>
      </c>
      <c r="E752" s="5" t="str">
        <f aca="false">IF('Unconstrained Positions'!A752="","",'Unconstrained Positions'!A752)</f>
        <v/>
      </c>
      <c r="F752" s="5" t="str">
        <f aca="false">IF($E752="","",IF(ROW($E752)&lt;='Trading Rule'!$J$2,0,'Apply Constraints'!$E752))</f>
        <v/>
      </c>
      <c r="G752" s="5" t="str">
        <f aca="false">IF(F752="","",IF(ABS($F752)&gt;'Trading Rule'!$J$3, 'Trading Rule'!$J$3*SIGN($F752),$F752))</f>
        <v/>
      </c>
      <c r="H752" s="31" t="str">
        <f aca="false">IF(G752="","",MAX($G752,-ABS('Trading Rule'!$J$4)))</f>
        <v/>
      </c>
      <c r="I752" s="33" t="str">
        <f aca="false">IF(C752="","",IF(I751="Triggered","Triggered",IF((C752-C751)/C751*H751&lt;-'Trading Rule'!$J$5,"Triggered","Inactive")))</f>
        <v/>
      </c>
      <c r="J752" s="31" t="str">
        <f aca="false">IF(I752="Triggered", 0, H752)</f>
        <v/>
      </c>
    </row>
    <row r="753" customFormat="false" ht="15.75" hidden="false" customHeight="true" outlineLevel="0" collapsed="false">
      <c r="A753" s="30" t="str">
        <f aca="false">IF(J753="","",J753)</f>
        <v/>
      </c>
      <c r="B753" s="4" t="str">
        <f aca="false">IF('Time Series Inputs'!A753="","",'Time Series Inputs'!A753)</f>
        <v/>
      </c>
      <c r="C753" s="5" t="str">
        <f aca="false">IF('Time Series Inputs'!B753="","",'Time Series Inputs'!B753)</f>
        <v/>
      </c>
      <c r="D753" s="5" t="str">
        <f aca="false">IF('Time Series Inputs'!C753="","",'Time Series Inputs'!C753)</f>
        <v/>
      </c>
      <c r="E753" s="5" t="str">
        <f aca="false">IF('Unconstrained Positions'!A753="","",'Unconstrained Positions'!A753)</f>
        <v/>
      </c>
      <c r="F753" s="5" t="str">
        <f aca="false">IF($E753="","",IF(ROW($E753)&lt;='Trading Rule'!$J$2,0,'Apply Constraints'!$E753))</f>
        <v/>
      </c>
      <c r="G753" s="5" t="str">
        <f aca="false">IF(F753="","",IF(ABS($F753)&gt;'Trading Rule'!$J$3, 'Trading Rule'!$J$3*SIGN($F753),$F753))</f>
        <v/>
      </c>
      <c r="H753" s="31" t="str">
        <f aca="false">IF(G753="","",MAX($G753,-ABS('Trading Rule'!$J$4)))</f>
        <v/>
      </c>
      <c r="I753" s="33" t="str">
        <f aca="false">IF(C753="","",IF(I752="Triggered","Triggered",IF((C753-C752)/C752*H752&lt;-'Trading Rule'!$J$5,"Triggered","Inactive")))</f>
        <v/>
      </c>
      <c r="J753" s="31" t="str">
        <f aca="false">IF(I753="Triggered", 0, H753)</f>
        <v/>
      </c>
    </row>
    <row r="754" customFormat="false" ht="15.75" hidden="false" customHeight="true" outlineLevel="0" collapsed="false">
      <c r="A754" s="30" t="str">
        <f aca="false">IF(J754="","",J754)</f>
        <v/>
      </c>
      <c r="B754" s="4" t="str">
        <f aca="false">IF('Time Series Inputs'!A754="","",'Time Series Inputs'!A754)</f>
        <v/>
      </c>
      <c r="C754" s="5" t="str">
        <f aca="false">IF('Time Series Inputs'!B754="","",'Time Series Inputs'!B754)</f>
        <v/>
      </c>
      <c r="D754" s="5" t="str">
        <f aca="false">IF('Time Series Inputs'!C754="","",'Time Series Inputs'!C754)</f>
        <v/>
      </c>
      <c r="E754" s="5" t="str">
        <f aca="false">IF('Unconstrained Positions'!A754="","",'Unconstrained Positions'!A754)</f>
        <v/>
      </c>
      <c r="F754" s="5" t="str">
        <f aca="false">IF($E754="","",IF(ROW($E754)&lt;='Trading Rule'!$J$2,0,'Apply Constraints'!$E754))</f>
        <v/>
      </c>
      <c r="G754" s="5" t="str">
        <f aca="false">IF(F754="","",IF(ABS($F754)&gt;'Trading Rule'!$J$3, 'Trading Rule'!$J$3*SIGN($F754),$F754))</f>
        <v/>
      </c>
      <c r="H754" s="31" t="str">
        <f aca="false">IF(G754="","",MAX($G754,-ABS('Trading Rule'!$J$4)))</f>
        <v/>
      </c>
      <c r="I754" s="33" t="str">
        <f aca="false">IF(C754="","",IF(I753="Triggered","Triggered",IF((C754-C753)/C753*H753&lt;-'Trading Rule'!$J$5,"Triggered","Inactive")))</f>
        <v/>
      </c>
      <c r="J754" s="31" t="str">
        <f aca="false">IF(I754="Triggered", 0, H754)</f>
        <v/>
      </c>
    </row>
    <row r="755" customFormat="false" ht="15.75" hidden="false" customHeight="true" outlineLevel="0" collapsed="false">
      <c r="A755" s="30" t="str">
        <f aca="false">IF(J755="","",J755)</f>
        <v/>
      </c>
      <c r="B755" s="4" t="str">
        <f aca="false">IF('Time Series Inputs'!A755="","",'Time Series Inputs'!A755)</f>
        <v/>
      </c>
      <c r="C755" s="5" t="str">
        <f aca="false">IF('Time Series Inputs'!B755="","",'Time Series Inputs'!B755)</f>
        <v/>
      </c>
      <c r="D755" s="5" t="str">
        <f aca="false">IF('Time Series Inputs'!C755="","",'Time Series Inputs'!C755)</f>
        <v/>
      </c>
      <c r="E755" s="5" t="str">
        <f aca="false">IF('Unconstrained Positions'!A755="","",'Unconstrained Positions'!A755)</f>
        <v/>
      </c>
      <c r="F755" s="5" t="str">
        <f aca="false">IF($E755="","",IF(ROW($E755)&lt;='Trading Rule'!$J$2,0,'Apply Constraints'!$E755))</f>
        <v/>
      </c>
      <c r="G755" s="5" t="str">
        <f aca="false">IF(F755="","",IF(ABS($F755)&gt;'Trading Rule'!$J$3, 'Trading Rule'!$J$3*SIGN($F755),$F755))</f>
        <v/>
      </c>
      <c r="H755" s="31" t="str">
        <f aca="false">IF(G755="","",MAX($G755,-ABS('Trading Rule'!$J$4)))</f>
        <v/>
      </c>
      <c r="I755" s="33" t="str">
        <f aca="false">IF(C755="","",IF(I754="Triggered","Triggered",IF((C755-C754)/C754*H754&lt;-'Trading Rule'!$J$5,"Triggered","Inactive")))</f>
        <v/>
      </c>
      <c r="J755" s="31" t="str">
        <f aca="false">IF(I755="Triggered", 0, H755)</f>
        <v/>
      </c>
    </row>
    <row r="756" customFormat="false" ht="15.75" hidden="false" customHeight="true" outlineLevel="0" collapsed="false">
      <c r="A756" s="30" t="str">
        <f aca="false">IF(J756="","",J756)</f>
        <v/>
      </c>
      <c r="B756" s="4" t="str">
        <f aca="false">IF('Time Series Inputs'!A756="","",'Time Series Inputs'!A756)</f>
        <v/>
      </c>
      <c r="C756" s="5" t="str">
        <f aca="false">IF('Time Series Inputs'!B756="","",'Time Series Inputs'!B756)</f>
        <v/>
      </c>
      <c r="D756" s="5" t="str">
        <f aca="false">IF('Time Series Inputs'!C756="","",'Time Series Inputs'!C756)</f>
        <v/>
      </c>
      <c r="E756" s="5" t="str">
        <f aca="false">IF('Unconstrained Positions'!A756="","",'Unconstrained Positions'!A756)</f>
        <v/>
      </c>
      <c r="F756" s="5" t="str">
        <f aca="false">IF($E756="","",IF(ROW($E756)&lt;='Trading Rule'!$J$2,0,'Apply Constraints'!$E756))</f>
        <v/>
      </c>
      <c r="G756" s="5" t="str">
        <f aca="false">IF(F756="","",IF(ABS($F756)&gt;'Trading Rule'!$J$3, 'Trading Rule'!$J$3*SIGN($F756),$F756))</f>
        <v/>
      </c>
      <c r="H756" s="31" t="str">
        <f aca="false">IF(G756="","",MAX($G756,-ABS('Trading Rule'!$J$4)))</f>
        <v/>
      </c>
      <c r="I756" s="33" t="str">
        <f aca="false">IF(C756="","",IF(I755="Triggered","Triggered",IF((C756-C755)/C755*H755&lt;-'Trading Rule'!$J$5,"Triggered","Inactive")))</f>
        <v/>
      </c>
      <c r="J756" s="31" t="str">
        <f aca="false">IF(I756="Triggered", 0, H756)</f>
        <v/>
      </c>
    </row>
    <row r="757" customFormat="false" ht="15.75" hidden="false" customHeight="true" outlineLevel="0" collapsed="false">
      <c r="A757" s="30" t="str">
        <f aca="false">IF(J757="","",J757)</f>
        <v/>
      </c>
      <c r="B757" s="4" t="str">
        <f aca="false">IF('Time Series Inputs'!A757="","",'Time Series Inputs'!A757)</f>
        <v/>
      </c>
      <c r="C757" s="5" t="str">
        <f aca="false">IF('Time Series Inputs'!B757="","",'Time Series Inputs'!B757)</f>
        <v/>
      </c>
      <c r="D757" s="5" t="str">
        <f aca="false">IF('Time Series Inputs'!C757="","",'Time Series Inputs'!C757)</f>
        <v/>
      </c>
      <c r="E757" s="5" t="str">
        <f aca="false">IF('Unconstrained Positions'!A757="","",'Unconstrained Positions'!A757)</f>
        <v/>
      </c>
      <c r="F757" s="5" t="str">
        <f aca="false">IF($E757="","",IF(ROW($E757)&lt;='Trading Rule'!$J$2,0,'Apply Constraints'!$E757))</f>
        <v/>
      </c>
      <c r="G757" s="5" t="str">
        <f aca="false">IF(F757="","",IF(ABS($F757)&gt;'Trading Rule'!$J$3, 'Trading Rule'!$J$3*SIGN($F757),$F757))</f>
        <v/>
      </c>
      <c r="H757" s="31" t="str">
        <f aca="false">IF(G757="","",MAX($G757,-ABS('Trading Rule'!$J$4)))</f>
        <v/>
      </c>
      <c r="I757" s="33" t="str">
        <f aca="false">IF(C757="","",IF(I756="Triggered","Triggered",IF((C757-C756)/C756*H756&lt;-'Trading Rule'!$J$5,"Triggered","Inactive")))</f>
        <v/>
      </c>
      <c r="J757" s="31" t="str">
        <f aca="false">IF(I757="Triggered", 0, H757)</f>
        <v/>
      </c>
    </row>
    <row r="758" customFormat="false" ht="15.75" hidden="false" customHeight="true" outlineLevel="0" collapsed="false">
      <c r="A758" s="30" t="str">
        <f aca="false">IF(J758="","",J758)</f>
        <v/>
      </c>
      <c r="B758" s="4" t="str">
        <f aca="false">IF('Time Series Inputs'!A758="","",'Time Series Inputs'!A758)</f>
        <v/>
      </c>
      <c r="C758" s="5" t="str">
        <f aca="false">IF('Time Series Inputs'!B758="","",'Time Series Inputs'!B758)</f>
        <v/>
      </c>
      <c r="D758" s="5" t="str">
        <f aca="false">IF('Time Series Inputs'!C758="","",'Time Series Inputs'!C758)</f>
        <v/>
      </c>
      <c r="E758" s="5" t="str">
        <f aca="false">IF('Unconstrained Positions'!A758="","",'Unconstrained Positions'!A758)</f>
        <v/>
      </c>
      <c r="F758" s="5" t="str">
        <f aca="false">IF($E758="","",IF(ROW($E758)&lt;='Trading Rule'!$J$2,0,'Apply Constraints'!$E758))</f>
        <v/>
      </c>
      <c r="G758" s="5" t="str">
        <f aca="false">IF(F758="","",IF(ABS($F758)&gt;'Trading Rule'!$J$3, 'Trading Rule'!$J$3*SIGN($F758),$F758))</f>
        <v/>
      </c>
      <c r="H758" s="31" t="str">
        <f aca="false">IF(G758="","",MAX($G758,-ABS('Trading Rule'!$J$4)))</f>
        <v/>
      </c>
      <c r="I758" s="33" t="str">
        <f aca="false">IF(C758="","",IF(I757="Triggered","Triggered",IF((C758-C757)/C757*H757&lt;-'Trading Rule'!$J$5,"Triggered","Inactive")))</f>
        <v/>
      </c>
      <c r="J758" s="31" t="str">
        <f aca="false">IF(I758="Triggered", 0, H758)</f>
        <v/>
      </c>
    </row>
    <row r="759" customFormat="false" ht="15.75" hidden="false" customHeight="true" outlineLevel="0" collapsed="false">
      <c r="A759" s="30" t="str">
        <f aca="false">IF(J759="","",J759)</f>
        <v/>
      </c>
      <c r="B759" s="4" t="str">
        <f aca="false">IF('Time Series Inputs'!A759="","",'Time Series Inputs'!A759)</f>
        <v/>
      </c>
      <c r="C759" s="5" t="str">
        <f aca="false">IF('Time Series Inputs'!B759="","",'Time Series Inputs'!B759)</f>
        <v/>
      </c>
      <c r="D759" s="5" t="str">
        <f aca="false">IF('Time Series Inputs'!C759="","",'Time Series Inputs'!C759)</f>
        <v/>
      </c>
      <c r="E759" s="5" t="str">
        <f aca="false">IF('Unconstrained Positions'!A759="","",'Unconstrained Positions'!A759)</f>
        <v/>
      </c>
      <c r="F759" s="5" t="str">
        <f aca="false">IF($E759="","",IF(ROW($E759)&lt;='Trading Rule'!$J$2,0,'Apply Constraints'!$E759))</f>
        <v/>
      </c>
      <c r="G759" s="5" t="str">
        <f aca="false">IF(F759="","",IF(ABS($F759)&gt;'Trading Rule'!$J$3, 'Trading Rule'!$J$3*SIGN($F759),$F759))</f>
        <v/>
      </c>
      <c r="H759" s="31" t="str">
        <f aca="false">IF(G759="","",MAX($G759,-ABS('Trading Rule'!$J$4)))</f>
        <v/>
      </c>
      <c r="I759" s="33" t="str">
        <f aca="false">IF(C759="","",IF(I758="Triggered","Triggered",IF((C759-C758)/C758*H758&lt;-'Trading Rule'!$J$5,"Triggered","Inactive")))</f>
        <v/>
      </c>
      <c r="J759" s="31" t="str">
        <f aca="false">IF(I759="Triggered", 0, H759)</f>
        <v/>
      </c>
    </row>
    <row r="760" customFormat="false" ht="15.75" hidden="false" customHeight="true" outlineLevel="0" collapsed="false">
      <c r="A760" s="30" t="str">
        <f aca="false">IF(J760="","",J760)</f>
        <v/>
      </c>
      <c r="B760" s="4" t="str">
        <f aca="false">IF('Time Series Inputs'!A760="","",'Time Series Inputs'!A760)</f>
        <v/>
      </c>
      <c r="C760" s="5" t="str">
        <f aca="false">IF('Time Series Inputs'!B760="","",'Time Series Inputs'!B760)</f>
        <v/>
      </c>
      <c r="D760" s="5" t="str">
        <f aca="false">IF('Time Series Inputs'!C760="","",'Time Series Inputs'!C760)</f>
        <v/>
      </c>
      <c r="E760" s="5" t="str">
        <f aca="false">IF('Unconstrained Positions'!A760="","",'Unconstrained Positions'!A760)</f>
        <v/>
      </c>
      <c r="F760" s="5" t="str">
        <f aca="false">IF($E760="","",IF(ROW($E760)&lt;='Trading Rule'!$J$2,0,'Apply Constraints'!$E760))</f>
        <v/>
      </c>
      <c r="G760" s="5" t="str">
        <f aca="false">IF(F760="","",IF(ABS($F760)&gt;'Trading Rule'!$J$3, 'Trading Rule'!$J$3*SIGN($F760),$F760))</f>
        <v/>
      </c>
      <c r="H760" s="31" t="str">
        <f aca="false">IF(G760="","",MAX($G760,-ABS('Trading Rule'!$J$4)))</f>
        <v/>
      </c>
      <c r="I760" s="33" t="str">
        <f aca="false">IF(C760="","",IF(I759="Triggered","Triggered",IF((C760-C759)/C759*H759&lt;-'Trading Rule'!$J$5,"Triggered","Inactive")))</f>
        <v/>
      </c>
      <c r="J760" s="31" t="str">
        <f aca="false">IF(I760="Triggered", 0, H760)</f>
        <v/>
      </c>
    </row>
    <row r="761" customFormat="false" ht="15.75" hidden="false" customHeight="true" outlineLevel="0" collapsed="false">
      <c r="A761" s="30" t="str">
        <f aca="false">IF(J761="","",J761)</f>
        <v/>
      </c>
      <c r="B761" s="4" t="str">
        <f aca="false">IF('Time Series Inputs'!A761="","",'Time Series Inputs'!A761)</f>
        <v/>
      </c>
      <c r="C761" s="5" t="str">
        <f aca="false">IF('Time Series Inputs'!B761="","",'Time Series Inputs'!B761)</f>
        <v/>
      </c>
      <c r="D761" s="5" t="str">
        <f aca="false">IF('Time Series Inputs'!C761="","",'Time Series Inputs'!C761)</f>
        <v/>
      </c>
      <c r="E761" s="5" t="str">
        <f aca="false">IF('Unconstrained Positions'!A761="","",'Unconstrained Positions'!A761)</f>
        <v/>
      </c>
      <c r="F761" s="5" t="str">
        <f aca="false">IF($E761="","",IF(ROW($E761)&lt;='Trading Rule'!$J$2,0,'Apply Constraints'!$E761))</f>
        <v/>
      </c>
      <c r="G761" s="5" t="str">
        <f aca="false">IF(F761="","",IF(ABS($F761)&gt;'Trading Rule'!$J$3, 'Trading Rule'!$J$3*SIGN($F761),$F761))</f>
        <v/>
      </c>
      <c r="H761" s="31" t="str">
        <f aca="false">IF(G761="","",MAX($G761,-ABS('Trading Rule'!$J$4)))</f>
        <v/>
      </c>
      <c r="I761" s="33" t="str">
        <f aca="false">IF(C761="","",IF(I760="Triggered","Triggered",IF((C761-C760)/C760*H760&lt;-'Trading Rule'!$J$5,"Triggered","Inactive")))</f>
        <v/>
      </c>
      <c r="J761" s="31" t="str">
        <f aca="false">IF(I761="Triggered", 0, H761)</f>
        <v/>
      </c>
    </row>
    <row r="762" customFormat="false" ht="15.75" hidden="false" customHeight="true" outlineLevel="0" collapsed="false">
      <c r="A762" s="30" t="str">
        <f aca="false">IF(J762="","",J762)</f>
        <v/>
      </c>
      <c r="B762" s="4" t="str">
        <f aca="false">IF('Time Series Inputs'!A762="","",'Time Series Inputs'!A762)</f>
        <v/>
      </c>
      <c r="C762" s="5" t="str">
        <f aca="false">IF('Time Series Inputs'!B762="","",'Time Series Inputs'!B762)</f>
        <v/>
      </c>
      <c r="D762" s="5" t="str">
        <f aca="false">IF('Time Series Inputs'!C762="","",'Time Series Inputs'!C762)</f>
        <v/>
      </c>
      <c r="E762" s="5" t="str">
        <f aca="false">IF('Unconstrained Positions'!A762="","",'Unconstrained Positions'!A762)</f>
        <v/>
      </c>
      <c r="F762" s="5" t="str">
        <f aca="false">IF($E762="","",IF(ROW($E762)&lt;='Trading Rule'!$J$2,0,'Apply Constraints'!$E762))</f>
        <v/>
      </c>
      <c r="G762" s="5" t="str">
        <f aca="false">IF(F762="","",IF(ABS($F762)&gt;'Trading Rule'!$J$3, 'Trading Rule'!$J$3*SIGN($F762),$F762))</f>
        <v/>
      </c>
      <c r="H762" s="31" t="str">
        <f aca="false">IF(G762="","",MAX($G762,-ABS('Trading Rule'!$J$4)))</f>
        <v/>
      </c>
      <c r="I762" s="33" t="str">
        <f aca="false">IF(C762="","",IF(I761="Triggered","Triggered",IF((C762-C761)/C761*H761&lt;-'Trading Rule'!$J$5,"Triggered","Inactive")))</f>
        <v/>
      </c>
      <c r="J762" s="31" t="str">
        <f aca="false">IF(I762="Triggered", 0, H762)</f>
        <v/>
      </c>
    </row>
    <row r="763" customFormat="false" ht="15.75" hidden="false" customHeight="true" outlineLevel="0" collapsed="false">
      <c r="A763" s="30" t="str">
        <f aca="false">IF(J763="","",J763)</f>
        <v/>
      </c>
      <c r="B763" s="4" t="str">
        <f aca="false">IF('Time Series Inputs'!A763="","",'Time Series Inputs'!A763)</f>
        <v/>
      </c>
      <c r="C763" s="5" t="str">
        <f aca="false">IF('Time Series Inputs'!B763="","",'Time Series Inputs'!B763)</f>
        <v/>
      </c>
      <c r="D763" s="5" t="str">
        <f aca="false">IF('Time Series Inputs'!C763="","",'Time Series Inputs'!C763)</f>
        <v/>
      </c>
      <c r="E763" s="5" t="str">
        <f aca="false">IF('Unconstrained Positions'!A763="","",'Unconstrained Positions'!A763)</f>
        <v/>
      </c>
      <c r="F763" s="5" t="str">
        <f aca="false">IF($E763="","",IF(ROW($E763)&lt;='Trading Rule'!$J$2,0,'Apply Constraints'!$E763))</f>
        <v/>
      </c>
      <c r="G763" s="5" t="str">
        <f aca="false">IF(F763="","",IF(ABS($F763)&gt;'Trading Rule'!$J$3, 'Trading Rule'!$J$3*SIGN($F763),$F763))</f>
        <v/>
      </c>
      <c r="H763" s="31" t="str">
        <f aca="false">IF(G763="","",MAX($G763,-ABS('Trading Rule'!$J$4)))</f>
        <v/>
      </c>
      <c r="I763" s="33" t="str">
        <f aca="false">IF(C763="","",IF(I762="Triggered","Triggered",IF((C763-C762)/C762*H762&lt;-'Trading Rule'!$J$5,"Triggered","Inactive")))</f>
        <v/>
      </c>
      <c r="J763" s="31" t="str">
        <f aca="false">IF(I763="Triggered", 0, H763)</f>
        <v/>
      </c>
    </row>
    <row r="764" customFormat="false" ht="15.75" hidden="false" customHeight="true" outlineLevel="0" collapsed="false">
      <c r="A764" s="30" t="str">
        <f aca="false">IF(J764="","",J764)</f>
        <v/>
      </c>
      <c r="B764" s="4" t="str">
        <f aca="false">IF('Time Series Inputs'!A764="","",'Time Series Inputs'!A764)</f>
        <v/>
      </c>
      <c r="C764" s="5" t="str">
        <f aca="false">IF('Time Series Inputs'!B764="","",'Time Series Inputs'!B764)</f>
        <v/>
      </c>
      <c r="D764" s="5" t="str">
        <f aca="false">IF('Time Series Inputs'!C764="","",'Time Series Inputs'!C764)</f>
        <v/>
      </c>
      <c r="E764" s="5" t="str">
        <f aca="false">IF('Unconstrained Positions'!A764="","",'Unconstrained Positions'!A764)</f>
        <v/>
      </c>
      <c r="F764" s="5" t="str">
        <f aca="false">IF($E764="","",IF(ROW($E764)&lt;='Trading Rule'!$J$2,0,'Apply Constraints'!$E764))</f>
        <v/>
      </c>
      <c r="G764" s="5" t="str">
        <f aca="false">IF(F764="","",IF(ABS($F764)&gt;'Trading Rule'!$J$3, 'Trading Rule'!$J$3*SIGN($F764),$F764))</f>
        <v/>
      </c>
      <c r="H764" s="31" t="str">
        <f aca="false">IF(G764="","",MAX($G764,-ABS('Trading Rule'!$J$4)))</f>
        <v/>
      </c>
      <c r="I764" s="33" t="str">
        <f aca="false">IF(C764="","",IF(I763="Triggered","Triggered",IF((C764-C763)/C763*H763&lt;-'Trading Rule'!$J$5,"Triggered","Inactive")))</f>
        <v/>
      </c>
      <c r="J764" s="31" t="str">
        <f aca="false">IF(I764="Triggered", 0, H764)</f>
        <v/>
      </c>
    </row>
    <row r="765" customFormat="false" ht="15.75" hidden="false" customHeight="true" outlineLevel="0" collapsed="false">
      <c r="A765" s="30" t="str">
        <f aca="false">IF(J765="","",J765)</f>
        <v/>
      </c>
      <c r="B765" s="4" t="str">
        <f aca="false">IF('Time Series Inputs'!A765="","",'Time Series Inputs'!A765)</f>
        <v/>
      </c>
      <c r="C765" s="5" t="str">
        <f aca="false">IF('Time Series Inputs'!B765="","",'Time Series Inputs'!B765)</f>
        <v/>
      </c>
      <c r="D765" s="5" t="str">
        <f aca="false">IF('Time Series Inputs'!C765="","",'Time Series Inputs'!C765)</f>
        <v/>
      </c>
      <c r="E765" s="5" t="str">
        <f aca="false">IF('Unconstrained Positions'!A765="","",'Unconstrained Positions'!A765)</f>
        <v/>
      </c>
      <c r="F765" s="5" t="str">
        <f aca="false">IF($E765="","",IF(ROW($E765)&lt;='Trading Rule'!$J$2,0,'Apply Constraints'!$E765))</f>
        <v/>
      </c>
      <c r="G765" s="5" t="str">
        <f aca="false">IF(F765="","",IF(ABS($F765)&gt;'Trading Rule'!$J$3, 'Trading Rule'!$J$3*SIGN($F765),$F765))</f>
        <v/>
      </c>
      <c r="H765" s="31" t="str">
        <f aca="false">IF(G765="","",MAX($G765,-ABS('Trading Rule'!$J$4)))</f>
        <v/>
      </c>
      <c r="I765" s="33" t="str">
        <f aca="false">IF(C765="","",IF(I764="Triggered","Triggered",IF((C765-C764)/C764*H764&lt;-'Trading Rule'!$J$5,"Triggered","Inactive")))</f>
        <v/>
      </c>
      <c r="J765" s="31" t="str">
        <f aca="false">IF(I765="Triggered", 0, H765)</f>
        <v/>
      </c>
    </row>
    <row r="766" customFormat="false" ht="15.75" hidden="false" customHeight="true" outlineLevel="0" collapsed="false">
      <c r="A766" s="30" t="str">
        <f aca="false">IF(J766="","",J766)</f>
        <v/>
      </c>
      <c r="B766" s="4" t="str">
        <f aca="false">IF('Time Series Inputs'!A766="","",'Time Series Inputs'!A766)</f>
        <v/>
      </c>
      <c r="C766" s="5" t="str">
        <f aca="false">IF('Time Series Inputs'!B766="","",'Time Series Inputs'!B766)</f>
        <v/>
      </c>
      <c r="D766" s="5" t="str">
        <f aca="false">IF('Time Series Inputs'!C766="","",'Time Series Inputs'!C766)</f>
        <v/>
      </c>
      <c r="E766" s="5" t="str">
        <f aca="false">IF('Unconstrained Positions'!A766="","",'Unconstrained Positions'!A766)</f>
        <v/>
      </c>
      <c r="F766" s="5" t="str">
        <f aca="false">IF($E766="","",IF(ROW($E766)&lt;='Trading Rule'!$J$2,0,'Apply Constraints'!$E766))</f>
        <v/>
      </c>
      <c r="G766" s="5" t="str">
        <f aca="false">IF(F766="","",IF(ABS($F766)&gt;'Trading Rule'!$J$3, 'Trading Rule'!$J$3*SIGN($F766),$F766))</f>
        <v/>
      </c>
      <c r="H766" s="31" t="str">
        <f aca="false">IF(G766="","",MAX($G766,-ABS('Trading Rule'!$J$4)))</f>
        <v/>
      </c>
      <c r="I766" s="33" t="str">
        <f aca="false">IF(C766="","",IF(I765="Triggered","Triggered",IF((C766-C765)/C765*H765&lt;-'Trading Rule'!$J$5,"Triggered","Inactive")))</f>
        <v/>
      </c>
      <c r="J766" s="31" t="str">
        <f aca="false">IF(I766="Triggered", 0, H766)</f>
        <v/>
      </c>
    </row>
    <row r="767" customFormat="false" ht="15.75" hidden="false" customHeight="true" outlineLevel="0" collapsed="false">
      <c r="A767" s="30" t="str">
        <f aca="false">IF(J767="","",J767)</f>
        <v/>
      </c>
      <c r="B767" s="4" t="str">
        <f aca="false">IF('Time Series Inputs'!A767="","",'Time Series Inputs'!A767)</f>
        <v/>
      </c>
      <c r="C767" s="5" t="str">
        <f aca="false">IF('Time Series Inputs'!B767="","",'Time Series Inputs'!B767)</f>
        <v/>
      </c>
      <c r="D767" s="5" t="str">
        <f aca="false">IF('Time Series Inputs'!C767="","",'Time Series Inputs'!C767)</f>
        <v/>
      </c>
      <c r="E767" s="5" t="str">
        <f aca="false">IF('Unconstrained Positions'!A767="","",'Unconstrained Positions'!A767)</f>
        <v/>
      </c>
      <c r="F767" s="5" t="str">
        <f aca="false">IF($E767="","",IF(ROW($E767)&lt;='Trading Rule'!$J$2,0,'Apply Constraints'!$E767))</f>
        <v/>
      </c>
      <c r="G767" s="5" t="str">
        <f aca="false">IF(F767="","",IF(ABS($F767)&gt;'Trading Rule'!$J$3, 'Trading Rule'!$J$3*SIGN($F767),$F767))</f>
        <v/>
      </c>
      <c r="H767" s="31" t="str">
        <f aca="false">IF(G767="","",MAX($G767,-ABS('Trading Rule'!$J$4)))</f>
        <v/>
      </c>
      <c r="I767" s="33" t="str">
        <f aca="false">IF(C767="","",IF(I766="Triggered","Triggered",IF((C767-C766)/C766*H766&lt;-'Trading Rule'!$J$5,"Triggered","Inactive")))</f>
        <v/>
      </c>
      <c r="J767" s="31" t="str">
        <f aca="false">IF(I767="Triggered", 0, H767)</f>
        <v/>
      </c>
    </row>
    <row r="768" customFormat="false" ht="15.75" hidden="false" customHeight="true" outlineLevel="0" collapsed="false">
      <c r="A768" s="30" t="str">
        <f aca="false">IF(J768="","",J768)</f>
        <v/>
      </c>
      <c r="B768" s="4" t="str">
        <f aca="false">IF('Time Series Inputs'!A768="","",'Time Series Inputs'!A768)</f>
        <v/>
      </c>
      <c r="C768" s="5" t="str">
        <f aca="false">IF('Time Series Inputs'!B768="","",'Time Series Inputs'!B768)</f>
        <v/>
      </c>
      <c r="D768" s="5" t="str">
        <f aca="false">IF('Time Series Inputs'!C768="","",'Time Series Inputs'!C768)</f>
        <v/>
      </c>
      <c r="E768" s="5" t="str">
        <f aca="false">IF('Unconstrained Positions'!A768="","",'Unconstrained Positions'!A768)</f>
        <v/>
      </c>
      <c r="F768" s="5" t="str">
        <f aca="false">IF($E768="","",IF(ROW($E768)&lt;='Trading Rule'!$J$2,0,'Apply Constraints'!$E768))</f>
        <v/>
      </c>
      <c r="G768" s="5" t="str">
        <f aca="false">IF(F768="","",IF(ABS($F768)&gt;'Trading Rule'!$J$3, 'Trading Rule'!$J$3*SIGN($F768),$F768))</f>
        <v/>
      </c>
      <c r="H768" s="31" t="str">
        <f aca="false">IF(G768="","",MAX($G768,-ABS('Trading Rule'!$J$4)))</f>
        <v/>
      </c>
      <c r="I768" s="33" t="str">
        <f aca="false">IF(C768="","",IF(I767="Triggered","Triggered",IF((C768-C767)/C767*H767&lt;-'Trading Rule'!$J$5,"Triggered","Inactive")))</f>
        <v/>
      </c>
      <c r="J768" s="31" t="str">
        <f aca="false">IF(I768="Triggered", 0, H768)</f>
        <v/>
      </c>
    </row>
    <row r="769" customFormat="false" ht="15.75" hidden="false" customHeight="true" outlineLevel="0" collapsed="false">
      <c r="A769" s="30" t="str">
        <f aca="false">IF(J769="","",J769)</f>
        <v/>
      </c>
      <c r="B769" s="4" t="str">
        <f aca="false">IF('Time Series Inputs'!A769="","",'Time Series Inputs'!A769)</f>
        <v/>
      </c>
      <c r="C769" s="5" t="str">
        <f aca="false">IF('Time Series Inputs'!B769="","",'Time Series Inputs'!B769)</f>
        <v/>
      </c>
      <c r="D769" s="5" t="str">
        <f aca="false">IF('Time Series Inputs'!C769="","",'Time Series Inputs'!C769)</f>
        <v/>
      </c>
      <c r="E769" s="5" t="str">
        <f aca="false">IF('Unconstrained Positions'!A769="","",'Unconstrained Positions'!A769)</f>
        <v/>
      </c>
      <c r="F769" s="5" t="str">
        <f aca="false">IF($E769="","",IF(ROW($E769)&lt;='Trading Rule'!$J$2,0,'Apply Constraints'!$E769))</f>
        <v/>
      </c>
      <c r="G769" s="5" t="str">
        <f aca="false">IF(F769="","",IF(ABS($F769)&gt;'Trading Rule'!$J$3, 'Trading Rule'!$J$3*SIGN($F769),$F769))</f>
        <v/>
      </c>
      <c r="H769" s="31" t="str">
        <f aca="false">IF(G769="","",MAX($G769,-ABS('Trading Rule'!$J$4)))</f>
        <v/>
      </c>
      <c r="I769" s="33" t="str">
        <f aca="false">IF(C769="","",IF(I768="Triggered","Triggered",IF((C769-C768)/C768*H768&lt;-'Trading Rule'!$J$5,"Triggered","Inactive")))</f>
        <v/>
      </c>
      <c r="J769" s="31" t="str">
        <f aca="false">IF(I769="Triggered", 0, H769)</f>
        <v/>
      </c>
    </row>
    <row r="770" customFormat="false" ht="15.75" hidden="false" customHeight="true" outlineLevel="0" collapsed="false">
      <c r="A770" s="30" t="str">
        <f aca="false">IF(J770="","",J770)</f>
        <v/>
      </c>
      <c r="B770" s="4" t="str">
        <f aca="false">IF('Time Series Inputs'!A770="","",'Time Series Inputs'!A770)</f>
        <v/>
      </c>
      <c r="C770" s="5" t="str">
        <f aca="false">IF('Time Series Inputs'!B770="","",'Time Series Inputs'!B770)</f>
        <v/>
      </c>
      <c r="D770" s="5" t="str">
        <f aca="false">IF('Time Series Inputs'!C770="","",'Time Series Inputs'!C770)</f>
        <v/>
      </c>
      <c r="E770" s="5" t="str">
        <f aca="false">IF('Unconstrained Positions'!A770="","",'Unconstrained Positions'!A770)</f>
        <v/>
      </c>
      <c r="F770" s="5" t="str">
        <f aca="false">IF($E770="","",IF(ROW($E770)&lt;='Trading Rule'!$J$2,0,'Apply Constraints'!$E770))</f>
        <v/>
      </c>
      <c r="G770" s="5" t="str">
        <f aca="false">IF(F770="","",IF(ABS($F770)&gt;'Trading Rule'!$J$3, 'Trading Rule'!$J$3*SIGN($F770),$F770))</f>
        <v/>
      </c>
      <c r="H770" s="31" t="str">
        <f aca="false">IF(G770="","",MAX($G770,-ABS('Trading Rule'!$J$4)))</f>
        <v/>
      </c>
      <c r="I770" s="33" t="str">
        <f aca="false">IF(C770="","",IF(I769="Triggered","Triggered",IF((C770-C769)/C769*H769&lt;-'Trading Rule'!$J$5,"Triggered","Inactive")))</f>
        <v/>
      </c>
      <c r="J770" s="31" t="str">
        <f aca="false">IF(I770="Triggered", 0, H770)</f>
        <v/>
      </c>
    </row>
    <row r="771" customFormat="false" ht="15.75" hidden="false" customHeight="true" outlineLevel="0" collapsed="false">
      <c r="A771" s="30" t="str">
        <f aca="false">IF(J771="","",J771)</f>
        <v/>
      </c>
      <c r="B771" s="4" t="str">
        <f aca="false">IF('Time Series Inputs'!A771="","",'Time Series Inputs'!A771)</f>
        <v/>
      </c>
      <c r="C771" s="5" t="str">
        <f aca="false">IF('Time Series Inputs'!B771="","",'Time Series Inputs'!B771)</f>
        <v/>
      </c>
      <c r="D771" s="5" t="str">
        <f aca="false">IF('Time Series Inputs'!C771="","",'Time Series Inputs'!C771)</f>
        <v/>
      </c>
      <c r="E771" s="5" t="str">
        <f aca="false">IF('Unconstrained Positions'!A771="","",'Unconstrained Positions'!A771)</f>
        <v/>
      </c>
      <c r="F771" s="5" t="str">
        <f aca="false">IF($E771="","",IF(ROW($E771)&lt;='Trading Rule'!$J$2,0,'Apply Constraints'!$E771))</f>
        <v/>
      </c>
      <c r="G771" s="5" t="str">
        <f aca="false">IF(F771="","",IF(ABS($F771)&gt;'Trading Rule'!$J$3, 'Trading Rule'!$J$3*SIGN($F771),$F771))</f>
        <v/>
      </c>
      <c r="H771" s="31" t="str">
        <f aca="false">IF(G771="","",MAX($G771,-ABS('Trading Rule'!$J$4)))</f>
        <v/>
      </c>
      <c r="I771" s="33" t="str">
        <f aca="false">IF(C771="","",IF(I770="Triggered","Triggered",IF((C771-C770)/C770*H770&lt;-'Trading Rule'!$J$5,"Triggered","Inactive")))</f>
        <v/>
      </c>
      <c r="J771" s="31" t="str">
        <f aca="false">IF(I771="Triggered", 0, H771)</f>
        <v/>
      </c>
    </row>
    <row r="772" customFormat="false" ht="15.75" hidden="false" customHeight="true" outlineLevel="0" collapsed="false">
      <c r="A772" s="30" t="str">
        <f aca="false">IF(J772="","",J772)</f>
        <v/>
      </c>
      <c r="B772" s="4" t="str">
        <f aca="false">IF('Time Series Inputs'!A772="","",'Time Series Inputs'!A772)</f>
        <v/>
      </c>
      <c r="C772" s="5" t="str">
        <f aca="false">IF('Time Series Inputs'!B772="","",'Time Series Inputs'!B772)</f>
        <v/>
      </c>
      <c r="D772" s="5" t="str">
        <f aca="false">IF('Time Series Inputs'!C772="","",'Time Series Inputs'!C772)</f>
        <v/>
      </c>
      <c r="E772" s="5" t="str">
        <f aca="false">IF('Unconstrained Positions'!A772="","",'Unconstrained Positions'!A772)</f>
        <v/>
      </c>
      <c r="F772" s="5" t="str">
        <f aca="false">IF($E772="","",IF(ROW($E772)&lt;='Trading Rule'!$J$2,0,'Apply Constraints'!$E772))</f>
        <v/>
      </c>
      <c r="G772" s="5" t="str">
        <f aca="false">IF(F772="","",IF(ABS($F772)&gt;'Trading Rule'!$J$3, 'Trading Rule'!$J$3*SIGN($F772),$F772))</f>
        <v/>
      </c>
      <c r="H772" s="31" t="str">
        <f aca="false">IF(G772="","",MAX($G772,-ABS('Trading Rule'!$J$4)))</f>
        <v/>
      </c>
      <c r="I772" s="33" t="str">
        <f aca="false">IF(C772="","",IF(I771="Triggered","Triggered",IF((C772-C771)/C771*H771&lt;-'Trading Rule'!$J$5,"Triggered","Inactive")))</f>
        <v/>
      </c>
      <c r="J772" s="31" t="str">
        <f aca="false">IF(I772="Triggered", 0, H772)</f>
        <v/>
      </c>
    </row>
    <row r="773" customFormat="false" ht="15.75" hidden="false" customHeight="true" outlineLevel="0" collapsed="false">
      <c r="A773" s="30" t="str">
        <f aca="false">IF(J773="","",J773)</f>
        <v/>
      </c>
      <c r="B773" s="4" t="str">
        <f aca="false">IF('Time Series Inputs'!A773="","",'Time Series Inputs'!A773)</f>
        <v/>
      </c>
      <c r="C773" s="5" t="str">
        <f aca="false">IF('Time Series Inputs'!B773="","",'Time Series Inputs'!B773)</f>
        <v/>
      </c>
      <c r="D773" s="5" t="str">
        <f aca="false">IF('Time Series Inputs'!C773="","",'Time Series Inputs'!C773)</f>
        <v/>
      </c>
      <c r="E773" s="5" t="str">
        <f aca="false">IF('Unconstrained Positions'!A773="","",'Unconstrained Positions'!A773)</f>
        <v/>
      </c>
      <c r="F773" s="5" t="str">
        <f aca="false">IF($E773="","",IF(ROW($E773)&lt;='Trading Rule'!$J$2,0,'Apply Constraints'!$E773))</f>
        <v/>
      </c>
      <c r="G773" s="5" t="str">
        <f aca="false">IF(F773="","",IF(ABS($F773)&gt;'Trading Rule'!$J$3, 'Trading Rule'!$J$3*SIGN($F773),$F773))</f>
        <v/>
      </c>
      <c r="H773" s="31" t="str">
        <f aca="false">IF(G773="","",MAX($G773,-ABS('Trading Rule'!$J$4)))</f>
        <v/>
      </c>
      <c r="I773" s="33" t="str">
        <f aca="false">IF(C773="","",IF(I772="Triggered","Triggered",IF((C773-C772)/C772*H772&lt;-'Trading Rule'!$J$5,"Triggered","Inactive")))</f>
        <v/>
      </c>
      <c r="J773" s="31" t="str">
        <f aca="false">IF(I773="Triggered", 0, H773)</f>
        <v/>
      </c>
    </row>
    <row r="774" customFormat="false" ht="15.75" hidden="false" customHeight="true" outlineLevel="0" collapsed="false">
      <c r="A774" s="30" t="str">
        <f aca="false">IF(J774="","",J774)</f>
        <v/>
      </c>
      <c r="B774" s="4" t="str">
        <f aca="false">IF('Time Series Inputs'!A774="","",'Time Series Inputs'!A774)</f>
        <v/>
      </c>
      <c r="C774" s="5" t="str">
        <f aca="false">IF('Time Series Inputs'!B774="","",'Time Series Inputs'!B774)</f>
        <v/>
      </c>
      <c r="D774" s="5" t="str">
        <f aca="false">IF('Time Series Inputs'!C774="","",'Time Series Inputs'!C774)</f>
        <v/>
      </c>
      <c r="E774" s="5" t="str">
        <f aca="false">IF('Unconstrained Positions'!A774="","",'Unconstrained Positions'!A774)</f>
        <v/>
      </c>
      <c r="F774" s="5" t="str">
        <f aca="false">IF($E774="","",IF(ROW($E774)&lt;='Trading Rule'!$J$2,0,'Apply Constraints'!$E774))</f>
        <v/>
      </c>
      <c r="G774" s="5" t="str">
        <f aca="false">IF(F774="","",IF(ABS($F774)&gt;'Trading Rule'!$J$3, 'Trading Rule'!$J$3*SIGN($F774),$F774))</f>
        <v/>
      </c>
      <c r="H774" s="31" t="str">
        <f aca="false">IF(G774="","",MAX($G774,-ABS('Trading Rule'!$J$4)))</f>
        <v/>
      </c>
      <c r="I774" s="33" t="str">
        <f aca="false">IF(C774="","",IF(I773="Triggered","Triggered",IF((C774-C773)/C773*H773&lt;-'Trading Rule'!$J$5,"Triggered","Inactive")))</f>
        <v/>
      </c>
      <c r="J774" s="31" t="str">
        <f aca="false">IF(I774="Triggered", 0, H774)</f>
        <v/>
      </c>
    </row>
    <row r="775" customFormat="false" ht="15.75" hidden="false" customHeight="true" outlineLevel="0" collapsed="false">
      <c r="A775" s="30" t="str">
        <f aca="false">IF(J775="","",J775)</f>
        <v/>
      </c>
      <c r="B775" s="4" t="str">
        <f aca="false">IF('Time Series Inputs'!A775="","",'Time Series Inputs'!A775)</f>
        <v/>
      </c>
      <c r="C775" s="5" t="str">
        <f aca="false">IF('Time Series Inputs'!B775="","",'Time Series Inputs'!B775)</f>
        <v/>
      </c>
      <c r="D775" s="5" t="str">
        <f aca="false">IF('Time Series Inputs'!C775="","",'Time Series Inputs'!C775)</f>
        <v/>
      </c>
      <c r="E775" s="5" t="str">
        <f aca="false">IF('Unconstrained Positions'!A775="","",'Unconstrained Positions'!A775)</f>
        <v/>
      </c>
      <c r="F775" s="5" t="str">
        <f aca="false">IF($E775="","",IF(ROW($E775)&lt;='Trading Rule'!$J$2,0,'Apply Constraints'!$E775))</f>
        <v/>
      </c>
      <c r="G775" s="5" t="str">
        <f aca="false">IF(F775="","",IF(ABS($F775)&gt;'Trading Rule'!$J$3, 'Trading Rule'!$J$3*SIGN($F775),$F775))</f>
        <v/>
      </c>
      <c r="H775" s="31" t="str">
        <f aca="false">IF(G775="","",MAX($G775,-ABS('Trading Rule'!$J$4)))</f>
        <v/>
      </c>
      <c r="I775" s="33" t="str">
        <f aca="false">IF(C775="","",IF(I774="Triggered","Triggered",IF((C775-C774)/C774*H774&lt;-'Trading Rule'!$J$5,"Triggered","Inactive")))</f>
        <v/>
      </c>
      <c r="J775" s="31" t="str">
        <f aca="false">IF(I775="Triggered", 0, H775)</f>
        <v/>
      </c>
    </row>
    <row r="776" customFormat="false" ht="15.75" hidden="false" customHeight="true" outlineLevel="0" collapsed="false">
      <c r="A776" s="30" t="str">
        <f aca="false">IF(J776="","",J776)</f>
        <v/>
      </c>
      <c r="B776" s="4" t="str">
        <f aca="false">IF('Time Series Inputs'!A776="","",'Time Series Inputs'!A776)</f>
        <v/>
      </c>
      <c r="C776" s="5" t="str">
        <f aca="false">IF('Time Series Inputs'!B776="","",'Time Series Inputs'!B776)</f>
        <v/>
      </c>
      <c r="D776" s="5" t="str">
        <f aca="false">IF('Time Series Inputs'!C776="","",'Time Series Inputs'!C776)</f>
        <v/>
      </c>
      <c r="E776" s="5" t="str">
        <f aca="false">IF('Unconstrained Positions'!A776="","",'Unconstrained Positions'!A776)</f>
        <v/>
      </c>
      <c r="F776" s="5" t="str">
        <f aca="false">IF($E776="","",IF(ROW($E776)&lt;='Trading Rule'!$J$2,0,'Apply Constraints'!$E776))</f>
        <v/>
      </c>
      <c r="G776" s="5" t="str">
        <f aca="false">IF(F776="","",IF(ABS($F776)&gt;'Trading Rule'!$J$3, 'Trading Rule'!$J$3*SIGN($F776),$F776))</f>
        <v/>
      </c>
      <c r="H776" s="31" t="str">
        <f aca="false">IF(G776="","",MAX($G776,-ABS('Trading Rule'!$J$4)))</f>
        <v/>
      </c>
      <c r="I776" s="33" t="str">
        <f aca="false">IF(C776="","",IF(I775="Triggered","Triggered",IF((C776-C775)/C775*H775&lt;-'Trading Rule'!$J$5,"Triggered","Inactive")))</f>
        <v/>
      </c>
      <c r="J776" s="31" t="str">
        <f aca="false">IF(I776="Triggered", 0, H776)</f>
        <v/>
      </c>
    </row>
    <row r="777" customFormat="false" ht="15.75" hidden="false" customHeight="true" outlineLevel="0" collapsed="false">
      <c r="A777" s="30" t="str">
        <f aca="false">IF(J777="","",J777)</f>
        <v/>
      </c>
      <c r="B777" s="4" t="str">
        <f aca="false">IF('Time Series Inputs'!A777="","",'Time Series Inputs'!A777)</f>
        <v/>
      </c>
      <c r="C777" s="5" t="str">
        <f aca="false">IF('Time Series Inputs'!B777="","",'Time Series Inputs'!B777)</f>
        <v/>
      </c>
      <c r="D777" s="5" t="str">
        <f aca="false">IF('Time Series Inputs'!C777="","",'Time Series Inputs'!C777)</f>
        <v/>
      </c>
      <c r="E777" s="5" t="str">
        <f aca="false">IF('Unconstrained Positions'!A777="","",'Unconstrained Positions'!A777)</f>
        <v/>
      </c>
      <c r="F777" s="5" t="str">
        <f aca="false">IF($E777="","",IF(ROW($E777)&lt;='Trading Rule'!$J$2,0,'Apply Constraints'!$E777))</f>
        <v/>
      </c>
      <c r="G777" s="5" t="str">
        <f aca="false">IF(F777="","",IF(ABS($F777)&gt;'Trading Rule'!$J$3, 'Trading Rule'!$J$3*SIGN($F777),$F777))</f>
        <v/>
      </c>
      <c r="H777" s="31" t="str">
        <f aca="false">IF(G777="","",MAX($G777,-ABS('Trading Rule'!$J$4)))</f>
        <v/>
      </c>
      <c r="I777" s="33" t="str">
        <f aca="false">IF(C777="","",IF(I776="Triggered","Triggered",IF((C777-C776)/C776*H776&lt;-'Trading Rule'!$J$5,"Triggered","Inactive")))</f>
        <v/>
      </c>
      <c r="J777" s="31" t="str">
        <f aca="false">IF(I777="Triggered", 0, H777)</f>
        <v/>
      </c>
    </row>
    <row r="778" customFormat="false" ht="15.75" hidden="false" customHeight="true" outlineLevel="0" collapsed="false">
      <c r="A778" s="30" t="str">
        <f aca="false">IF(J778="","",J778)</f>
        <v/>
      </c>
      <c r="B778" s="4" t="str">
        <f aca="false">IF('Time Series Inputs'!A778="","",'Time Series Inputs'!A778)</f>
        <v/>
      </c>
      <c r="C778" s="5" t="str">
        <f aca="false">IF('Time Series Inputs'!B778="","",'Time Series Inputs'!B778)</f>
        <v/>
      </c>
      <c r="D778" s="5" t="str">
        <f aca="false">IF('Time Series Inputs'!C778="","",'Time Series Inputs'!C778)</f>
        <v/>
      </c>
      <c r="E778" s="5" t="str">
        <f aca="false">IF('Unconstrained Positions'!A778="","",'Unconstrained Positions'!A778)</f>
        <v/>
      </c>
      <c r="F778" s="5" t="str">
        <f aca="false">IF($E778="","",IF(ROW($E778)&lt;='Trading Rule'!$J$2,0,'Apply Constraints'!$E778))</f>
        <v/>
      </c>
      <c r="G778" s="5" t="str">
        <f aca="false">IF(F778="","",IF(ABS($F778)&gt;'Trading Rule'!$J$3, 'Trading Rule'!$J$3*SIGN($F778),$F778))</f>
        <v/>
      </c>
      <c r="H778" s="31" t="str">
        <f aca="false">IF(G778="","",MAX($G778,-ABS('Trading Rule'!$J$4)))</f>
        <v/>
      </c>
      <c r="I778" s="33" t="str">
        <f aca="false">IF(C778="","",IF(I777="Triggered","Triggered",IF((C778-C777)/C777*H777&lt;-'Trading Rule'!$J$5,"Triggered","Inactive")))</f>
        <v/>
      </c>
      <c r="J778" s="31" t="str">
        <f aca="false">IF(I778="Triggered", 0, H778)</f>
        <v/>
      </c>
    </row>
    <row r="779" customFormat="false" ht="15.75" hidden="false" customHeight="true" outlineLevel="0" collapsed="false">
      <c r="A779" s="30" t="str">
        <f aca="false">IF(J779="","",J779)</f>
        <v/>
      </c>
      <c r="B779" s="4" t="str">
        <f aca="false">IF('Time Series Inputs'!A779="","",'Time Series Inputs'!A779)</f>
        <v/>
      </c>
      <c r="C779" s="5" t="str">
        <f aca="false">IF('Time Series Inputs'!B779="","",'Time Series Inputs'!B779)</f>
        <v/>
      </c>
      <c r="D779" s="5" t="str">
        <f aca="false">IF('Time Series Inputs'!C779="","",'Time Series Inputs'!C779)</f>
        <v/>
      </c>
      <c r="E779" s="5" t="str">
        <f aca="false">IF('Unconstrained Positions'!A779="","",'Unconstrained Positions'!A779)</f>
        <v/>
      </c>
      <c r="F779" s="5" t="str">
        <f aca="false">IF($E779="","",IF(ROW($E779)&lt;='Trading Rule'!$J$2,0,'Apply Constraints'!$E779))</f>
        <v/>
      </c>
      <c r="G779" s="5" t="str">
        <f aca="false">IF(F779="","",IF(ABS($F779)&gt;'Trading Rule'!$J$3, 'Trading Rule'!$J$3*SIGN($F779),$F779))</f>
        <v/>
      </c>
      <c r="H779" s="31" t="str">
        <f aca="false">IF(G779="","",MAX($G779,-ABS('Trading Rule'!$J$4)))</f>
        <v/>
      </c>
      <c r="I779" s="33" t="str">
        <f aca="false">IF(C779="","",IF(I778="Triggered","Triggered",IF((C779-C778)/C778*H778&lt;-'Trading Rule'!$J$5,"Triggered","Inactive")))</f>
        <v/>
      </c>
      <c r="J779" s="31" t="str">
        <f aca="false">IF(I779="Triggered", 0, H779)</f>
        <v/>
      </c>
    </row>
    <row r="780" customFormat="false" ht="15.75" hidden="false" customHeight="true" outlineLevel="0" collapsed="false">
      <c r="A780" s="30" t="str">
        <f aca="false">IF(J780="","",J780)</f>
        <v/>
      </c>
      <c r="B780" s="4" t="str">
        <f aca="false">IF('Time Series Inputs'!A780="","",'Time Series Inputs'!A780)</f>
        <v/>
      </c>
      <c r="C780" s="5" t="str">
        <f aca="false">IF('Time Series Inputs'!B780="","",'Time Series Inputs'!B780)</f>
        <v/>
      </c>
      <c r="D780" s="5" t="str">
        <f aca="false">IF('Time Series Inputs'!C780="","",'Time Series Inputs'!C780)</f>
        <v/>
      </c>
      <c r="E780" s="5" t="str">
        <f aca="false">IF('Unconstrained Positions'!A780="","",'Unconstrained Positions'!A780)</f>
        <v/>
      </c>
      <c r="F780" s="5" t="str">
        <f aca="false">IF($E780="","",IF(ROW($E780)&lt;='Trading Rule'!$J$2,0,'Apply Constraints'!$E780))</f>
        <v/>
      </c>
      <c r="G780" s="5" t="str">
        <f aca="false">IF(F780="","",IF(ABS($F780)&gt;'Trading Rule'!$J$3, 'Trading Rule'!$J$3*SIGN($F780),$F780))</f>
        <v/>
      </c>
      <c r="H780" s="31" t="str">
        <f aca="false">IF(G780="","",MAX($G780,-ABS('Trading Rule'!$J$4)))</f>
        <v/>
      </c>
      <c r="I780" s="33" t="str">
        <f aca="false">IF(C780="","",IF(I779="Triggered","Triggered",IF((C780-C779)/C779*H779&lt;-'Trading Rule'!$J$5,"Triggered","Inactive")))</f>
        <v/>
      </c>
      <c r="J780" s="31" t="str">
        <f aca="false">IF(I780="Triggered", 0, H780)</f>
        <v/>
      </c>
    </row>
    <row r="781" customFormat="false" ht="15.75" hidden="false" customHeight="true" outlineLevel="0" collapsed="false">
      <c r="A781" s="30" t="str">
        <f aca="false">IF(J781="","",J781)</f>
        <v/>
      </c>
      <c r="B781" s="4" t="str">
        <f aca="false">IF('Time Series Inputs'!A781="","",'Time Series Inputs'!A781)</f>
        <v/>
      </c>
      <c r="C781" s="5" t="str">
        <f aca="false">IF('Time Series Inputs'!B781="","",'Time Series Inputs'!B781)</f>
        <v/>
      </c>
      <c r="D781" s="5" t="str">
        <f aca="false">IF('Time Series Inputs'!C781="","",'Time Series Inputs'!C781)</f>
        <v/>
      </c>
      <c r="E781" s="5" t="str">
        <f aca="false">IF('Unconstrained Positions'!A781="","",'Unconstrained Positions'!A781)</f>
        <v/>
      </c>
      <c r="F781" s="5" t="str">
        <f aca="false">IF($E781="","",IF(ROW($E781)&lt;='Trading Rule'!$J$2,0,'Apply Constraints'!$E781))</f>
        <v/>
      </c>
      <c r="G781" s="5" t="str">
        <f aca="false">IF(F781="","",IF(ABS($F781)&gt;'Trading Rule'!$J$3, 'Trading Rule'!$J$3*SIGN($F781),$F781))</f>
        <v/>
      </c>
      <c r="H781" s="31" t="str">
        <f aca="false">IF(G781="","",MAX($G781,-ABS('Trading Rule'!$J$4)))</f>
        <v/>
      </c>
      <c r="I781" s="33" t="str">
        <f aca="false">IF(C781="","",IF(I780="Triggered","Triggered",IF((C781-C780)/C780*H780&lt;-'Trading Rule'!$J$5,"Triggered","Inactive")))</f>
        <v/>
      </c>
      <c r="J781" s="31" t="str">
        <f aca="false">IF(I781="Triggered", 0, H781)</f>
        <v/>
      </c>
    </row>
    <row r="782" customFormat="false" ht="15.75" hidden="false" customHeight="true" outlineLevel="0" collapsed="false">
      <c r="A782" s="30" t="str">
        <f aca="false">IF(J782="","",J782)</f>
        <v/>
      </c>
      <c r="B782" s="4" t="str">
        <f aca="false">IF('Time Series Inputs'!A782="","",'Time Series Inputs'!A782)</f>
        <v/>
      </c>
      <c r="C782" s="5" t="str">
        <f aca="false">IF('Time Series Inputs'!B782="","",'Time Series Inputs'!B782)</f>
        <v/>
      </c>
      <c r="D782" s="5" t="str">
        <f aca="false">IF('Time Series Inputs'!C782="","",'Time Series Inputs'!C782)</f>
        <v/>
      </c>
      <c r="E782" s="5" t="str">
        <f aca="false">IF('Unconstrained Positions'!A782="","",'Unconstrained Positions'!A782)</f>
        <v/>
      </c>
      <c r="F782" s="5" t="str">
        <f aca="false">IF($E782="","",IF(ROW($E782)&lt;='Trading Rule'!$J$2,0,'Apply Constraints'!$E782))</f>
        <v/>
      </c>
      <c r="G782" s="5" t="str">
        <f aca="false">IF(F782="","",IF(ABS($F782)&gt;'Trading Rule'!$J$3, 'Trading Rule'!$J$3*SIGN($F782),$F782))</f>
        <v/>
      </c>
      <c r="H782" s="31" t="str">
        <f aca="false">IF(G782="","",MAX($G782,-ABS('Trading Rule'!$J$4)))</f>
        <v/>
      </c>
      <c r="I782" s="33" t="str">
        <f aca="false">IF(C782="","",IF(I781="Triggered","Triggered",IF((C782-C781)/C781*H781&lt;-'Trading Rule'!$J$5,"Triggered","Inactive")))</f>
        <v/>
      </c>
      <c r="J782" s="31" t="str">
        <f aca="false">IF(I782="Triggered", 0, H782)</f>
        <v/>
      </c>
    </row>
    <row r="783" customFormat="false" ht="15.75" hidden="false" customHeight="true" outlineLevel="0" collapsed="false">
      <c r="A783" s="30" t="str">
        <f aca="false">IF(J783="","",J783)</f>
        <v/>
      </c>
      <c r="B783" s="4" t="str">
        <f aca="false">IF('Time Series Inputs'!A783="","",'Time Series Inputs'!A783)</f>
        <v/>
      </c>
      <c r="C783" s="5" t="str">
        <f aca="false">IF('Time Series Inputs'!B783="","",'Time Series Inputs'!B783)</f>
        <v/>
      </c>
      <c r="D783" s="5" t="str">
        <f aca="false">IF('Time Series Inputs'!C783="","",'Time Series Inputs'!C783)</f>
        <v/>
      </c>
      <c r="E783" s="5" t="str">
        <f aca="false">IF('Unconstrained Positions'!A783="","",'Unconstrained Positions'!A783)</f>
        <v/>
      </c>
      <c r="F783" s="5" t="str">
        <f aca="false">IF($E783="","",IF(ROW($E783)&lt;='Trading Rule'!$J$2,0,'Apply Constraints'!$E783))</f>
        <v/>
      </c>
      <c r="G783" s="5" t="str">
        <f aca="false">IF(F783="","",IF(ABS($F783)&gt;'Trading Rule'!$J$3, 'Trading Rule'!$J$3*SIGN($F783),$F783))</f>
        <v/>
      </c>
      <c r="H783" s="31" t="str">
        <f aca="false">IF(G783="","",MAX($G783,-ABS('Trading Rule'!$J$4)))</f>
        <v/>
      </c>
      <c r="I783" s="33" t="str">
        <f aca="false">IF(C783="","",IF(I782="Triggered","Triggered",IF((C783-C782)/C782*H782&lt;-'Trading Rule'!$J$5,"Triggered","Inactive")))</f>
        <v/>
      </c>
      <c r="J783" s="31" t="str">
        <f aca="false">IF(I783="Triggered", 0, H783)</f>
        <v/>
      </c>
    </row>
    <row r="784" customFormat="false" ht="15.75" hidden="false" customHeight="true" outlineLevel="0" collapsed="false">
      <c r="A784" s="30" t="str">
        <f aca="false">IF(J784="","",J784)</f>
        <v/>
      </c>
      <c r="B784" s="4" t="str">
        <f aca="false">IF('Time Series Inputs'!A784="","",'Time Series Inputs'!A784)</f>
        <v/>
      </c>
      <c r="C784" s="5" t="str">
        <f aca="false">IF('Time Series Inputs'!B784="","",'Time Series Inputs'!B784)</f>
        <v/>
      </c>
      <c r="D784" s="5" t="str">
        <f aca="false">IF('Time Series Inputs'!C784="","",'Time Series Inputs'!C784)</f>
        <v/>
      </c>
      <c r="E784" s="5" t="str">
        <f aca="false">IF('Unconstrained Positions'!A784="","",'Unconstrained Positions'!A784)</f>
        <v/>
      </c>
      <c r="F784" s="5" t="str">
        <f aca="false">IF($E784="","",IF(ROW($E784)&lt;='Trading Rule'!$J$2,0,'Apply Constraints'!$E784))</f>
        <v/>
      </c>
      <c r="G784" s="5" t="str">
        <f aca="false">IF(F784="","",IF(ABS($F784)&gt;'Trading Rule'!$J$3, 'Trading Rule'!$J$3*SIGN($F784),$F784))</f>
        <v/>
      </c>
      <c r="H784" s="31" t="str">
        <f aca="false">IF(G784="","",MAX($G784,-ABS('Trading Rule'!$J$4)))</f>
        <v/>
      </c>
      <c r="I784" s="33" t="str">
        <f aca="false">IF(C784="","",IF(I783="Triggered","Triggered",IF((C784-C783)/C783*H783&lt;-'Trading Rule'!$J$5,"Triggered","Inactive")))</f>
        <v/>
      </c>
      <c r="J784" s="31" t="str">
        <f aca="false">IF(I784="Triggered", 0, H784)</f>
        <v/>
      </c>
    </row>
    <row r="785" customFormat="false" ht="15.75" hidden="false" customHeight="true" outlineLevel="0" collapsed="false">
      <c r="A785" s="30" t="str">
        <f aca="false">IF(J785="","",J785)</f>
        <v/>
      </c>
      <c r="B785" s="4" t="str">
        <f aca="false">IF('Time Series Inputs'!A785="","",'Time Series Inputs'!A785)</f>
        <v/>
      </c>
      <c r="C785" s="5" t="str">
        <f aca="false">IF('Time Series Inputs'!B785="","",'Time Series Inputs'!B785)</f>
        <v/>
      </c>
      <c r="D785" s="5" t="str">
        <f aca="false">IF('Time Series Inputs'!C785="","",'Time Series Inputs'!C785)</f>
        <v/>
      </c>
      <c r="E785" s="5" t="str">
        <f aca="false">IF('Unconstrained Positions'!A785="","",'Unconstrained Positions'!A785)</f>
        <v/>
      </c>
      <c r="F785" s="5" t="str">
        <f aca="false">IF($E785="","",IF(ROW($E785)&lt;='Trading Rule'!$J$2,0,'Apply Constraints'!$E785))</f>
        <v/>
      </c>
      <c r="G785" s="5" t="str">
        <f aca="false">IF(F785="","",IF(ABS($F785)&gt;'Trading Rule'!$J$3, 'Trading Rule'!$J$3*SIGN($F785),$F785))</f>
        <v/>
      </c>
      <c r="H785" s="31" t="str">
        <f aca="false">IF(G785="","",MAX($G785,-ABS('Trading Rule'!$J$4)))</f>
        <v/>
      </c>
      <c r="I785" s="33" t="str">
        <f aca="false">IF(C785="","",IF(I784="Triggered","Triggered",IF((C785-C784)/C784*H784&lt;-'Trading Rule'!$J$5,"Triggered","Inactive")))</f>
        <v/>
      </c>
      <c r="J785" s="31" t="str">
        <f aca="false">IF(I785="Triggered", 0, H785)</f>
        <v/>
      </c>
    </row>
    <row r="786" customFormat="false" ht="15.75" hidden="false" customHeight="true" outlineLevel="0" collapsed="false">
      <c r="A786" s="30" t="str">
        <f aca="false">IF(J786="","",J786)</f>
        <v/>
      </c>
      <c r="B786" s="4" t="str">
        <f aca="false">IF('Time Series Inputs'!A786="","",'Time Series Inputs'!A786)</f>
        <v/>
      </c>
      <c r="C786" s="5" t="str">
        <f aca="false">IF('Time Series Inputs'!B786="","",'Time Series Inputs'!B786)</f>
        <v/>
      </c>
      <c r="D786" s="5" t="str">
        <f aca="false">IF('Time Series Inputs'!C786="","",'Time Series Inputs'!C786)</f>
        <v/>
      </c>
      <c r="E786" s="5" t="str">
        <f aca="false">IF('Unconstrained Positions'!A786="","",'Unconstrained Positions'!A786)</f>
        <v/>
      </c>
      <c r="F786" s="5" t="str">
        <f aca="false">IF($E786="","",IF(ROW($E786)&lt;='Trading Rule'!$J$2,0,'Apply Constraints'!$E786))</f>
        <v/>
      </c>
      <c r="G786" s="5" t="str">
        <f aca="false">IF(F786="","",IF(ABS($F786)&gt;'Trading Rule'!$J$3, 'Trading Rule'!$J$3*SIGN($F786),$F786))</f>
        <v/>
      </c>
      <c r="H786" s="31" t="str">
        <f aca="false">IF(G786="","",MAX($G786,-ABS('Trading Rule'!$J$4)))</f>
        <v/>
      </c>
      <c r="I786" s="33" t="str">
        <f aca="false">IF(C786="","",IF(I785="Triggered","Triggered",IF((C786-C785)/C785*H785&lt;-'Trading Rule'!$J$5,"Triggered","Inactive")))</f>
        <v/>
      </c>
      <c r="J786" s="31" t="str">
        <f aca="false">IF(I786="Triggered", 0, H786)</f>
        <v/>
      </c>
    </row>
    <row r="787" customFormat="false" ht="15.75" hidden="false" customHeight="true" outlineLevel="0" collapsed="false">
      <c r="A787" s="30" t="str">
        <f aca="false">IF(J787="","",J787)</f>
        <v/>
      </c>
      <c r="B787" s="4" t="str">
        <f aca="false">IF('Time Series Inputs'!A787="","",'Time Series Inputs'!A787)</f>
        <v/>
      </c>
      <c r="C787" s="5" t="str">
        <f aca="false">IF('Time Series Inputs'!B787="","",'Time Series Inputs'!B787)</f>
        <v/>
      </c>
      <c r="D787" s="5" t="str">
        <f aca="false">IF('Time Series Inputs'!C787="","",'Time Series Inputs'!C787)</f>
        <v/>
      </c>
      <c r="E787" s="5" t="str">
        <f aca="false">IF('Unconstrained Positions'!A787="","",'Unconstrained Positions'!A787)</f>
        <v/>
      </c>
      <c r="F787" s="5" t="str">
        <f aca="false">IF($E787="","",IF(ROW($E787)&lt;='Trading Rule'!$J$2,0,'Apply Constraints'!$E787))</f>
        <v/>
      </c>
      <c r="G787" s="5" t="str">
        <f aca="false">IF(F787="","",IF(ABS($F787)&gt;'Trading Rule'!$J$3, 'Trading Rule'!$J$3*SIGN($F787),$F787))</f>
        <v/>
      </c>
      <c r="H787" s="31" t="str">
        <f aca="false">IF(G787="","",MAX($G787,-ABS('Trading Rule'!$J$4)))</f>
        <v/>
      </c>
      <c r="I787" s="33" t="str">
        <f aca="false">IF(C787="","",IF(I786="Triggered","Triggered",IF((C787-C786)/C786*H786&lt;-'Trading Rule'!$J$5,"Triggered","Inactive")))</f>
        <v/>
      </c>
      <c r="J787" s="31" t="str">
        <f aca="false">IF(I787="Triggered", 0, H787)</f>
        <v/>
      </c>
    </row>
    <row r="788" customFormat="false" ht="15.75" hidden="false" customHeight="true" outlineLevel="0" collapsed="false">
      <c r="A788" s="30" t="str">
        <f aca="false">IF(J788="","",J788)</f>
        <v/>
      </c>
      <c r="B788" s="4" t="str">
        <f aca="false">IF('Time Series Inputs'!A788="","",'Time Series Inputs'!A788)</f>
        <v/>
      </c>
      <c r="C788" s="5" t="str">
        <f aca="false">IF('Time Series Inputs'!B788="","",'Time Series Inputs'!B788)</f>
        <v/>
      </c>
      <c r="D788" s="5" t="str">
        <f aca="false">IF('Time Series Inputs'!C788="","",'Time Series Inputs'!C788)</f>
        <v/>
      </c>
      <c r="E788" s="5" t="str">
        <f aca="false">IF('Unconstrained Positions'!A788="","",'Unconstrained Positions'!A788)</f>
        <v/>
      </c>
      <c r="F788" s="5" t="str">
        <f aca="false">IF($E788="","",IF(ROW($E788)&lt;='Trading Rule'!$J$2,0,'Apply Constraints'!$E788))</f>
        <v/>
      </c>
      <c r="G788" s="5" t="str">
        <f aca="false">IF(F788="","",IF(ABS($F788)&gt;'Trading Rule'!$J$3, 'Trading Rule'!$J$3*SIGN($F788),$F788))</f>
        <v/>
      </c>
      <c r="H788" s="31" t="str">
        <f aca="false">IF(G788="","",MAX($G788,-ABS('Trading Rule'!$J$4)))</f>
        <v/>
      </c>
      <c r="I788" s="33" t="str">
        <f aca="false">IF(C788="","",IF(I787="Triggered","Triggered",IF((C788-C787)/C787*H787&lt;-'Trading Rule'!$J$5,"Triggered","Inactive")))</f>
        <v/>
      </c>
      <c r="J788" s="31" t="str">
        <f aca="false">IF(I788="Triggered", 0, H788)</f>
        <v/>
      </c>
    </row>
    <row r="789" customFormat="false" ht="15.75" hidden="false" customHeight="true" outlineLevel="0" collapsed="false">
      <c r="A789" s="30" t="str">
        <f aca="false">IF(J789="","",J789)</f>
        <v/>
      </c>
      <c r="B789" s="4" t="str">
        <f aca="false">IF('Time Series Inputs'!A789="","",'Time Series Inputs'!A789)</f>
        <v/>
      </c>
      <c r="C789" s="5" t="str">
        <f aca="false">IF('Time Series Inputs'!B789="","",'Time Series Inputs'!B789)</f>
        <v/>
      </c>
      <c r="D789" s="5" t="str">
        <f aca="false">IF('Time Series Inputs'!C789="","",'Time Series Inputs'!C789)</f>
        <v/>
      </c>
      <c r="E789" s="5" t="str">
        <f aca="false">IF('Unconstrained Positions'!A789="","",'Unconstrained Positions'!A789)</f>
        <v/>
      </c>
      <c r="F789" s="5" t="str">
        <f aca="false">IF($E789="","",IF(ROW($E789)&lt;='Trading Rule'!$J$2,0,'Apply Constraints'!$E789))</f>
        <v/>
      </c>
      <c r="G789" s="5" t="str">
        <f aca="false">IF(F789="","",IF(ABS($F789)&gt;'Trading Rule'!$J$3, 'Trading Rule'!$J$3*SIGN($F789),$F789))</f>
        <v/>
      </c>
      <c r="H789" s="31" t="str">
        <f aca="false">IF(G789="","",MAX($G789,-ABS('Trading Rule'!$J$4)))</f>
        <v/>
      </c>
      <c r="I789" s="33" t="str">
        <f aca="false">IF(C789="","",IF(I788="Triggered","Triggered",IF((C789-C788)/C788*H788&lt;-'Trading Rule'!$J$5,"Triggered","Inactive")))</f>
        <v/>
      </c>
      <c r="J789" s="31" t="str">
        <f aca="false">IF(I789="Triggered", 0, H789)</f>
        <v/>
      </c>
    </row>
    <row r="790" customFormat="false" ht="15.75" hidden="false" customHeight="true" outlineLevel="0" collapsed="false">
      <c r="A790" s="30" t="str">
        <f aca="false">IF(J790="","",J790)</f>
        <v/>
      </c>
      <c r="B790" s="4" t="str">
        <f aca="false">IF('Time Series Inputs'!A790="","",'Time Series Inputs'!A790)</f>
        <v/>
      </c>
      <c r="C790" s="5" t="str">
        <f aca="false">IF('Time Series Inputs'!B790="","",'Time Series Inputs'!B790)</f>
        <v/>
      </c>
      <c r="D790" s="5" t="str">
        <f aca="false">IF('Time Series Inputs'!C790="","",'Time Series Inputs'!C790)</f>
        <v/>
      </c>
      <c r="E790" s="5" t="str">
        <f aca="false">IF('Unconstrained Positions'!A790="","",'Unconstrained Positions'!A790)</f>
        <v/>
      </c>
      <c r="F790" s="5" t="str">
        <f aca="false">IF($E790="","",IF(ROW($E790)&lt;='Trading Rule'!$J$2,0,'Apply Constraints'!$E790))</f>
        <v/>
      </c>
      <c r="G790" s="5" t="str">
        <f aca="false">IF(F790="","",IF(ABS($F790)&gt;'Trading Rule'!$J$3, 'Trading Rule'!$J$3*SIGN($F790),$F790))</f>
        <v/>
      </c>
      <c r="H790" s="31" t="str">
        <f aca="false">IF(G790="","",MAX($G790,-ABS('Trading Rule'!$J$4)))</f>
        <v/>
      </c>
      <c r="I790" s="33" t="str">
        <f aca="false">IF(C790="","",IF(I789="Triggered","Triggered",IF((C790-C789)/C789*H789&lt;-'Trading Rule'!$J$5,"Triggered","Inactive")))</f>
        <v/>
      </c>
      <c r="J790" s="31" t="str">
        <f aca="false">IF(I790="Triggered", 0, H790)</f>
        <v/>
      </c>
    </row>
    <row r="791" customFormat="false" ht="15.75" hidden="false" customHeight="true" outlineLevel="0" collapsed="false">
      <c r="A791" s="30" t="str">
        <f aca="false">IF(J791="","",J791)</f>
        <v/>
      </c>
      <c r="B791" s="4" t="str">
        <f aca="false">IF('Time Series Inputs'!A791="","",'Time Series Inputs'!A791)</f>
        <v/>
      </c>
      <c r="C791" s="5" t="str">
        <f aca="false">IF('Time Series Inputs'!B791="","",'Time Series Inputs'!B791)</f>
        <v/>
      </c>
      <c r="D791" s="5" t="str">
        <f aca="false">IF('Time Series Inputs'!C791="","",'Time Series Inputs'!C791)</f>
        <v/>
      </c>
      <c r="E791" s="5" t="str">
        <f aca="false">IF('Unconstrained Positions'!A791="","",'Unconstrained Positions'!A791)</f>
        <v/>
      </c>
      <c r="F791" s="5" t="str">
        <f aca="false">IF($E791="","",IF(ROW($E791)&lt;='Trading Rule'!$J$2,0,'Apply Constraints'!$E791))</f>
        <v/>
      </c>
      <c r="G791" s="5" t="str">
        <f aca="false">IF(F791="","",IF(ABS($F791)&gt;'Trading Rule'!$J$3, 'Trading Rule'!$J$3*SIGN($F791),$F791))</f>
        <v/>
      </c>
      <c r="H791" s="31" t="str">
        <f aca="false">IF(G791="","",MAX($G791,-ABS('Trading Rule'!$J$4)))</f>
        <v/>
      </c>
      <c r="I791" s="33" t="str">
        <f aca="false">IF(C791="","",IF(I790="Triggered","Triggered",IF((C791-C790)/C790*H790&lt;-'Trading Rule'!$J$5,"Triggered","Inactive")))</f>
        <v/>
      </c>
      <c r="J791" s="31" t="str">
        <f aca="false">IF(I791="Triggered", 0, H791)</f>
        <v/>
      </c>
    </row>
    <row r="792" customFormat="false" ht="15.75" hidden="false" customHeight="true" outlineLevel="0" collapsed="false">
      <c r="A792" s="30" t="str">
        <f aca="false">IF(J792="","",J792)</f>
        <v/>
      </c>
      <c r="B792" s="4" t="str">
        <f aca="false">IF('Time Series Inputs'!A792="","",'Time Series Inputs'!A792)</f>
        <v/>
      </c>
      <c r="C792" s="5" t="str">
        <f aca="false">IF('Time Series Inputs'!B792="","",'Time Series Inputs'!B792)</f>
        <v/>
      </c>
      <c r="D792" s="5" t="str">
        <f aca="false">IF('Time Series Inputs'!C792="","",'Time Series Inputs'!C792)</f>
        <v/>
      </c>
      <c r="E792" s="5" t="str">
        <f aca="false">IF('Unconstrained Positions'!A792="","",'Unconstrained Positions'!A792)</f>
        <v/>
      </c>
      <c r="F792" s="5" t="str">
        <f aca="false">IF($E792="","",IF(ROW($E792)&lt;='Trading Rule'!$J$2,0,'Apply Constraints'!$E792))</f>
        <v/>
      </c>
      <c r="G792" s="5" t="str">
        <f aca="false">IF(F792="","",IF(ABS($F792)&gt;'Trading Rule'!$J$3, 'Trading Rule'!$J$3*SIGN($F792),$F792))</f>
        <v/>
      </c>
      <c r="H792" s="31" t="str">
        <f aca="false">IF(G792="","",MAX($G792,-ABS('Trading Rule'!$J$4)))</f>
        <v/>
      </c>
      <c r="I792" s="33" t="str">
        <f aca="false">IF(C792="","",IF(I791="Triggered","Triggered",IF((C792-C791)/C791*H791&lt;-'Trading Rule'!$J$5,"Triggered","Inactive")))</f>
        <v/>
      </c>
      <c r="J792" s="31" t="str">
        <f aca="false">IF(I792="Triggered", 0, H792)</f>
        <v/>
      </c>
    </row>
    <row r="793" customFormat="false" ht="15.75" hidden="false" customHeight="true" outlineLevel="0" collapsed="false">
      <c r="A793" s="30" t="str">
        <f aca="false">IF(J793="","",J793)</f>
        <v/>
      </c>
      <c r="B793" s="4" t="str">
        <f aca="false">IF('Time Series Inputs'!A793="","",'Time Series Inputs'!A793)</f>
        <v/>
      </c>
      <c r="C793" s="5" t="str">
        <f aca="false">IF('Time Series Inputs'!B793="","",'Time Series Inputs'!B793)</f>
        <v/>
      </c>
      <c r="D793" s="5" t="str">
        <f aca="false">IF('Time Series Inputs'!C793="","",'Time Series Inputs'!C793)</f>
        <v/>
      </c>
      <c r="E793" s="5" t="str">
        <f aca="false">IF('Unconstrained Positions'!A793="","",'Unconstrained Positions'!A793)</f>
        <v/>
      </c>
      <c r="F793" s="5" t="str">
        <f aca="false">IF($E793="","",IF(ROW($E793)&lt;='Trading Rule'!$J$2,0,'Apply Constraints'!$E793))</f>
        <v/>
      </c>
      <c r="G793" s="5" t="str">
        <f aca="false">IF(F793="","",IF(ABS($F793)&gt;'Trading Rule'!$J$3, 'Trading Rule'!$J$3*SIGN($F793),$F793))</f>
        <v/>
      </c>
      <c r="H793" s="31" t="str">
        <f aca="false">IF(G793="","",MAX($G793,-ABS('Trading Rule'!$J$4)))</f>
        <v/>
      </c>
      <c r="I793" s="33" t="str">
        <f aca="false">IF(C793="","",IF(I792="Triggered","Triggered",IF((C793-C792)/C792*H792&lt;-'Trading Rule'!$J$5,"Triggered","Inactive")))</f>
        <v/>
      </c>
      <c r="J793" s="31" t="str">
        <f aca="false">IF(I793="Triggered", 0, H793)</f>
        <v/>
      </c>
    </row>
    <row r="794" customFormat="false" ht="15.75" hidden="false" customHeight="true" outlineLevel="0" collapsed="false">
      <c r="A794" s="30" t="str">
        <f aca="false">IF(J794="","",J794)</f>
        <v/>
      </c>
      <c r="B794" s="4" t="str">
        <f aca="false">IF('Time Series Inputs'!A794="","",'Time Series Inputs'!A794)</f>
        <v/>
      </c>
      <c r="C794" s="5" t="str">
        <f aca="false">IF('Time Series Inputs'!B794="","",'Time Series Inputs'!B794)</f>
        <v/>
      </c>
      <c r="D794" s="5" t="str">
        <f aca="false">IF('Time Series Inputs'!C794="","",'Time Series Inputs'!C794)</f>
        <v/>
      </c>
      <c r="E794" s="5" t="str">
        <f aca="false">IF('Unconstrained Positions'!A794="","",'Unconstrained Positions'!A794)</f>
        <v/>
      </c>
      <c r="F794" s="5" t="str">
        <f aca="false">IF($E794="","",IF(ROW($E794)&lt;='Trading Rule'!$J$2,0,'Apply Constraints'!$E794))</f>
        <v/>
      </c>
      <c r="G794" s="5" t="str">
        <f aca="false">IF(F794="","",IF(ABS($F794)&gt;'Trading Rule'!$J$3, 'Trading Rule'!$J$3*SIGN($F794),$F794))</f>
        <v/>
      </c>
      <c r="H794" s="31" t="str">
        <f aca="false">IF(G794="","",MAX($G794,-ABS('Trading Rule'!$J$4)))</f>
        <v/>
      </c>
      <c r="I794" s="33" t="str">
        <f aca="false">IF(C794="","",IF(I793="Triggered","Triggered",IF((C794-C793)/C793*H793&lt;-'Trading Rule'!$J$5,"Triggered","Inactive")))</f>
        <v/>
      </c>
      <c r="J794" s="31" t="str">
        <f aca="false">IF(I794="Triggered", 0, H794)</f>
        <v/>
      </c>
    </row>
    <row r="795" customFormat="false" ht="15.75" hidden="false" customHeight="true" outlineLevel="0" collapsed="false">
      <c r="A795" s="30" t="str">
        <f aca="false">IF(J795="","",J795)</f>
        <v/>
      </c>
      <c r="B795" s="4" t="str">
        <f aca="false">IF('Time Series Inputs'!A795="","",'Time Series Inputs'!A795)</f>
        <v/>
      </c>
      <c r="C795" s="5" t="str">
        <f aca="false">IF('Time Series Inputs'!B795="","",'Time Series Inputs'!B795)</f>
        <v/>
      </c>
      <c r="D795" s="5" t="str">
        <f aca="false">IF('Time Series Inputs'!C795="","",'Time Series Inputs'!C795)</f>
        <v/>
      </c>
      <c r="E795" s="5" t="str">
        <f aca="false">IF('Unconstrained Positions'!A795="","",'Unconstrained Positions'!A795)</f>
        <v/>
      </c>
      <c r="F795" s="5" t="str">
        <f aca="false">IF($E795="","",IF(ROW($E795)&lt;='Trading Rule'!$J$2,0,'Apply Constraints'!$E795))</f>
        <v/>
      </c>
      <c r="G795" s="5" t="str">
        <f aca="false">IF(F795="","",IF(ABS($F795)&gt;'Trading Rule'!$J$3, 'Trading Rule'!$J$3*SIGN($F795),$F795))</f>
        <v/>
      </c>
      <c r="H795" s="31" t="str">
        <f aca="false">IF(G795="","",MAX($G795,-ABS('Trading Rule'!$J$4)))</f>
        <v/>
      </c>
      <c r="I795" s="33" t="str">
        <f aca="false">IF(C795="","",IF(I794="Triggered","Triggered",IF((C795-C794)/C794*H794&lt;-'Trading Rule'!$J$5,"Triggered","Inactive")))</f>
        <v/>
      </c>
      <c r="J795" s="31" t="str">
        <f aca="false">IF(I795="Triggered", 0, H795)</f>
        <v/>
      </c>
    </row>
    <row r="796" customFormat="false" ht="15.75" hidden="false" customHeight="true" outlineLevel="0" collapsed="false">
      <c r="A796" s="30" t="str">
        <f aca="false">IF(J796="","",J796)</f>
        <v/>
      </c>
      <c r="B796" s="4" t="str">
        <f aca="false">IF('Time Series Inputs'!A796="","",'Time Series Inputs'!A796)</f>
        <v/>
      </c>
      <c r="C796" s="5" t="str">
        <f aca="false">IF('Time Series Inputs'!B796="","",'Time Series Inputs'!B796)</f>
        <v/>
      </c>
      <c r="D796" s="5" t="str">
        <f aca="false">IF('Time Series Inputs'!C796="","",'Time Series Inputs'!C796)</f>
        <v/>
      </c>
      <c r="E796" s="5" t="str">
        <f aca="false">IF('Unconstrained Positions'!A796="","",'Unconstrained Positions'!A796)</f>
        <v/>
      </c>
      <c r="F796" s="5" t="str">
        <f aca="false">IF($E796="","",IF(ROW($E796)&lt;='Trading Rule'!$J$2,0,'Apply Constraints'!$E796))</f>
        <v/>
      </c>
      <c r="G796" s="5" t="str">
        <f aca="false">IF(F796="","",IF(ABS($F796)&gt;'Trading Rule'!$J$3, 'Trading Rule'!$J$3*SIGN($F796),$F796))</f>
        <v/>
      </c>
      <c r="H796" s="31" t="str">
        <f aca="false">IF(G796="","",MAX($G796,-ABS('Trading Rule'!$J$4)))</f>
        <v/>
      </c>
      <c r="I796" s="33" t="str">
        <f aca="false">IF(C796="","",IF(I795="Triggered","Triggered",IF((C796-C795)/C795*H795&lt;-'Trading Rule'!$J$5,"Triggered","Inactive")))</f>
        <v/>
      </c>
      <c r="J796" s="31" t="str">
        <f aca="false">IF(I796="Triggered", 0, H796)</f>
        <v/>
      </c>
    </row>
    <row r="797" customFormat="false" ht="15.75" hidden="false" customHeight="true" outlineLevel="0" collapsed="false">
      <c r="A797" s="30" t="str">
        <f aca="false">IF(J797="","",J797)</f>
        <v/>
      </c>
      <c r="B797" s="4" t="str">
        <f aca="false">IF('Time Series Inputs'!A797="","",'Time Series Inputs'!A797)</f>
        <v/>
      </c>
      <c r="C797" s="5" t="str">
        <f aca="false">IF('Time Series Inputs'!B797="","",'Time Series Inputs'!B797)</f>
        <v/>
      </c>
      <c r="D797" s="5" t="str">
        <f aca="false">IF('Time Series Inputs'!C797="","",'Time Series Inputs'!C797)</f>
        <v/>
      </c>
      <c r="E797" s="5" t="str">
        <f aca="false">IF('Unconstrained Positions'!A797="","",'Unconstrained Positions'!A797)</f>
        <v/>
      </c>
      <c r="F797" s="5" t="str">
        <f aca="false">IF($E797="","",IF(ROW($E797)&lt;='Trading Rule'!$J$2,0,'Apply Constraints'!$E797))</f>
        <v/>
      </c>
      <c r="G797" s="5" t="str">
        <f aca="false">IF(F797="","",IF(ABS($F797)&gt;'Trading Rule'!$J$3, 'Trading Rule'!$J$3*SIGN($F797),$F797))</f>
        <v/>
      </c>
      <c r="H797" s="31" t="str">
        <f aca="false">IF(G797="","",MAX($G797,-ABS('Trading Rule'!$J$4)))</f>
        <v/>
      </c>
      <c r="I797" s="33" t="str">
        <f aca="false">IF(C797="","",IF(I796="Triggered","Triggered",IF((C797-C796)/C796*H796&lt;-'Trading Rule'!$J$5,"Triggered","Inactive")))</f>
        <v/>
      </c>
      <c r="J797" s="31" t="str">
        <f aca="false">IF(I797="Triggered", 0, H797)</f>
        <v/>
      </c>
    </row>
    <row r="798" customFormat="false" ht="15.75" hidden="false" customHeight="true" outlineLevel="0" collapsed="false">
      <c r="A798" s="30" t="str">
        <f aca="false">IF(J798="","",J798)</f>
        <v/>
      </c>
      <c r="B798" s="4" t="str">
        <f aca="false">IF('Time Series Inputs'!A798="","",'Time Series Inputs'!A798)</f>
        <v/>
      </c>
      <c r="C798" s="5" t="str">
        <f aca="false">IF('Time Series Inputs'!B798="","",'Time Series Inputs'!B798)</f>
        <v/>
      </c>
      <c r="D798" s="5" t="str">
        <f aca="false">IF('Time Series Inputs'!C798="","",'Time Series Inputs'!C798)</f>
        <v/>
      </c>
      <c r="E798" s="5" t="str">
        <f aca="false">IF('Unconstrained Positions'!A798="","",'Unconstrained Positions'!A798)</f>
        <v/>
      </c>
      <c r="F798" s="5" t="str">
        <f aca="false">IF($E798="","",IF(ROW($E798)&lt;='Trading Rule'!$J$2,0,'Apply Constraints'!$E798))</f>
        <v/>
      </c>
      <c r="G798" s="5" t="str">
        <f aca="false">IF(F798="","",IF(ABS($F798)&gt;'Trading Rule'!$J$3, 'Trading Rule'!$J$3*SIGN($F798),$F798))</f>
        <v/>
      </c>
      <c r="H798" s="31" t="str">
        <f aca="false">IF(G798="","",MAX($G798,-ABS('Trading Rule'!$J$4)))</f>
        <v/>
      </c>
      <c r="I798" s="33" t="str">
        <f aca="false">IF(C798="","",IF(I797="Triggered","Triggered",IF((C798-C797)/C797*H797&lt;-'Trading Rule'!$J$5,"Triggered","Inactive")))</f>
        <v/>
      </c>
      <c r="J798" s="31" t="str">
        <f aca="false">IF(I798="Triggered", 0, H798)</f>
        <v/>
      </c>
    </row>
    <row r="799" customFormat="false" ht="15.75" hidden="false" customHeight="true" outlineLevel="0" collapsed="false">
      <c r="A799" s="30" t="str">
        <f aca="false">IF(J799="","",J799)</f>
        <v/>
      </c>
      <c r="B799" s="4" t="str">
        <f aca="false">IF('Time Series Inputs'!A799="","",'Time Series Inputs'!A799)</f>
        <v/>
      </c>
      <c r="C799" s="5" t="str">
        <f aca="false">IF('Time Series Inputs'!B799="","",'Time Series Inputs'!B799)</f>
        <v/>
      </c>
      <c r="D799" s="5" t="str">
        <f aca="false">IF('Time Series Inputs'!C799="","",'Time Series Inputs'!C799)</f>
        <v/>
      </c>
      <c r="E799" s="5" t="str">
        <f aca="false">IF('Unconstrained Positions'!A799="","",'Unconstrained Positions'!A799)</f>
        <v/>
      </c>
      <c r="F799" s="5" t="str">
        <f aca="false">IF($E799="","",IF(ROW($E799)&lt;='Trading Rule'!$J$2,0,'Apply Constraints'!$E799))</f>
        <v/>
      </c>
      <c r="G799" s="5" t="str">
        <f aca="false">IF(F799="","",IF(ABS($F799)&gt;'Trading Rule'!$J$3, 'Trading Rule'!$J$3*SIGN($F799),$F799))</f>
        <v/>
      </c>
      <c r="H799" s="31" t="str">
        <f aca="false">IF(G799="","",MAX($G799,-ABS('Trading Rule'!$J$4)))</f>
        <v/>
      </c>
      <c r="I799" s="33" t="str">
        <f aca="false">IF(C799="","",IF(I798="Triggered","Triggered",IF((C799-C798)/C798*H798&lt;-'Trading Rule'!$J$5,"Triggered","Inactive")))</f>
        <v/>
      </c>
      <c r="J799" s="31" t="str">
        <f aca="false">IF(I799="Triggered", 0, H799)</f>
        <v/>
      </c>
    </row>
    <row r="800" customFormat="false" ht="15.75" hidden="false" customHeight="true" outlineLevel="0" collapsed="false">
      <c r="A800" s="30" t="str">
        <f aca="false">IF(J800="","",J800)</f>
        <v/>
      </c>
      <c r="B800" s="4" t="str">
        <f aca="false">IF('Time Series Inputs'!A800="","",'Time Series Inputs'!A800)</f>
        <v/>
      </c>
      <c r="C800" s="5" t="str">
        <f aca="false">IF('Time Series Inputs'!B800="","",'Time Series Inputs'!B800)</f>
        <v/>
      </c>
      <c r="D800" s="5" t="str">
        <f aca="false">IF('Time Series Inputs'!C800="","",'Time Series Inputs'!C800)</f>
        <v/>
      </c>
      <c r="E800" s="5" t="str">
        <f aca="false">IF('Unconstrained Positions'!A800="","",'Unconstrained Positions'!A800)</f>
        <v/>
      </c>
      <c r="F800" s="5" t="str">
        <f aca="false">IF($E800="","",IF(ROW($E800)&lt;='Trading Rule'!$J$2,0,'Apply Constraints'!$E800))</f>
        <v/>
      </c>
      <c r="G800" s="5" t="str">
        <f aca="false">IF(F800="","",IF(ABS($F800)&gt;'Trading Rule'!$J$3, 'Trading Rule'!$J$3*SIGN($F800),$F800))</f>
        <v/>
      </c>
      <c r="H800" s="31" t="str">
        <f aca="false">IF(G800="","",MAX($G800,-ABS('Trading Rule'!$J$4)))</f>
        <v/>
      </c>
      <c r="I800" s="33" t="str">
        <f aca="false">IF(C800="","",IF(I799="Triggered","Triggered",IF((C800-C799)/C799*H799&lt;-'Trading Rule'!$J$5,"Triggered","Inactive")))</f>
        <v/>
      </c>
      <c r="J800" s="31" t="str">
        <f aca="false">IF(I800="Triggered", 0, H800)</f>
        <v/>
      </c>
    </row>
    <row r="801" customFormat="false" ht="15.75" hidden="false" customHeight="true" outlineLevel="0" collapsed="false">
      <c r="A801" s="30" t="str">
        <f aca="false">IF(J801="","",J801)</f>
        <v/>
      </c>
      <c r="B801" s="4" t="str">
        <f aca="false">IF('Time Series Inputs'!A801="","",'Time Series Inputs'!A801)</f>
        <v/>
      </c>
      <c r="C801" s="5" t="str">
        <f aca="false">IF('Time Series Inputs'!B801="","",'Time Series Inputs'!B801)</f>
        <v/>
      </c>
      <c r="D801" s="5" t="str">
        <f aca="false">IF('Time Series Inputs'!C801="","",'Time Series Inputs'!C801)</f>
        <v/>
      </c>
      <c r="E801" s="5" t="str">
        <f aca="false">IF('Unconstrained Positions'!A801="","",'Unconstrained Positions'!A801)</f>
        <v/>
      </c>
      <c r="F801" s="5" t="str">
        <f aca="false">IF($E801="","",IF(ROW($E801)&lt;='Trading Rule'!$J$2,0,'Apply Constraints'!$E801))</f>
        <v/>
      </c>
      <c r="G801" s="5" t="str">
        <f aca="false">IF(F801="","",IF(ABS($F801)&gt;'Trading Rule'!$J$3, 'Trading Rule'!$J$3*SIGN($F801),$F801))</f>
        <v/>
      </c>
      <c r="H801" s="31" t="str">
        <f aca="false">IF(G801="","",MAX($G801,-ABS('Trading Rule'!$J$4)))</f>
        <v/>
      </c>
      <c r="I801" s="33" t="str">
        <f aca="false">IF(C801="","",IF(I800="Triggered","Triggered",IF((C801-C800)/C800*H800&lt;-'Trading Rule'!$J$5,"Triggered","Inactive")))</f>
        <v/>
      </c>
      <c r="J801" s="31" t="str">
        <f aca="false">IF(I801="Triggered", 0, H801)</f>
        <v/>
      </c>
    </row>
    <row r="802" customFormat="false" ht="15.75" hidden="false" customHeight="true" outlineLevel="0" collapsed="false">
      <c r="A802" s="30" t="str">
        <f aca="false">IF(J802="","",J802)</f>
        <v/>
      </c>
      <c r="B802" s="4" t="str">
        <f aca="false">IF('Time Series Inputs'!A802="","",'Time Series Inputs'!A802)</f>
        <v/>
      </c>
      <c r="C802" s="5" t="str">
        <f aca="false">IF('Time Series Inputs'!B802="","",'Time Series Inputs'!B802)</f>
        <v/>
      </c>
      <c r="D802" s="5" t="str">
        <f aca="false">IF('Time Series Inputs'!C802="","",'Time Series Inputs'!C802)</f>
        <v/>
      </c>
      <c r="E802" s="5" t="str">
        <f aca="false">IF('Unconstrained Positions'!A802="","",'Unconstrained Positions'!A802)</f>
        <v/>
      </c>
      <c r="F802" s="5" t="str">
        <f aca="false">IF($E802="","",IF(ROW($E802)&lt;='Trading Rule'!$J$2,0,'Apply Constraints'!$E802))</f>
        <v/>
      </c>
      <c r="G802" s="5" t="str">
        <f aca="false">IF(F802="","",IF(ABS($F802)&gt;'Trading Rule'!$J$3, 'Trading Rule'!$J$3*SIGN($F802),$F802))</f>
        <v/>
      </c>
      <c r="H802" s="31" t="str">
        <f aca="false">IF(G802="","",MAX($G802,-ABS('Trading Rule'!$J$4)))</f>
        <v/>
      </c>
      <c r="I802" s="33" t="str">
        <f aca="false">IF(C802="","",IF(I801="Triggered","Triggered",IF((C802-C801)/C801*H801&lt;-'Trading Rule'!$J$5,"Triggered","Inactive")))</f>
        <v/>
      </c>
      <c r="J802" s="31" t="str">
        <f aca="false">IF(I802="Triggered", 0, H802)</f>
        <v/>
      </c>
    </row>
    <row r="803" customFormat="false" ht="15.75" hidden="false" customHeight="true" outlineLevel="0" collapsed="false">
      <c r="A803" s="30" t="str">
        <f aca="false">IF(J803="","",J803)</f>
        <v/>
      </c>
      <c r="B803" s="4" t="str">
        <f aca="false">IF('Time Series Inputs'!A803="","",'Time Series Inputs'!A803)</f>
        <v/>
      </c>
      <c r="C803" s="5" t="str">
        <f aca="false">IF('Time Series Inputs'!B803="","",'Time Series Inputs'!B803)</f>
        <v/>
      </c>
      <c r="D803" s="5" t="str">
        <f aca="false">IF('Time Series Inputs'!C803="","",'Time Series Inputs'!C803)</f>
        <v/>
      </c>
      <c r="E803" s="5" t="str">
        <f aca="false">IF('Unconstrained Positions'!A803="","",'Unconstrained Positions'!A803)</f>
        <v/>
      </c>
      <c r="F803" s="5" t="str">
        <f aca="false">IF($E803="","",IF(ROW($E803)&lt;='Trading Rule'!$J$2,0,'Apply Constraints'!$E803))</f>
        <v/>
      </c>
      <c r="G803" s="5" t="str">
        <f aca="false">IF(F803="","",IF(ABS($F803)&gt;'Trading Rule'!$J$3, 'Trading Rule'!$J$3*SIGN($F803),$F803))</f>
        <v/>
      </c>
      <c r="H803" s="31" t="str">
        <f aca="false">IF(G803="","",MAX($G803,-ABS('Trading Rule'!$J$4)))</f>
        <v/>
      </c>
      <c r="I803" s="33" t="str">
        <f aca="false">IF(C803="","",IF(I802="Triggered","Triggered",IF((C803-C802)/C802*H802&lt;-'Trading Rule'!$J$5,"Triggered","Inactive")))</f>
        <v/>
      </c>
      <c r="J803" s="31" t="str">
        <f aca="false">IF(I803="Triggered", 0, H803)</f>
        <v/>
      </c>
    </row>
    <row r="804" customFormat="false" ht="15.75" hidden="false" customHeight="true" outlineLevel="0" collapsed="false">
      <c r="A804" s="30" t="str">
        <f aca="false">IF(J804="","",J804)</f>
        <v/>
      </c>
      <c r="B804" s="4" t="str">
        <f aca="false">IF('Time Series Inputs'!A804="","",'Time Series Inputs'!A804)</f>
        <v/>
      </c>
      <c r="C804" s="5" t="str">
        <f aca="false">IF('Time Series Inputs'!B804="","",'Time Series Inputs'!B804)</f>
        <v/>
      </c>
      <c r="D804" s="5" t="str">
        <f aca="false">IF('Time Series Inputs'!C804="","",'Time Series Inputs'!C804)</f>
        <v/>
      </c>
      <c r="E804" s="5" t="str">
        <f aca="false">IF('Unconstrained Positions'!A804="","",'Unconstrained Positions'!A804)</f>
        <v/>
      </c>
      <c r="F804" s="5" t="str">
        <f aca="false">IF($E804="","",IF(ROW($E804)&lt;='Trading Rule'!$J$2,0,'Apply Constraints'!$E804))</f>
        <v/>
      </c>
      <c r="G804" s="5" t="str">
        <f aca="false">IF(F804="","",IF(ABS($F804)&gt;'Trading Rule'!$J$3, 'Trading Rule'!$J$3*SIGN($F804),$F804))</f>
        <v/>
      </c>
      <c r="H804" s="31" t="str">
        <f aca="false">IF(G804="","",MAX($G804,-ABS('Trading Rule'!$J$4)))</f>
        <v/>
      </c>
      <c r="I804" s="33" t="str">
        <f aca="false">IF(C804="","",IF(I803="Triggered","Triggered",IF((C804-C803)/C803*H803&lt;-'Trading Rule'!$J$5,"Triggered","Inactive")))</f>
        <v/>
      </c>
      <c r="J804" s="31" t="str">
        <f aca="false">IF(I804="Triggered", 0, H804)</f>
        <v/>
      </c>
    </row>
    <row r="805" customFormat="false" ht="15.75" hidden="false" customHeight="true" outlineLevel="0" collapsed="false">
      <c r="A805" s="30" t="str">
        <f aca="false">IF(J805="","",J805)</f>
        <v/>
      </c>
      <c r="B805" s="4" t="str">
        <f aca="false">IF('Time Series Inputs'!A805="","",'Time Series Inputs'!A805)</f>
        <v/>
      </c>
      <c r="C805" s="5" t="str">
        <f aca="false">IF('Time Series Inputs'!B805="","",'Time Series Inputs'!B805)</f>
        <v/>
      </c>
      <c r="D805" s="5" t="str">
        <f aca="false">IF('Time Series Inputs'!C805="","",'Time Series Inputs'!C805)</f>
        <v/>
      </c>
      <c r="E805" s="5" t="str">
        <f aca="false">IF('Unconstrained Positions'!A805="","",'Unconstrained Positions'!A805)</f>
        <v/>
      </c>
      <c r="F805" s="5" t="str">
        <f aca="false">IF($E805="","",IF(ROW($E805)&lt;='Trading Rule'!$J$2,0,'Apply Constraints'!$E805))</f>
        <v/>
      </c>
      <c r="G805" s="5" t="str">
        <f aca="false">IF(F805="","",IF(ABS($F805)&gt;'Trading Rule'!$J$3, 'Trading Rule'!$J$3*SIGN($F805),$F805))</f>
        <v/>
      </c>
      <c r="H805" s="31" t="str">
        <f aca="false">IF(G805="","",MAX($G805,-ABS('Trading Rule'!$J$4)))</f>
        <v/>
      </c>
      <c r="I805" s="33" t="str">
        <f aca="false">IF(C805="","",IF(I804="Triggered","Triggered",IF((C805-C804)/C804*H804&lt;-'Trading Rule'!$J$5,"Triggered","Inactive")))</f>
        <v/>
      </c>
      <c r="J805" s="31" t="str">
        <f aca="false">IF(I805="Triggered", 0, H805)</f>
        <v/>
      </c>
    </row>
    <row r="806" customFormat="false" ht="15.75" hidden="false" customHeight="true" outlineLevel="0" collapsed="false">
      <c r="A806" s="30" t="str">
        <f aca="false">IF(J806="","",J806)</f>
        <v/>
      </c>
      <c r="B806" s="4" t="str">
        <f aca="false">IF('Time Series Inputs'!A806="","",'Time Series Inputs'!A806)</f>
        <v/>
      </c>
      <c r="C806" s="5" t="str">
        <f aca="false">IF('Time Series Inputs'!B806="","",'Time Series Inputs'!B806)</f>
        <v/>
      </c>
      <c r="D806" s="5" t="str">
        <f aca="false">IF('Time Series Inputs'!C806="","",'Time Series Inputs'!C806)</f>
        <v/>
      </c>
      <c r="E806" s="5" t="str">
        <f aca="false">IF('Unconstrained Positions'!A806="","",'Unconstrained Positions'!A806)</f>
        <v/>
      </c>
      <c r="F806" s="5" t="str">
        <f aca="false">IF($E806="","",IF(ROW($E806)&lt;='Trading Rule'!$J$2,0,'Apply Constraints'!$E806))</f>
        <v/>
      </c>
      <c r="G806" s="5" t="str">
        <f aca="false">IF(F806="","",IF(ABS($F806)&gt;'Trading Rule'!$J$3, 'Trading Rule'!$J$3*SIGN($F806),$F806))</f>
        <v/>
      </c>
      <c r="H806" s="31" t="str">
        <f aca="false">IF(G806="","",MAX($G806,-ABS('Trading Rule'!$J$4)))</f>
        <v/>
      </c>
      <c r="I806" s="33" t="str">
        <f aca="false">IF(C806="","",IF(I805="Triggered","Triggered",IF((C806-C805)/C805*H805&lt;-'Trading Rule'!$J$5,"Triggered","Inactive")))</f>
        <v/>
      </c>
      <c r="J806" s="31" t="str">
        <f aca="false">IF(I806="Triggered", 0, H806)</f>
        <v/>
      </c>
    </row>
    <row r="807" customFormat="false" ht="15.75" hidden="false" customHeight="true" outlineLevel="0" collapsed="false">
      <c r="A807" s="30" t="str">
        <f aca="false">IF(J807="","",J807)</f>
        <v/>
      </c>
      <c r="B807" s="4" t="str">
        <f aca="false">IF('Time Series Inputs'!A807="","",'Time Series Inputs'!A807)</f>
        <v/>
      </c>
      <c r="C807" s="5" t="str">
        <f aca="false">IF('Time Series Inputs'!B807="","",'Time Series Inputs'!B807)</f>
        <v/>
      </c>
      <c r="D807" s="5" t="str">
        <f aca="false">IF('Time Series Inputs'!C807="","",'Time Series Inputs'!C807)</f>
        <v/>
      </c>
      <c r="E807" s="5" t="str">
        <f aca="false">IF('Unconstrained Positions'!A807="","",'Unconstrained Positions'!A807)</f>
        <v/>
      </c>
      <c r="F807" s="5" t="str">
        <f aca="false">IF($E807="","",IF(ROW($E807)&lt;='Trading Rule'!$J$2,0,'Apply Constraints'!$E807))</f>
        <v/>
      </c>
      <c r="G807" s="5" t="str">
        <f aca="false">IF(F807="","",IF(ABS($F807)&gt;'Trading Rule'!$J$3, 'Trading Rule'!$J$3*SIGN($F807),$F807))</f>
        <v/>
      </c>
      <c r="H807" s="31" t="str">
        <f aca="false">IF(G807="","",MAX($G807,-ABS('Trading Rule'!$J$4)))</f>
        <v/>
      </c>
      <c r="I807" s="33" t="str">
        <f aca="false">IF(C807="","",IF(I806="Triggered","Triggered",IF((C807-C806)/C806*H806&lt;-'Trading Rule'!$J$5,"Triggered","Inactive")))</f>
        <v/>
      </c>
      <c r="J807" s="31" t="str">
        <f aca="false">IF(I807="Triggered", 0, H807)</f>
        <v/>
      </c>
    </row>
    <row r="808" customFormat="false" ht="15.75" hidden="false" customHeight="true" outlineLevel="0" collapsed="false">
      <c r="A808" s="30" t="str">
        <f aca="false">IF(J808="","",J808)</f>
        <v/>
      </c>
      <c r="B808" s="4" t="str">
        <f aca="false">IF('Time Series Inputs'!A808="","",'Time Series Inputs'!A808)</f>
        <v/>
      </c>
      <c r="C808" s="5" t="str">
        <f aca="false">IF('Time Series Inputs'!B808="","",'Time Series Inputs'!B808)</f>
        <v/>
      </c>
      <c r="D808" s="5" t="str">
        <f aca="false">IF('Time Series Inputs'!C808="","",'Time Series Inputs'!C808)</f>
        <v/>
      </c>
      <c r="E808" s="5" t="str">
        <f aca="false">IF('Unconstrained Positions'!A808="","",'Unconstrained Positions'!A808)</f>
        <v/>
      </c>
      <c r="F808" s="5" t="str">
        <f aca="false">IF($E808="","",IF(ROW($E808)&lt;='Trading Rule'!$J$2,0,'Apply Constraints'!$E808))</f>
        <v/>
      </c>
      <c r="G808" s="5" t="str">
        <f aca="false">IF(F808="","",IF(ABS($F808)&gt;'Trading Rule'!$J$3, 'Trading Rule'!$J$3*SIGN($F808),$F808))</f>
        <v/>
      </c>
      <c r="H808" s="31" t="str">
        <f aca="false">IF(G808="","",MAX($G808,-ABS('Trading Rule'!$J$4)))</f>
        <v/>
      </c>
      <c r="I808" s="33" t="str">
        <f aca="false">IF(C808="","",IF(I807="Triggered","Triggered",IF((C808-C807)/C807*H807&lt;-'Trading Rule'!$J$5,"Triggered","Inactive")))</f>
        <v/>
      </c>
      <c r="J808" s="31" t="str">
        <f aca="false">IF(I808="Triggered", 0, H808)</f>
        <v/>
      </c>
    </row>
    <row r="809" customFormat="false" ht="15.75" hidden="false" customHeight="true" outlineLevel="0" collapsed="false">
      <c r="A809" s="30" t="str">
        <f aca="false">IF(J809="","",J809)</f>
        <v/>
      </c>
      <c r="B809" s="4" t="str">
        <f aca="false">IF('Time Series Inputs'!A809="","",'Time Series Inputs'!A809)</f>
        <v/>
      </c>
      <c r="C809" s="5" t="str">
        <f aca="false">IF('Time Series Inputs'!B809="","",'Time Series Inputs'!B809)</f>
        <v/>
      </c>
      <c r="D809" s="5" t="str">
        <f aca="false">IF('Time Series Inputs'!C809="","",'Time Series Inputs'!C809)</f>
        <v/>
      </c>
      <c r="E809" s="5" t="str">
        <f aca="false">IF('Unconstrained Positions'!A809="","",'Unconstrained Positions'!A809)</f>
        <v/>
      </c>
      <c r="F809" s="5" t="str">
        <f aca="false">IF($E809="","",IF(ROW($E809)&lt;='Trading Rule'!$J$2,0,'Apply Constraints'!$E809))</f>
        <v/>
      </c>
      <c r="G809" s="5" t="str">
        <f aca="false">IF(F809="","",IF(ABS($F809)&gt;'Trading Rule'!$J$3, 'Trading Rule'!$J$3*SIGN($F809),$F809))</f>
        <v/>
      </c>
      <c r="H809" s="31" t="str">
        <f aca="false">IF(G809="","",MAX($G809,-ABS('Trading Rule'!$J$4)))</f>
        <v/>
      </c>
      <c r="I809" s="33" t="str">
        <f aca="false">IF(C809="","",IF(I808="Triggered","Triggered",IF((C809-C808)/C808*H808&lt;-'Trading Rule'!$J$5,"Triggered","Inactive")))</f>
        <v/>
      </c>
      <c r="J809" s="31" t="str">
        <f aca="false">IF(I809="Triggered", 0, H809)</f>
        <v/>
      </c>
    </row>
    <row r="810" customFormat="false" ht="15.75" hidden="false" customHeight="true" outlineLevel="0" collapsed="false">
      <c r="A810" s="30" t="str">
        <f aca="false">IF(J810="","",J810)</f>
        <v/>
      </c>
      <c r="B810" s="4" t="str">
        <f aca="false">IF('Time Series Inputs'!A810="","",'Time Series Inputs'!A810)</f>
        <v/>
      </c>
      <c r="C810" s="5" t="str">
        <f aca="false">IF('Time Series Inputs'!B810="","",'Time Series Inputs'!B810)</f>
        <v/>
      </c>
      <c r="D810" s="5" t="str">
        <f aca="false">IF('Time Series Inputs'!C810="","",'Time Series Inputs'!C810)</f>
        <v/>
      </c>
      <c r="E810" s="5" t="str">
        <f aca="false">IF('Unconstrained Positions'!A810="","",'Unconstrained Positions'!A810)</f>
        <v/>
      </c>
      <c r="F810" s="5" t="str">
        <f aca="false">IF($E810="","",IF(ROW($E810)&lt;='Trading Rule'!$J$2,0,'Apply Constraints'!$E810))</f>
        <v/>
      </c>
      <c r="G810" s="5" t="str">
        <f aca="false">IF(F810="","",IF(ABS($F810)&gt;'Trading Rule'!$J$3, 'Trading Rule'!$J$3*SIGN($F810),$F810))</f>
        <v/>
      </c>
      <c r="H810" s="31" t="str">
        <f aca="false">IF(G810="","",MAX($G810,-ABS('Trading Rule'!$J$4)))</f>
        <v/>
      </c>
      <c r="I810" s="33" t="str">
        <f aca="false">IF(C810="","",IF(I809="Triggered","Triggered",IF((C810-C809)/C809*H809&lt;-'Trading Rule'!$J$5,"Triggered","Inactive")))</f>
        <v/>
      </c>
      <c r="J810" s="31" t="str">
        <f aca="false">IF(I810="Triggered", 0, H810)</f>
        <v/>
      </c>
    </row>
    <row r="811" customFormat="false" ht="15.75" hidden="false" customHeight="true" outlineLevel="0" collapsed="false">
      <c r="A811" s="30" t="str">
        <f aca="false">IF(J811="","",J811)</f>
        <v/>
      </c>
      <c r="B811" s="4" t="str">
        <f aca="false">IF('Time Series Inputs'!A811="","",'Time Series Inputs'!A811)</f>
        <v/>
      </c>
      <c r="C811" s="5" t="str">
        <f aca="false">IF('Time Series Inputs'!B811="","",'Time Series Inputs'!B811)</f>
        <v/>
      </c>
      <c r="D811" s="5" t="str">
        <f aca="false">IF('Time Series Inputs'!C811="","",'Time Series Inputs'!C811)</f>
        <v/>
      </c>
      <c r="E811" s="5" t="str">
        <f aca="false">IF('Unconstrained Positions'!A811="","",'Unconstrained Positions'!A811)</f>
        <v/>
      </c>
      <c r="F811" s="5" t="str">
        <f aca="false">IF($E811="","",IF(ROW($E811)&lt;='Trading Rule'!$J$2,0,'Apply Constraints'!$E811))</f>
        <v/>
      </c>
      <c r="G811" s="5" t="str">
        <f aca="false">IF(F811="","",IF(ABS($F811)&gt;'Trading Rule'!$J$3, 'Trading Rule'!$J$3*SIGN($F811),$F811))</f>
        <v/>
      </c>
      <c r="H811" s="31" t="str">
        <f aca="false">IF(G811="","",MAX($G811,-ABS('Trading Rule'!$J$4)))</f>
        <v/>
      </c>
      <c r="I811" s="33" t="str">
        <f aca="false">IF(C811="","",IF(I810="Triggered","Triggered",IF((C811-C810)/C810*H810&lt;-'Trading Rule'!$J$5,"Triggered","Inactive")))</f>
        <v/>
      </c>
      <c r="J811" s="31" t="str">
        <f aca="false">IF(I811="Triggered", 0, H811)</f>
        <v/>
      </c>
    </row>
    <row r="812" customFormat="false" ht="15.75" hidden="false" customHeight="true" outlineLevel="0" collapsed="false">
      <c r="A812" s="30" t="str">
        <f aca="false">IF(J812="","",J812)</f>
        <v/>
      </c>
      <c r="B812" s="4" t="str">
        <f aca="false">IF('Time Series Inputs'!A812="","",'Time Series Inputs'!A812)</f>
        <v/>
      </c>
      <c r="C812" s="5" t="str">
        <f aca="false">IF('Time Series Inputs'!B812="","",'Time Series Inputs'!B812)</f>
        <v/>
      </c>
      <c r="D812" s="5" t="str">
        <f aca="false">IF('Time Series Inputs'!C812="","",'Time Series Inputs'!C812)</f>
        <v/>
      </c>
      <c r="E812" s="5" t="str">
        <f aca="false">IF('Unconstrained Positions'!A812="","",'Unconstrained Positions'!A812)</f>
        <v/>
      </c>
      <c r="F812" s="5" t="str">
        <f aca="false">IF($E812="","",IF(ROW($E812)&lt;='Trading Rule'!$J$2,0,'Apply Constraints'!$E812))</f>
        <v/>
      </c>
      <c r="G812" s="5" t="str">
        <f aca="false">IF(F812="","",IF(ABS($F812)&gt;'Trading Rule'!$J$3, 'Trading Rule'!$J$3*SIGN($F812),$F812))</f>
        <v/>
      </c>
      <c r="H812" s="31" t="str">
        <f aca="false">IF(G812="","",MAX($G812,-ABS('Trading Rule'!$J$4)))</f>
        <v/>
      </c>
      <c r="I812" s="33" t="str">
        <f aca="false">IF(C812="","",IF(I811="Triggered","Triggered",IF((C812-C811)/C811*H811&lt;-'Trading Rule'!$J$5,"Triggered","Inactive")))</f>
        <v/>
      </c>
      <c r="J812" s="31" t="str">
        <f aca="false">IF(I812="Triggered", 0, H812)</f>
        <v/>
      </c>
    </row>
    <row r="813" customFormat="false" ht="15.75" hidden="false" customHeight="true" outlineLevel="0" collapsed="false">
      <c r="A813" s="30" t="str">
        <f aca="false">IF(J813="","",J813)</f>
        <v/>
      </c>
      <c r="B813" s="4" t="str">
        <f aca="false">IF('Time Series Inputs'!A813="","",'Time Series Inputs'!A813)</f>
        <v/>
      </c>
      <c r="C813" s="5" t="str">
        <f aca="false">IF('Time Series Inputs'!B813="","",'Time Series Inputs'!B813)</f>
        <v/>
      </c>
      <c r="D813" s="5" t="str">
        <f aca="false">IF('Time Series Inputs'!C813="","",'Time Series Inputs'!C813)</f>
        <v/>
      </c>
      <c r="E813" s="5" t="str">
        <f aca="false">IF('Unconstrained Positions'!A813="","",'Unconstrained Positions'!A813)</f>
        <v/>
      </c>
      <c r="F813" s="5" t="str">
        <f aca="false">IF($E813="","",IF(ROW($E813)&lt;='Trading Rule'!$J$2,0,'Apply Constraints'!$E813))</f>
        <v/>
      </c>
      <c r="G813" s="5" t="str">
        <f aca="false">IF(F813="","",IF(ABS($F813)&gt;'Trading Rule'!$J$3, 'Trading Rule'!$J$3*SIGN($F813),$F813))</f>
        <v/>
      </c>
      <c r="H813" s="31" t="str">
        <f aca="false">IF(G813="","",MAX($G813,-ABS('Trading Rule'!$J$4)))</f>
        <v/>
      </c>
      <c r="I813" s="33" t="str">
        <f aca="false">IF(C813="","",IF(I812="Triggered","Triggered",IF((C813-C812)/C812*H812&lt;-'Trading Rule'!$J$5,"Triggered","Inactive")))</f>
        <v/>
      </c>
      <c r="J813" s="31" t="str">
        <f aca="false">IF(I813="Triggered", 0, H813)</f>
        <v/>
      </c>
    </row>
    <row r="814" customFormat="false" ht="15.75" hidden="false" customHeight="true" outlineLevel="0" collapsed="false">
      <c r="A814" s="30" t="str">
        <f aca="false">IF(J814="","",J814)</f>
        <v/>
      </c>
      <c r="B814" s="4" t="str">
        <f aca="false">IF('Time Series Inputs'!A814="","",'Time Series Inputs'!A814)</f>
        <v/>
      </c>
      <c r="C814" s="5" t="str">
        <f aca="false">IF('Time Series Inputs'!B814="","",'Time Series Inputs'!B814)</f>
        <v/>
      </c>
      <c r="D814" s="5" t="str">
        <f aca="false">IF('Time Series Inputs'!C814="","",'Time Series Inputs'!C814)</f>
        <v/>
      </c>
      <c r="E814" s="5" t="str">
        <f aca="false">IF('Unconstrained Positions'!A814="","",'Unconstrained Positions'!A814)</f>
        <v/>
      </c>
      <c r="F814" s="5" t="str">
        <f aca="false">IF($E814="","",IF(ROW($E814)&lt;='Trading Rule'!$J$2,0,'Apply Constraints'!$E814))</f>
        <v/>
      </c>
      <c r="G814" s="5" t="str">
        <f aca="false">IF(F814="","",IF(ABS($F814)&gt;'Trading Rule'!$J$3, 'Trading Rule'!$J$3*SIGN($F814),$F814))</f>
        <v/>
      </c>
      <c r="H814" s="31" t="str">
        <f aca="false">IF(G814="","",MAX($G814,-ABS('Trading Rule'!$J$4)))</f>
        <v/>
      </c>
      <c r="I814" s="33" t="str">
        <f aca="false">IF(C814="","",IF(I813="Triggered","Triggered",IF((C814-C813)/C813*H813&lt;-'Trading Rule'!$J$5,"Triggered","Inactive")))</f>
        <v/>
      </c>
      <c r="J814" s="31" t="str">
        <f aca="false">IF(I814="Triggered", 0, H814)</f>
        <v/>
      </c>
    </row>
    <row r="815" customFormat="false" ht="15.75" hidden="false" customHeight="true" outlineLevel="0" collapsed="false">
      <c r="A815" s="30" t="str">
        <f aca="false">IF(J815="","",J815)</f>
        <v/>
      </c>
      <c r="B815" s="4" t="str">
        <f aca="false">IF('Time Series Inputs'!A815="","",'Time Series Inputs'!A815)</f>
        <v/>
      </c>
      <c r="C815" s="5" t="str">
        <f aca="false">IF('Time Series Inputs'!B815="","",'Time Series Inputs'!B815)</f>
        <v/>
      </c>
      <c r="D815" s="5" t="str">
        <f aca="false">IF('Time Series Inputs'!C815="","",'Time Series Inputs'!C815)</f>
        <v/>
      </c>
      <c r="E815" s="5" t="str">
        <f aca="false">IF('Unconstrained Positions'!A815="","",'Unconstrained Positions'!A815)</f>
        <v/>
      </c>
      <c r="F815" s="5" t="str">
        <f aca="false">IF($E815="","",IF(ROW($E815)&lt;='Trading Rule'!$J$2,0,'Apply Constraints'!$E815))</f>
        <v/>
      </c>
      <c r="G815" s="5" t="str">
        <f aca="false">IF(F815="","",IF(ABS($F815)&gt;'Trading Rule'!$J$3, 'Trading Rule'!$J$3*SIGN($F815),$F815))</f>
        <v/>
      </c>
      <c r="H815" s="31" t="str">
        <f aca="false">IF(G815="","",MAX($G815,-ABS('Trading Rule'!$J$4)))</f>
        <v/>
      </c>
      <c r="I815" s="33" t="str">
        <f aca="false">IF(C815="","",IF(I814="Triggered","Triggered",IF((C815-C814)/C814*H814&lt;-'Trading Rule'!$J$5,"Triggered","Inactive")))</f>
        <v/>
      </c>
      <c r="J815" s="31" t="str">
        <f aca="false">IF(I815="Triggered", 0, H815)</f>
        <v/>
      </c>
    </row>
    <row r="816" customFormat="false" ht="15.75" hidden="false" customHeight="true" outlineLevel="0" collapsed="false">
      <c r="A816" s="30" t="str">
        <f aca="false">IF(J816="","",J816)</f>
        <v/>
      </c>
      <c r="B816" s="4" t="str">
        <f aca="false">IF('Time Series Inputs'!A816="","",'Time Series Inputs'!A816)</f>
        <v/>
      </c>
      <c r="C816" s="5" t="str">
        <f aca="false">IF('Time Series Inputs'!B816="","",'Time Series Inputs'!B816)</f>
        <v/>
      </c>
      <c r="D816" s="5" t="str">
        <f aca="false">IF('Time Series Inputs'!C816="","",'Time Series Inputs'!C816)</f>
        <v/>
      </c>
      <c r="E816" s="5" t="str">
        <f aca="false">IF('Unconstrained Positions'!A816="","",'Unconstrained Positions'!A816)</f>
        <v/>
      </c>
      <c r="F816" s="5" t="str">
        <f aca="false">IF($E816="","",IF(ROW($E816)&lt;='Trading Rule'!$J$2,0,'Apply Constraints'!$E816))</f>
        <v/>
      </c>
      <c r="G816" s="5" t="str">
        <f aca="false">IF(F816="","",IF(ABS($F816)&gt;'Trading Rule'!$J$3, 'Trading Rule'!$J$3*SIGN($F816),$F816))</f>
        <v/>
      </c>
      <c r="H816" s="31" t="str">
        <f aca="false">IF(G816="","",MAX($G816,-ABS('Trading Rule'!$J$4)))</f>
        <v/>
      </c>
      <c r="I816" s="33" t="str">
        <f aca="false">IF(C816="","",IF(I815="Triggered","Triggered",IF((C816-C815)/C815*H815&lt;-'Trading Rule'!$J$5,"Triggered","Inactive")))</f>
        <v/>
      </c>
      <c r="J816" s="31" t="str">
        <f aca="false">IF(I816="Triggered", 0, H816)</f>
        <v/>
      </c>
    </row>
    <row r="817" customFormat="false" ht="15.75" hidden="false" customHeight="true" outlineLevel="0" collapsed="false">
      <c r="A817" s="30" t="str">
        <f aca="false">IF(J817="","",J817)</f>
        <v/>
      </c>
      <c r="B817" s="4" t="str">
        <f aca="false">IF('Time Series Inputs'!A817="","",'Time Series Inputs'!A817)</f>
        <v/>
      </c>
      <c r="C817" s="5" t="str">
        <f aca="false">IF('Time Series Inputs'!B817="","",'Time Series Inputs'!B817)</f>
        <v/>
      </c>
      <c r="D817" s="5" t="str">
        <f aca="false">IF('Time Series Inputs'!C817="","",'Time Series Inputs'!C817)</f>
        <v/>
      </c>
      <c r="E817" s="5" t="str">
        <f aca="false">IF('Unconstrained Positions'!A817="","",'Unconstrained Positions'!A817)</f>
        <v/>
      </c>
      <c r="F817" s="5" t="str">
        <f aca="false">IF($E817="","",IF(ROW($E817)&lt;='Trading Rule'!$J$2,0,'Apply Constraints'!$E817))</f>
        <v/>
      </c>
      <c r="G817" s="5" t="str">
        <f aca="false">IF(F817="","",IF(ABS($F817)&gt;'Trading Rule'!$J$3, 'Trading Rule'!$J$3*SIGN($F817),$F817))</f>
        <v/>
      </c>
      <c r="H817" s="31" t="str">
        <f aca="false">IF(G817="","",MAX($G817,-ABS('Trading Rule'!$J$4)))</f>
        <v/>
      </c>
      <c r="I817" s="33" t="str">
        <f aca="false">IF(C817="","",IF(I816="Triggered","Triggered",IF((C817-C816)/C816*H816&lt;-'Trading Rule'!$J$5,"Triggered","Inactive")))</f>
        <v/>
      </c>
      <c r="J817" s="31" t="str">
        <f aca="false">IF(I817="Triggered", 0, H817)</f>
        <v/>
      </c>
    </row>
    <row r="818" customFormat="false" ht="15.75" hidden="false" customHeight="true" outlineLevel="0" collapsed="false">
      <c r="A818" s="30" t="str">
        <f aca="false">IF(J818="","",J818)</f>
        <v/>
      </c>
      <c r="B818" s="4" t="str">
        <f aca="false">IF('Time Series Inputs'!A818="","",'Time Series Inputs'!A818)</f>
        <v/>
      </c>
      <c r="C818" s="5" t="str">
        <f aca="false">IF('Time Series Inputs'!B818="","",'Time Series Inputs'!B818)</f>
        <v/>
      </c>
      <c r="D818" s="5" t="str">
        <f aca="false">IF('Time Series Inputs'!C818="","",'Time Series Inputs'!C818)</f>
        <v/>
      </c>
      <c r="E818" s="5" t="str">
        <f aca="false">IF('Unconstrained Positions'!A818="","",'Unconstrained Positions'!A818)</f>
        <v/>
      </c>
      <c r="F818" s="5" t="str">
        <f aca="false">IF($E818="","",IF(ROW($E818)&lt;='Trading Rule'!$J$2,0,'Apply Constraints'!$E818))</f>
        <v/>
      </c>
      <c r="G818" s="5" t="str">
        <f aca="false">IF(F818="","",IF(ABS($F818)&gt;'Trading Rule'!$J$3, 'Trading Rule'!$J$3*SIGN($F818),$F818))</f>
        <v/>
      </c>
      <c r="H818" s="31" t="str">
        <f aca="false">IF(G818="","",MAX($G818,-ABS('Trading Rule'!$J$4)))</f>
        <v/>
      </c>
      <c r="I818" s="33" t="str">
        <f aca="false">IF(C818="","",IF(I817="Triggered","Triggered",IF((C818-C817)/C817*H817&lt;-'Trading Rule'!$J$5,"Triggered","Inactive")))</f>
        <v/>
      </c>
      <c r="J818" s="31" t="str">
        <f aca="false">IF(I818="Triggered", 0, H818)</f>
        <v/>
      </c>
    </row>
    <row r="819" customFormat="false" ht="15.75" hidden="false" customHeight="true" outlineLevel="0" collapsed="false">
      <c r="A819" s="30" t="str">
        <f aca="false">IF(J819="","",J819)</f>
        <v/>
      </c>
      <c r="B819" s="4" t="str">
        <f aca="false">IF('Time Series Inputs'!A819="","",'Time Series Inputs'!A819)</f>
        <v/>
      </c>
      <c r="C819" s="5" t="str">
        <f aca="false">IF('Time Series Inputs'!B819="","",'Time Series Inputs'!B819)</f>
        <v/>
      </c>
      <c r="D819" s="5" t="str">
        <f aca="false">IF('Time Series Inputs'!C819="","",'Time Series Inputs'!C819)</f>
        <v/>
      </c>
      <c r="E819" s="5" t="str">
        <f aca="false">IF('Unconstrained Positions'!A819="","",'Unconstrained Positions'!A819)</f>
        <v/>
      </c>
      <c r="F819" s="5" t="str">
        <f aca="false">IF($E819="","",IF(ROW($E819)&lt;='Trading Rule'!$J$2,0,'Apply Constraints'!$E819))</f>
        <v/>
      </c>
      <c r="G819" s="5" t="str">
        <f aca="false">IF(F819="","",IF(ABS($F819)&gt;'Trading Rule'!$J$3, 'Trading Rule'!$J$3*SIGN($F819),$F819))</f>
        <v/>
      </c>
      <c r="H819" s="31" t="str">
        <f aca="false">IF(G819="","",MAX($G819,-ABS('Trading Rule'!$J$4)))</f>
        <v/>
      </c>
      <c r="I819" s="33" t="str">
        <f aca="false">IF(C819="","",IF(I818="Triggered","Triggered",IF((C819-C818)/C818*H818&lt;-'Trading Rule'!$J$5,"Triggered","Inactive")))</f>
        <v/>
      </c>
      <c r="J819" s="31" t="str">
        <f aca="false">IF(I819="Triggered", 0, H819)</f>
        <v/>
      </c>
    </row>
    <row r="820" customFormat="false" ht="15.75" hidden="false" customHeight="true" outlineLevel="0" collapsed="false">
      <c r="A820" s="30" t="str">
        <f aca="false">IF(J820="","",J820)</f>
        <v/>
      </c>
      <c r="B820" s="4" t="str">
        <f aca="false">IF('Time Series Inputs'!A820="","",'Time Series Inputs'!A820)</f>
        <v/>
      </c>
      <c r="C820" s="5" t="str">
        <f aca="false">IF('Time Series Inputs'!B820="","",'Time Series Inputs'!B820)</f>
        <v/>
      </c>
      <c r="D820" s="5" t="str">
        <f aca="false">IF('Time Series Inputs'!C820="","",'Time Series Inputs'!C820)</f>
        <v/>
      </c>
      <c r="E820" s="5" t="str">
        <f aca="false">IF('Unconstrained Positions'!A820="","",'Unconstrained Positions'!A820)</f>
        <v/>
      </c>
      <c r="F820" s="5" t="str">
        <f aca="false">IF($E820="","",IF(ROW($E820)&lt;='Trading Rule'!$J$2,0,'Apply Constraints'!$E820))</f>
        <v/>
      </c>
      <c r="G820" s="5" t="str">
        <f aca="false">IF(F820="","",IF(ABS($F820)&gt;'Trading Rule'!$J$3, 'Trading Rule'!$J$3*SIGN($F820),$F820))</f>
        <v/>
      </c>
      <c r="H820" s="31" t="str">
        <f aca="false">IF(G820="","",MAX($G820,-ABS('Trading Rule'!$J$4)))</f>
        <v/>
      </c>
      <c r="I820" s="33" t="str">
        <f aca="false">IF(C820="","",IF(I819="Triggered","Triggered",IF((C820-C819)/C819*H819&lt;-'Trading Rule'!$J$5,"Triggered","Inactive")))</f>
        <v/>
      </c>
      <c r="J820" s="31" t="str">
        <f aca="false">IF(I820="Triggered", 0, H820)</f>
        <v/>
      </c>
    </row>
    <row r="821" customFormat="false" ht="15.75" hidden="false" customHeight="true" outlineLevel="0" collapsed="false">
      <c r="A821" s="30" t="str">
        <f aca="false">IF(J821="","",J821)</f>
        <v/>
      </c>
      <c r="B821" s="4" t="str">
        <f aca="false">IF('Time Series Inputs'!A821="","",'Time Series Inputs'!A821)</f>
        <v/>
      </c>
      <c r="C821" s="5" t="str">
        <f aca="false">IF('Time Series Inputs'!B821="","",'Time Series Inputs'!B821)</f>
        <v/>
      </c>
      <c r="D821" s="5" t="str">
        <f aca="false">IF('Time Series Inputs'!C821="","",'Time Series Inputs'!C821)</f>
        <v/>
      </c>
      <c r="E821" s="5" t="str">
        <f aca="false">IF('Unconstrained Positions'!A821="","",'Unconstrained Positions'!A821)</f>
        <v/>
      </c>
      <c r="F821" s="5" t="str">
        <f aca="false">IF($E821="","",IF(ROW($E821)&lt;='Trading Rule'!$J$2,0,'Apply Constraints'!$E821))</f>
        <v/>
      </c>
      <c r="G821" s="5" t="str">
        <f aca="false">IF(F821="","",IF(ABS($F821)&gt;'Trading Rule'!$J$3, 'Trading Rule'!$J$3*SIGN($F821),$F821))</f>
        <v/>
      </c>
      <c r="H821" s="31" t="str">
        <f aca="false">IF(G821="","",MAX($G821,-ABS('Trading Rule'!$J$4)))</f>
        <v/>
      </c>
      <c r="I821" s="33" t="str">
        <f aca="false">IF(C821="","",IF(I820="Triggered","Triggered",IF((C821-C820)/C820*H820&lt;-'Trading Rule'!$J$5,"Triggered","Inactive")))</f>
        <v/>
      </c>
      <c r="J821" s="31" t="str">
        <f aca="false">IF(I821="Triggered", 0, H821)</f>
        <v/>
      </c>
    </row>
    <row r="822" customFormat="false" ht="15.75" hidden="false" customHeight="true" outlineLevel="0" collapsed="false">
      <c r="A822" s="30" t="str">
        <f aca="false">IF(J822="","",J822)</f>
        <v/>
      </c>
      <c r="B822" s="4" t="str">
        <f aca="false">IF('Time Series Inputs'!A822="","",'Time Series Inputs'!A822)</f>
        <v/>
      </c>
      <c r="C822" s="5" t="str">
        <f aca="false">IF('Time Series Inputs'!B822="","",'Time Series Inputs'!B822)</f>
        <v/>
      </c>
      <c r="D822" s="5" t="str">
        <f aca="false">IF('Time Series Inputs'!C822="","",'Time Series Inputs'!C822)</f>
        <v/>
      </c>
      <c r="E822" s="5" t="str">
        <f aca="false">IF('Unconstrained Positions'!A822="","",'Unconstrained Positions'!A822)</f>
        <v/>
      </c>
      <c r="F822" s="5" t="str">
        <f aca="false">IF($E822="","",IF(ROW($E822)&lt;='Trading Rule'!$J$2,0,'Apply Constraints'!$E822))</f>
        <v/>
      </c>
      <c r="G822" s="5" t="str">
        <f aca="false">IF(F822="","",IF(ABS($F822)&gt;'Trading Rule'!$J$3, 'Trading Rule'!$J$3*SIGN($F822),$F822))</f>
        <v/>
      </c>
      <c r="H822" s="31" t="str">
        <f aca="false">IF(G822="","",MAX($G822,-ABS('Trading Rule'!$J$4)))</f>
        <v/>
      </c>
      <c r="I822" s="33" t="str">
        <f aca="false">IF(C822="","",IF(I821="Triggered","Triggered",IF((C822-C821)/C821*H821&lt;-'Trading Rule'!$J$5,"Triggered","Inactive")))</f>
        <v/>
      </c>
      <c r="J822" s="31" t="str">
        <f aca="false">IF(I822="Triggered", 0, H822)</f>
        <v/>
      </c>
    </row>
    <row r="823" customFormat="false" ht="15.75" hidden="false" customHeight="true" outlineLevel="0" collapsed="false">
      <c r="A823" s="30" t="str">
        <f aca="false">IF(J823="","",J823)</f>
        <v/>
      </c>
      <c r="B823" s="4" t="str">
        <f aca="false">IF('Time Series Inputs'!A823="","",'Time Series Inputs'!A823)</f>
        <v/>
      </c>
      <c r="C823" s="5" t="str">
        <f aca="false">IF('Time Series Inputs'!B823="","",'Time Series Inputs'!B823)</f>
        <v/>
      </c>
      <c r="D823" s="5" t="str">
        <f aca="false">IF('Time Series Inputs'!C823="","",'Time Series Inputs'!C823)</f>
        <v/>
      </c>
      <c r="E823" s="5" t="str">
        <f aca="false">IF('Unconstrained Positions'!A823="","",'Unconstrained Positions'!A823)</f>
        <v/>
      </c>
      <c r="F823" s="5" t="str">
        <f aca="false">IF($E823="","",IF(ROW($E823)&lt;='Trading Rule'!$J$2,0,'Apply Constraints'!$E823))</f>
        <v/>
      </c>
      <c r="G823" s="5" t="str">
        <f aca="false">IF(F823="","",IF(ABS($F823)&gt;'Trading Rule'!$J$3, 'Trading Rule'!$J$3*SIGN($F823),$F823))</f>
        <v/>
      </c>
      <c r="H823" s="31" t="str">
        <f aca="false">IF(G823="","",MAX($G823,-ABS('Trading Rule'!$J$4)))</f>
        <v/>
      </c>
      <c r="I823" s="33" t="str">
        <f aca="false">IF(C823="","",IF(I822="Triggered","Triggered",IF((C823-C822)/C822*H822&lt;-'Trading Rule'!$J$5,"Triggered","Inactive")))</f>
        <v/>
      </c>
      <c r="J823" s="31" t="str">
        <f aca="false">IF(I823="Triggered", 0, H823)</f>
        <v/>
      </c>
    </row>
    <row r="824" customFormat="false" ht="15.75" hidden="false" customHeight="true" outlineLevel="0" collapsed="false">
      <c r="A824" s="30" t="str">
        <f aca="false">IF(J824="","",J824)</f>
        <v/>
      </c>
      <c r="B824" s="4" t="str">
        <f aca="false">IF('Time Series Inputs'!A824="","",'Time Series Inputs'!A824)</f>
        <v/>
      </c>
      <c r="C824" s="5" t="str">
        <f aca="false">IF('Time Series Inputs'!B824="","",'Time Series Inputs'!B824)</f>
        <v/>
      </c>
      <c r="D824" s="5" t="str">
        <f aca="false">IF('Time Series Inputs'!C824="","",'Time Series Inputs'!C824)</f>
        <v/>
      </c>
      <c r="E824" s="5" t="str">
        <f aca="false">IF('Unconstrained Positions'!A824="","",'Unconstrained Positions'!A824)</f>
        <v/>
      </c>
      <c r="F824" s="5" t="str">
        <f aca="false">IF($E824="","",IF(ROW($E824)&lt;='Trading Rule'!$J$2,0,'Apply Constraints'!$E824))</f>
        <v/>
      </c>
      <c r="G824" s="5" t="str">
        <f aca="false">IF(F824="","",IF(ABS($F824)&gt;'Trading Rule'!$J$3, 'Trading Rule'!$J$3*SIGN($F824),$F824))</f>
        <v/>
      </c>
      <c r="H824" s="31" t="str">
        <f aca="false">IF(G824="","",MAX($G824,-ABS('Trading Rule'!$J$4)))</f>
        <v/>
      </c>
      <c r="I824" s="33" t="str">
        <f aca="false">IF(C824="","",IF(I823="Triggered","Triggered",IF((C824-C823)/C823*H823&lt;-'Trading Rule'!$J$5,"Triggered","Inactive")))</f>
        <v/>
      </c>
      <c r="J824" s="31" t="str">
        <f aca="false">IF(I824="Triggered", 0, H824)</f>
        <v/>
      </c>
    </row>
    <row r="825" customFormat="false" ht="15.75" hidden="false" customHeight="true" outlineLevel="0" collapsed="false">
      <c r="A825" s="30" t="str">
        <f aca="false">IF(J825="","",J825)</f>
        <v/>
      </c>
      <c r="B825" s="4" t="str">
        <f aca="false">IF('Time Series Inputs'!A825="","",'Time Series Inputs'!A825)</f>
        <v/>
      </c>
      <c r="C825" s="5" t="str">
        <f aca="false">IF('Time Series Inputs'!B825="","",'Time Series Inputs'!B825)</f>
        <v/>
      </c>
      <c r="D825" s="5" t="str">
        <f aca="false">IF('Time Series Inputs'!C825="","",'Time Series Inputs'!C825)</f>
        <v/>
      </c>
      <c r="E825" s="5" t="str">
        <f aca="false">IF('Unconstrained Positions'!A825="","",'Unconstrained Positions'!A825)</f>
        <v/>
      </c>
      <c r="F825" s="5" t="str">
        <f aca="false">IF($E825="","",IF(ROW($E825)&lt;='Trading Rule'!$J$2,0,'Apply Constraints'!$E825))</f>
        <v/>
      </c>
      <c r="G825" s="5" t="str">
        <f aca="false">IF(F825="","",IF(ABS($F825)&gt;'Trading Rule'!$J$3, 'Trading Rule'!$J$3*SIGN($F825),$F825))</f>
        <v/>
      </c>
      <c r="H825" s="31" t="str">
        <f aca="false">IF(G825="","",MAX($G825,-ABS('Trading Rule'!$J$4)))</f>
        <v/>
      </c>
      <c r="I825" s="33" t="str">
        <f aca="false">IF(C825="","",IF(I824="Triggered","Triggered",IF((C825-C824)/C824*H824&lt;-'Trading Rule'!$J$5,"Triggered","Inactive")))</f>
        <v/>
      </c>
      <c r="J825" s="31" t="str">
        <f aca="false">IF(I825="Triggered", 0, H825)</f>
        <v/>
      </c>
    </row>
    <row r="826" customFormat="false" ht="15.75" hidden="false" customHeight="true" outlineLevel="0" collapsed="false">
      <c r="A826" s="30" t="str">
        <f aca="false">IF(J826="","",J826)</f>
        <v/>
      </c>
      <c r="B826" s="4" t="str">
        <f aca="false">IF('Time Series Inputs'!A826="","",'Time Series Inputs'!A826)</f>
        <v/>
      </c>
      <c r="C826" s="5" t="str">
        <f aca="false">IF('Time Series Inputs'!B826="","",'Time Series Inputs'!B826)</f>
        <v/>
      </c>
      <c r="D826" s="5" t="str">
        <f aca="false">IF('Time Series Inputs'!C826="","",'Time Series Inputs'!C826)</f>
        <v/>
      </c>
      <c r="E826" s="5" t="str">
        <f aca="false">IF('Unconstrained Positions'!A826="","",'Unconstrained Positions'!A826)</f>
        <v/>
      </c>
      <c r="F826" s="5" t="str">
        <f aca="false">IF($E826="","",IF(ROW($E826)&lt;='Trading Rule'!$J$2,0,'Apply Constraints'!$E826))</f>
        <v/>
      </c>
      <c r="G826" s="5" t="str">
        <f aca="false">IF(F826="","",IF(ABS($F826)&gt;'Trading Rule'!$J$3, 'Trading Rule'!$J$3*SIGN($F826),$F826))</f>
        <v/>
      </c>
      <c r="H826" s="31" t="str">
        <f aca="false">IF(G826="","",MAX($G826,-ABS('Trading Rule'!$J$4)))</f>
        <v/>
      </c>
      <c r="I826" s="33" t="str">
        <f aca="false">IF(C826="","",IF(I825="Triggered","Triggered",IF((C826-C825)/C825*H825&lt;-'Trading Rule'!$J$5,"Triggered","Inactive")))</f>
        <v/>
      </c>
      <c r="J826" s="31" t="str">
        <f aca="false">IF(I826="Triggered", 0, H826)</f>
        <v/>
      </c>
    </row>
    <row r="827" customFormat="false" ht="15.75" hidden="false" customHeight="true" outlineLevel="0" collapsed="false">
      <c r="A827" s="30" t="str">
        <f aca="false">IF(J827="","",J827)</f>
        <v/>
      </c>
      <c r="B827" s="4" t="str">
        <f aca="false">IF('Time Series Inputs'!A827="","",'Time Series Inputs'!A827)</f>
        <v/>
      </c>
      <c r="C827" s="5" t="str">
        <f aca="false">IF('Time Series Inputs'!B827="","",'Time Series Inputs'!B827)</f>
        <v/>
      </c>
      <c r="D827" s="5" t="str">
        <f aca="false">IF('Time Series Inputs'!C827="","",'Time Series Inputs'!C827)</f>
        <v/>
      </c>
      <c r="E827" s="5" t="str">
        <f aca="false">IF('Unconstrained Positions'!A827="","",'Unconstrained Positions'!A827)</f>
        <v/>
      </c>
      <c r="F827" s="5" t="str">
        <f aca="false">IF($E827="","",IF(ROW($E827)&lt;='Trading Rule'!$J$2,0,'Apply Constraints'!$E827))</f>
        <v/>
      </c>
      <c r="G827" s="5" t="str">
        <f aca="false">IF(F827="","",IF(ABS($F827)&gt;'Trading Rule'!$J$3, 'Trading Rule'!$J$3*SIGN($F827),$F827))</f>
        <v/>
      </c>
      <c r="H827" s="31" t="str">
        <f aca="false">IF(G827="","",MAX($G827,-ABS('Trading Rule'!$J$4)))</f>
        <v/>
      </c>
      <c r="I827" s="33" t="str">
        <f aca="false">IF(C827="","",IF(I826="Triggered","Triggered",IF((C827-C826)/C826*H826&lt;-'Trading Rule'!$J$5,"Triggered","Inactive")))</f>
        <v/>
      </c>
      <c r="J827" s="31" t="str">
        <f aca="false">IF(I827="Triggered", 0, H827)</f>
        <v/>
      </c>
    </row>
    <row r="828" customFormat="false" ht="15.75" hidden="false" customHeight="true" outlineLevel="0" collapsed="false">
      <c r="A828" s="30" t="str">
        <f aca="false">IF(J828="","",J828)</f>
        <v/>
      </c>
      <c r="B828" s="4" t="str">
        <f aca="false">IF('Time Series Inputs'!A828="","",'Time Series Inputs'!A828)</f>
        <v/>
      </c>
      <c r="C828" s="5" t="str">
        <f aca="false">IF('Time Series Inputs'!B828="","",'Time Series Inputs'!B828)</f>
        <v/>
      </c>
      <c r="D828" s="5" t="str">
        <f aca="false">IF('Time Series Inputs'!C828="","",'Time Series Inputs'!C828)</f>
        <v/>
      </c>
      <c r="E828" s="5" t="str">
        <f aca="false">IF('Unconstrained Positions'!A828="","",'Unconstrained Positions'!A828)</f>
        <v/>
      </c>
      <c r="F828" s="5" t="str">
        <f aca="false">IF($E828="","",IF(ROW($E828)&lt;='Trading Rule'!$J$2,0,'Apply Constraints'!$E828))</f>
        <v/>
      </c>
      <c r="G828" s="5" t="str">
        <f aca="false">IF(F828="","",IF(ABS($F828)&gt;'Trading Rule'!$J$3, 'Trading Rule'!$J$3*SIGN($F828),$F828))</f>
        <v/>
      </c>
      <c r="H828" s="31" t="str">
        <f aca="false">IF(G828="","",MAX($G828,-ABS('Trading Rule'!$J$4)))</f>
        <v/>
      </c>
      <c r="I828" s="33" t="str">
        <f aca="false">IF(C828="","",IF(I827="Triggered","Triggered",IF((C828-C827)/C827*H827&lt;-'Trading Rule'!$J$5,"Triggered","Inactive")))</f>
        <v/>
      </c>
      <c r="J828" s="31" t="str">
        <f aca="false">IF(I828="Triggered", 0, H828)</f>
        <v/>
      </c>
    </row>
    <row r="829" customFormat="false" ht="15.75" hidden="false" customHeight="true" outlineLevel="0" collapsed="false">
      <c r="A829" s="30" t="str">
        <f aca="false">IF(J829="","",J829)</f>
        <v/>
      </c>
      <c r="B829" s="4" t="str">
        <f aca="false">IF('Time Series Inputs'!A829="","",'Time Series Inputs'!A829)</f>
        <v/>
      </c>
      <c r="C829" s="5" t="str">
        <f aca="false">IF('Time Series Inputs'!B829="","",'Time Series Inputs'!B829)</f>
        <v/>
      </c>
      <c r="D829" s="5" t="str">
        <f aca="false">IF('Time Series Inputs'!C829="","",'Time Series Inputs'!C829)</f>
        <v/>
      </c>
      <c r="E829" s="5" t="str">
        <f aca="false">IF('Unconstrained Positions'!A829="","",'Unconstrained Positions'!A829)</f>
        <v/>
      </c>
      <c r="F829" s="5" t="str">
        <f aca="false">IF($E829="","",IF(ROW($E829)&lt;='Trading Rule'!$J$2,0,'Apply Constraints'!$E829))</f>
        <v/>
      </c>
      <c r="G829" s="5" t="str">
        <f aca="false">IF(F829="","",IF(ABS($F829)&gt;'Trading Rule'!$J$3, 'Trading Rule'!$J$3*SIGN($F829),$F829))</f>
        <v/>
      </c>
      <c r="H829" s="31" t="str">
        <f aca="false">IF(G829="","",MAX($G829,-ABS('Trading Rule'!$J$4)))</f>
        <v/>
      </c>
      <c r="I829" s="33" t="str">
        <f aca="false">IF(C829="","",IF(I828="Triggered","Triggered",IF((C829-C828)/C828*H828&lt;-'Trading Rule'!$J$5,"Triggered","Inactive")))</f>
        <v/>
      </c>
      <c r="J829" s="31" t="str">
        <f aca="false">IF(I829="Triggered", 0, H829)</f>
        <v/>
      </c>
    </row>
    <row r="830" customFormat="false" ht="15.75" hidden="false" customHeight="true" outlineLevel="0" collapsed="false">
      <c r="A830" s="30" t="str">
        <f aca="false">IF(J830="","",J830)</f>
        <v/>
      </c>
      <c r="B830" s="4" t="str">
        <f aca="false">IF('Time Series Inputs'!A830="","",'Time Series Inputs'!A830)</f>
        <v/>
      </c>
      <c r="C830" s="5" t="str">
        <f aca="false">IF('Time Series Inputs'!B830="","",'Time Series Inputs'!B830)</f>
        <v/>
      </c>
      <c r="D830" s="5" t="str">
        <f aca="false">IF('Time Series Inputs'!C830="","",'Time Series Inputs'!C830)</f>
        <v/>
      </c>
      <c r="E830" s="5" t="str">
        <f aca="false">IF('Unconstrained Positions'!A830="","",'Unconstrained Positions'!A830)</f>
        <v/>
      </c>
      <c r="F830" s="5" t="str">
        <f aca="false">IF($E830="","",IF(ROW($E830)&lt;='Trading Rule'!$J$2,0,'Apply Constraints'!$E830))</f>
        <v/>
      </c>
      <c r="G830" s="5" t="str">
        <f aca="false">IF(F830="","",IF(ABS($F830)&gt;'Trading Rule'!$J$3, 'Trading Rule'!$J$3*SIGN($F830),$F830))</f>
        <v/>
      </c>
      <c r="H830" s="31" t="str">
        <f aca="false">IF(G830="","",MAX($G830,-ABS('Trading Rule'!$J$4)))</f>
        <v/>
      </c>
      <c r="I830" s="33" t="str">
        <f aca="false">IF(C830="","",IF(I829="Triggered","Triggered",IF((C830-C829)/C829*H829&lt;-'Trading Rule'!$J$5,"Triggered","Inactive")))</f>
        <v/>
      </c>
      <c r="J830" s="31" t="str">
        <f aca="false">IF(I830="Triggered", 0, H830)</f>
        <v/>
      </c>
    </row>
    <row r="831" customFormat="false" ht="15.75" hidden="false" customHeight="true" outlineLevel="0" collapsed="false">
      <c r="A831" s="30" t="str">
        <f aca="false">IF(J831="","",J831)</f>
        <v/>
      </c>
      <c r="B831" s="4" t="str">
        <f aca="false">IF('Time Series Inputs'!A831="","",'Time Series Inputs'!A831)</f>
        <v/>
      </c>
      <c r="C831" s="5" t="str">
        <f aca="false">IF('Time Series Inputs'!B831="","",'Time Series Inputs'!B831)</f>
        <v/>
      </c>
      <c r="D831" s="5" t="str">
        <f aca="false">IF('Time Series Inputs'!C831="","",'Time Series Inputs'!C831)</f>
        <v/>
      </c>
      <c r="E831" s="5" t="str">
        <f aca="false">IF('Unconstrained Positions'!A831="","",'Unconstrained Positions'!A831)</f>
        <v/>
      </c>
      <c r="F831" s="5" t="str">
        <f aca="false">IF($E831="","",IF(ROW($E831)&lt;='Trading Rule'!$J$2,0,'Apply Constraints'!$E831))</f>
        <v/>
      </c>
      <c r="G831" s="5" t="str">
        <f aca="false">IF(F831="","",IF(ABS($F831)&gt;'Trading Rule'!$J$3, 'Trading Rule'!$J$3*SIGN($F831),$F831))</f>
        <v/>
      </c>
      <c r="H831" s="31" t="str">
        <f aca="false">IF(G831="","",MAX($G831,-ABS('Trading Rule'!$J$4)))</f>
        <v/>
      </c>
      <c r="I831" s="33" t="str">
        <f aca="false">IF(C831="","",IF(I830="Triggered","Triggered",IF((C831-C830)/C830*H830&lt;-'Trading Rule'!$J$5,"Triggered","Inactive")))</f>
        <v/>
      </c>
      <c r="J831" s="31" t="str">
        <f aca="false">IF(I831="Triggered", 0, H831)</f>
        <v/>
      </c>
    </row>
    <row r="832" customFormat="false" ht="15.75" hidden="false" customHeight="true" outlineLevel="0" collapsed="false">
      <c r="A832" s="30" t="str">
        <f aca="false">IF(J832="","",J832)</f>
        <v/>
      </c>
      <c r="B832" s="4" t="str">
        <f aca="false">IF('Time Series Inputs'!A832="","",'Time Series Inputs'!A832)</f>
        <v/>
      </c>
      <c r="C832" s="5" t="str">
        <f aca="false">IF('Time Series Inputs'!B832="","",'Time Series Inputs'!B832)</f>
        <v/>
      </c>
      <c r="D832" s="5" t="str">
        <f aca="false">IF('Time Series Inputs'!C832="","",'Time Series Inputs'!C832)</f>
        <v/>
      </c>
      <c r="E832" s="5" t="str">
        <f aca="false">IF('Unconstrained Positions'!A832="","",'Unconstrained Positions'!A832)</f>
        <v/>
      </c>
      <c r="F832" s="5" t="str">
        <f aca="false">IF($E832="","",IF(ROW($E832)&lt;='Trading Rule'!$J$2,0,'Apply Constraints'!$E832))</f>
        <v/>
      </c>
      <c r="G832" s="5" t="str">
        <f aca="false">IF(F832="","",IF(ABS($F832)&gt;'Trading Rule'!$J$3, 'Trading Rule'!$J$3*SIGN($F832),$F832))</f>
        <v/>
      </c>
      <c r="H832" s="31" t="str">
        <f aca="false">IF(G832="","",MAX($G832,-ABS('Trading Rule'!$J$4)))</f>
        <v/>
      </c>
      <c r="I832" s="33" t="str">
        <f aca="false">IF(C832="","",IF(I831="Triggered","Triggered",IF((C832-C831)/C831*H831&lt;-'Trading Rule'!$J$5,"Triggered","Inactive")))</f>
        <v/>
      </c>
      <c r="J832" s="31" t="str">
        <f aca="false">IF(I832="Triggered", 0, H832)</f>
        <v/>
      </c>
    </row>
    <row r="833" customFormat="false" ht="15.75" hidden="false" customHeight="true" outlineLevel="0" collapsed="false">
      <c r="A833" s="30" t="str">
        <f aca="false">IF(J833="","",J833)</f>
        <v/>
      </c>
      <c r="B833" s="4" t="str">
        <f aca="false">IF('Time Series Inputs'!A833="","",'Time Series Inputs'!A833)</f>
        <v/>
      </c>
      <c r="C833" s="5" t="str">
        <f aca="false">IF('Time Series Inputs'!B833="","",'Time Series Inputs'!B833)</f>
        <v/>
      </c>
      <c r="D833" s="5" t="str">
        <f aca="false">IF('Time Series Inputs'!C833="","",'Time Series Inputs'!C833)</f>
        <v/>
      </c>
      <c r="E833" s="5" t="str">
        <f aca="false">IF('Unconstrained Positions'!A833="","",'Unconstrained Positions'!A833)</f>
        <v/>
      </c>
      <c r="F833" s="5" t="str">
        <f aca="false">IF($E833="","",IF(ROW($E833)&lt;='Trading Rule'!$J$2,0,'Apply Constraints'!$E833))</f>
        <v/>
      </c>
      <c r="G833" s="5" t="str">
        <f aca="false">IF(F833="","",IF(ABS($F833)&gt;'Trading Rule'!$J$3, 'Trading Rule'!$J$3*SIGN($F833),$F833))</f>
        <v/>
      </c>
      <c r="H833" s="31" t="str">
        <f aca="false">IF(G833="","",MAX($G833,-ABS('Trading Rule'!$J$4)))</f>
        <v/>
      </c>
      <c r="I833" s="33" t="str">
        <f aca="false">IF(C833="","",IF(I832="Triggered","Triggered",IF((C833-C832)/C832*H832&lt;-'Trading Rule'!$J$5,"Triggered","Inactive")))</f>
        <v/>
      </c>
      <c r="J833" s="31" t="str">
        <f aca="false">IF(I833="Triggered", 0, H833)</f>
        <v/>
      </c>
    </row>
    <row r="834" customFormat="false" ht="15.75" hidden="false" customHeight="true" outlineLevel="0" collapsed="false">
      <c r="A834" s="30" t="str">
        <f aca="false">IF(J834="","",J834)</f>
        <v/>
      </c>
      <c r="B834" s="4" t="str">
        <f aca="false">IF('Time Series Inputs'!A834="","",'Time Series Inputs'!A834)</f>
        <v/>
      </c>
      <c r="C834" s="5" t="str">
        <f aca="false">IF('Time Series Inputs'!B834="","",'Time Series Inputs'!B834)</f>
        <v/>
      </c>
      <c r="D834" s="5" t="str">
        <f aca="false">IF('Time Series Inputs'!C834="","",'Time Series Inputs'!C834)</f>
        <v/>
      </c>
      <c r="E834" s="5" t="str">
        <f aca="false">IF('Unconstrained Positions'!A834="","",'Unconstrained Positions'!A834)</f>
        <v/>
      </c>
      <c r="F834" s="5" t="str">
        <f aca="false">IF($E834="","",IF(ROW($E834)&lt;='Trading Rule'!$J$2,0,'Apply Constraints'!$E834))</f>
        <v/>
      </c>
      <c r="G834" s="5" t="str">
        <f aca="false">IF(F834="","",IF(ABS($F834)&gt;'Trading Rule'!$J$3, 'Trading Rule'!$J$3*SIGN($F834),$F834))</f>
        <v/>
      </c>
      <c r="H834" s="31" t="str">
        <f aca="false">IF(G834="","",MAX($G834,-ABS('Trading Rule'!$J$4)))</f>
        <v/>
      </c>
      <c r="I834" s="33" t="str">
        <f aca="false">IF(C834="","",IF(I833="Triggered","Triggered",IF((C834-C833)/C833*H833&lt;-'Trading Rule'!$J$5,"Triggered","Inactive")))</f>
        <v/>
      </c>
      <c r="J834" s="31" t="str">
        <f aca="false">IF(I834="Triggered", 0, H834)</f>
        <v/>
      </c>
    </row>
    <row r="835" customFormat="false" ht="15.75" hidden="false" customHeight="true" outlineLevel="0" collapsed="false">
      <c r="A835" s="30" t="str">
        <f aca="false">IF(J835="","",J835)</f>
        <v/>
      </c>
      <c r="B835" s="4" t="str">
        <f aca="false">IF('Time Series Inputs'!A835="","",'Time Series Inputs'!A835)</f>
        <v/>
      </c>
      <c r="C835" s="5" t="str">
        <f aca="false">IF('Time Series Inputs'!B835="","",'Time Series Inputs'!B835)</f>
        <v/>
      </c>
      <c r="D835" s="5" t="str">
        <f aca="false">IF('Time Series Inputs'!C835="","",'Time Series Inputs'!C835)</f>
        <v/>
      </c>
      <c r="E835" s="5" t="str">
        <f aca="false">IF('Unconstrained Positions'!A835="","",'Unconstrained Positions'!A835)</f>
        <v/>
      </c>
      <c r="F835" s="5" t="str">
        <f aca="false">IF($E835="","",IF(ROW($E835)&lt;='Trading Rule'!$J$2,0,'Apply Constraints'!$E835))</f>
        <v/>
      </c>
      <c r="G835" s="5" t="str">
        <f aca="false">IF(F835="","",IF(ABS($F835)&gt;'Trading Rule'!$J$3, 'Trading Rule'!$J$3*SIGN($F835),$F835))</f>
        <v/>
      </c>
      <c r="H835" s="31" t="str">
        <f aca="false">IF(G835="","",MAX($G835,-ABS('Trading Rule'!$J$4)))</f>
        <v/>
      </c>
      <c r="I835" s="33" t="str">
        <f aca="false">IF(C835="","",IF(I834="Triggered","Triggered",IF((C835-C834)/C834*H834&lt;-'Trading Rule'!$J$5,"Triggered","Inactive")))</f>
        <v/>
      </c>
      <c r="J835" s="31" t="str">
        <f aca="false">IF(I835="Triggered", 0, H835)</f>
        <v/>
      </c>
    </row>
    <row r="836" customFormat="false" ht="15.75" hidden="false" customHeight="true" outlineLevel="0" collapsed="false">
      <c r="A836" s="30" t="str">
        <f aca="false">IF(J836="","",J836)</f>
        <v/>
      </c>
      <c r="B836" s="4" t="str">
        <f aca="false">IF('Time Series Inputs'!A836="","",'Time Series Inputs'!A836)</f>
        <v/>
      </c>
      <c r="C836" s="5" t="str">
        <f aca="false">IF('Time Series Inputs'!B836="","",'Time Series Inputs'!B836)</f>
        <v/>
      </c>
      <c r="D836" s="5" t="str">
        <f aca="false">IF('Time Series Inputs'!C836="","",'Time Series Inputs'!C836)</f>
        <v/>
      </c>
      <c r="E836" s="5" t="str">
        <f aca="false">IF('Unconstrained Positions'!A836="","",'Unconstrained Positions'!A836)</f>
        <v/>
      </c>
      <c r="F836" s="5" t="str">
        <f aca="false">IF($E836="","",IF(ROW($E836)&lt;='Trading Rule'!$J$2,0,'Apply Constraints'!$E836))</f>
        <v/>
      </c>
      <c r="G836" s="5" t="str">
        <f aca="false">IF(F836="","",IF(ABS($F836)&gt;'Trading Rule'!$J$3, 'Trading Rule'!$J$3*SIGN($F836),$F836))</f>
        <v/>
      </c>
      <c r="H836" s="31" t="str">
        <f aca="false">IF(G836="","",MAX($G836,-ABS('Trading Rule'!$J$4)))</f>
        <v/>
      </c>
      <c r="I836" s="33" t="str">
        <f aca="false">IF(C836="","",IF(I835="Triggered","Triggered",IF((C836-C835)/C835*H835&lt;-'Trading Rule'!$J$5,"Triggered","Inactive")))</f>
        <v/>
      </c>
      <c r="J836" s="31" t="str">
        <f aca="false">IF(I836="Triggered", 0, H836)</f>
        <v/>
      </c>
    </row>
    <row r="837" customFormat="false" ht="15.75" hidden="false" customHeight="true" outlineLevel="0" collapsed="false">
      <c r="A837" s="30" t="str">
        <f aca="false">IF(J837="","",J837)</f>
        <v/>
      </c>
      <c r="B837" s="4" t="str">
        <f aca="false">IF('Time Series Inputs'!A837="","",'Time Series Inputs'!A837)</f>
        <v/>
      </c>
      <c r="C837" s="5" t="str">
        <f aca="false">IF('Time Series Inputs'!B837="","",'Time Series Inputs'!B837)</f>
        <v/>
      </c>
      <c r="D837" s="5" t="str">
        <f aca="false">IF('Time Series Inputs'!C837="","",'Time Series Inputs'!C837)</f>
        <v/>
      </c>
      <c r="E837" s="5" t="str">
        <f aca="false">IF('Unconstrained Positions'!A837="","",'Unconstrained Positions'!A837)</f>
        <v/>
      </c>
      <c r="F837" s="5" t="str">
        <f aca="false">IF($E837="","",IF(ROW($E837)&lt;='Trading Rule'!$J$2,0,'Apply Constraints'!$E837))</f>
        <v/>
      </c>
      <c r="G837" s="5" t="str">
        <f aca="false">IF(F837="","",IF(ABS($F837)&gt;'Trading Rule'!$J$3, 'Trading Rule'!$J$3*SIGN($F837),$F837))</f>
        <v/>
      </c>
      <c r="H837" s="31" t="str">
        <f aca="false">IF(G837="","",MAX($G837,-ABS('Trading Rule'!$J$4)))</f>
        <v/>
      </c>
      <c r="I837" s="33" t="str">
        <f aca="false">IF(C837="","",IF(I836="Triggered","Triggered",IF((C837-C836)/C836*H836&lt;-'Trading Rule'!$J$5,"Triggered","Inactive")))</f>
        <v/>
      </c>
      <c r="J837" s="31" t="str">
        <f aca="false">IF(I837="Triggered", 0, H837)</f>
        <v/>
      </c>
    </row>
    <row r="838" customFormat="false" ht="15.75" hidden="false" customHeight="true" outlineLevel="0" collapsed="false">
      <c r="A838" s="30" t="str">
        <f aca="false">IF(J838="","",J838)</f>
        <v/>
      </c>
      <c r="B838" s="4" t="str">
        <f aca="false">IF('Time Series Inputs'!A838="","",'Time Series Inputs'!A838)</f>
        <v/>
      </c>
      <c r="C838" s="5" t="str">
        <f aca="false">IF('Time Series Inputs'!B838="","",'Time Series Inputs'!B838)</f>
        <v/>
      </c>
      <c r="D838" s="5" t="str">
        <f aca="false">IF('Time Series Inputs'!C838="","",'Time Series Inputs'!C838)</f>
        <v/>
      </c>
      <c r="E838" s="5" t="str">
        <f aca="false">IF('Unconstrained Positions'!A838="","",'Unconstrained Positions'!A838)</f>
        <v/>
      </c>
      <c r="F838" s="5" t="str">
        <f aca="false">IF($E838="","",IF(ROW($E838)&lt;='Trading Rule'!$J$2,0,'Apply Constraints'!$E838))</f>
        <v/>
      </c>
      <c r="G838" s="5" t="str">
        <f aca="false">IF(F838="","",IF(ABS($F838)&gt;'Trading Rule'!$J$3, 'Trading Rule'!$J$3*SIGN($F838),$F838))</f>
        <v/>
      </c>
      <c r="H838" s="31" t="str">
        <f aca="false">IF(G838="","",MAX($G838,-ABS('Trading Rule'!$J$4)))</f>
        <v/>
      </c>
      <c r="I838" s="33" t="str">
        <f aca="false">IF(C838="","",IF(I837="Triggered","Triggered",IF((C838-C837)/C837*H837&lt;-'Trading Rule'!$J$5,"Triggered","Inactive")))</f>
        <v/>
      </c>
      <c r="J838" s="31" t="str">
        <f aca="false">IF(I838="Triggered", 0, H838)</f>
        <v/>
      </c>
    </row>
    <row r="839" customFormat="false" ht="15.75" hidden="false" customHeight="true" outlineLevel="0" collapsed="false">
      <c r="A839" s="30" t="str">
        <f aca="false">IF(J839="","",J839)</f>
        <v/>
      </c>
      <c r="B839" s="4" t="str">
        <f aca="false">IF('Time Series Inputs'!A839="","",'Time Series Inputs'!A839)</f>
        <v/>
      </c>
      <c r="C839" s="5" t="str">
        <f aca="false">IF('Time Series Inputs'!B839="","",'Time Series Inputs'!B839)</f>
        <v/>
      </c>
      <c r="D839" s="5" t="str">
        <f aca="false">IF('Time Series Inputs'!C839="","",'Time Series Inputs'!C839)</f>
        <v/>
      </c>
      <c r="E839" s="5" t="str">
        <f aca="false">IF('Unconstrained Positions'!A839="","",'Unconstrained Positions'!A839)</f>
        <v/>
      </c>
      <c r="F839" s="5" t="str">
        <f aca="false">IF($E839="","",IF(ROW($E839)&lt;='Trading Rule'!$J$2,0,'Apply Constraints'!$E839))</f>
        <v/>
      </c>
      <c r="G839" s="5" t="str">
        <f aca="false">IF(F839="","",IF(ABS($F839)&gt;'Trading Rule'!$J$3, 'Trading Rule'!$J$3*SIGN($F839),$F839))</f>
        <v/>
      </c>
      <c r="H839" s="31" t="str">
        <f aca="false">IF(G839="","",MAX($G839,-ABS('Trading Rule'!$J$4)))</f>
        <v/>
      </c>
      <c r="I839" s="33" t="str">
        <f aca="false">IF(C839="","",IF(I838="Triggered","Triggered",IF((C839-C838)/C838*H838&lt;-'Trading Rule'!$J$5,"Triggered","Inactive")))</f>
        <v/>
      </c>
      <c r="J839" s="31" t="str">
        <f aca="false">IF(I839="Triggered", 0, H839)</f>
        <v/>
      </c>
    </row>
    <row r="840" customFormat="false" ht="15.75" hidden="false" customHeight="true" outlineLevel="0" collapsed="false">
      <c r="A840" s="30" t="str">
        <f aca="false">IF(J840="","",J840)</f>
        <v/>
      </c>
      <c r="B840" s="4" t="str">
        <f aca="false">IF('Time Series Inputs'!A840="","",'Time Series Inputs'!A840)</f>
        <v/>
      </c>
      <c r="C840" s="5" t="str">
        <f aca="false">IF('Time Series Inputs'!B840="","",'Time Series Inputs'!B840)</f>
        <v/>
      </c>
      <c r="D840" s="5" t="str">
        <f aca="false">IF('Time Series Inputs'!C840="","",'Time Series Inputs'!C840)</f>
        <v/>
      </c>
      <c r="E840" s="5" t="str">
        <f aca="false">IF('Unconstrained Positions'!A840="","",'Unconstrained Positions'!A840)</f>
        <v/>
      </c>
      <c r="F840" s="5" t="str">
        <f aca="false">IF($E840="","",IF(ROW($E840)&lt;='Trading Rule'!$J$2,0,'Apply Constraints'!$E840))</f>
        <v/>
      </c>
      <c r="G840" s="5" t="str">
        <f aca="false">IF(F840="","",IF(ABS($F840)&gt;'Trading Rule'!$J$3, 'Trading Rule'!$J$3*SIGN($F840),$F840))</f>
        <v/>
      </c>
      <c r="H840" s="31" t="str">
        <f aca="false">IF(G840="","",MAX($G840,-ABS('Trading Rule'!$J$4)))</f>
        <v/>
      </c>
      <c r="I840" s="33" t="str">
        <f aca="false">IF(C840="","",IF(I839="Triggered","Triggered",IF((C840-C839)/C839*H839&lt;-'Trading Rule'!$J$5,"Triggered","Inactive")))</f>
        <v/>
      </c>
      <c r="J840" s="31" t="str">
        <f aca="false">IF(I840="Triggered", 0, H840)</f>
        <v/>
      </c>
    </row>
    <row r="841" customFormat="false" ht="15.75" hidden="false" customHeight="true" outlineLevel="0" collapsed="false">
      <c r="A841" s="30" t="str">
        <f aca="false">IF(J841="","",J841)</f>
        <v/>
      </c>
      <c r="B841" s="4" t="str">
        <f aca="false">IF('Time Series Inputs'!A841="","",'Time Series Inputs'!A841)</f>
        <v/>
      </c>
      <c r="C841" s="5" t="str">
        <f aca="false">IF('Time Series Inputs'!B841="","",'Time Series Inputs'!B841)</f>
        <v/>
      </c>
      <c r="D841" s="5" t="str">
        <f aca="false">IF('Time Series Inputs'!C841="","",'Time Series Inputs'!C841)</f>
        <v/>
      </c>
      <c r="E841" s="5" t="str">
        <f aca="false">IF('Unconstrained Positions'!A841="","",'Unconstrained Positions'!A841)</f>
        <v/>
      </c>
      <c r="F841" s="5" t="str">
        <f aca="false">IF($E841="","",IF(ROW($E841)&lt;='Trading Rule'!$J$2,0,'Apply Constraints'!$E841))</f>
        <v/>
      </c>
      <c r="G841" s="5" t="str">
        <f aca="false">IF(F841="","",IF(ABS($F841)&gt;'Trading Rule'!$J$3, 'Trading Rule'!$J$3*SIGN($F841),$F841))</f>
        <v/>
      </c>
      <c r="H841" s="31" t="str">
        <f aca="false">IF(G841="","",MAX($G841,-ABS('Trading Rule'!$J$4)))</f>
        <v/>
      </c>
      <c r="I841" s="33" t="str">
        <f aca="false">IF(C841="","",IF(I840="Triggered","Triggered",IF((C841-C840)/C840*H840&lt;-'Trading Rule'!$J$5,"Triggered","Inactive")))</f>
        <v/>
      </c>
      <c r="J841" s="31" t="str">
        <f aca="false">IF(I841="Triggered", 0, H841)</f>
        <v/>
      </c>
    </row>
    <row r="842" customFormat="false" ht="15.75" hidden="false" customHeight="true" outlineLevel="0" collapsed="false">
      <c r="A842" s="30" t="str">
        <f aca="false">IF(J842="","",J842)</f>
        <v/>
      </c>
      <c r="B842" s="4" t="str">
        <f aca="false">IF('Time Series Inputs'!A842="","",'Time Series Inputs'!A842)</f>
        <v/>
      </c>
      <c r="C842" s="5" t="str">
        <f aca="false">IF('Time Series Inputs'!B842="","",'Time Series Inputs'!B842)</f>
        <v/>
      </c>
      <c r="D842" s="5" t="str">
        <f aca="false">IF('Time Series Inputs'!C842="","",'Time Series Inputs'!C842)</f>
        <v/>
      </c>
      <c r="E842" s="5" t="str">
        <f aca="false">IF('Unconstrained Positions'!A842="","",'Unconstrained Positions'!A842)</f>
        <v/>
      </c>
      <c r="F842" s="5" t="str">
        <f aca="false">IF($E842="","",IF(ROW($E842)&lt;='Trading Rule'!$J$2,0,'Apply Constraints'!$E842))</f>
        <v/>
      </c>
      <c r="G842" s="5" t="str">
        <f aca="false">IF(F842="","",IF(ABS($F842)&gt;'Trading Rule'!$J$3, 'Trading Rule'!$J$3*SIGN($F842),$F842))</f>
        <v/>
      </c>
      <c r="H842" s="31" t="str">
        <f aca="false">IF(G842="","",MAX($G842,-ABS('Trading Rule'!$J$4)))</f>
        <v/>
      </c>
      <c r="I842" s="33" t="str">
        <f aca="false">IF(C842="","",IF(I841="Triggered","Triggered",IF((C842-C841)/C841*H841&lt;-'Trading Rule'!$J$5,"Triggered","Inactive")))</f>
        <v/>
      </c>
      <c r="J842" s="31" t="str">
        <f aca="false">IF(I842="Triggered", 0, H842)</f>
        <v/>
      </c>
    </row>
    <row r="843" customFormat="false" ht="15.75" hidden="false" customHeight="true" outlineLevel="0" collapsed="false">
      <c r="A843" s="30" t="str">
        <f aca="false">IF(J843="","",J843)</f>
        <v/>
      </c>
      <c r="B843" s="4" t="str">
        <f aca="false">IF('Time Series Inputs'!A843="","",'Time Series Inputs'!A843)</f>
        <v/>
      </c>
      <c r="C843" s="5" t="str">
        <f aca="false">IF('Time Series Inputs'!B843="","",'Time Series Inputs'!B843)</f>
        <v/>
      </c>
      <c r="D843" s="5" t="str">
        <f aca="false">IF('Time Series Inputs'!C843="","",'Time Series Inputs'!C843)</f>
        <v/>
      </c>
      <c r="E843" s="5" t="str">
        <f aca="false">IF('Unconstrained Positions'!A843="","",'Unconstrained Positions'!A843)</f>
        <v/>
      </c>
      <c r="F843" s="5" t="str">
        <f aca="false">IF($E843="","",IF(ROW($E843)&lt;='Trading Rule'!$J$2,0,'Apply Constraints'!$E843))</f>
        <v/>
      </c>
      <c r="G843" s="5" t="str">
        <f aca="false">IF(F843="","",IF(ABS($F843)&gt;'Trading Rule'!$J$3, 'Trading Rule'!$J$3*SIGN($F843),$F843))</f>
        <v/>
      </c>
      <c r="H843" s="31" t="str">
        <f aca="false">IF(G843="","",MAX($G843,-ABS('Trading Rule'!$J$4)))</f>
        <v/>
      </c>
      <c r="I843" s="33" t="str">
        <f aca="false">IF(C843="","",IF(I842="Triggered","Triggered",IF((C843-C842)/C842*H842&lt;-'Trading Rule'!$J$5,"Triggered","Inactive")))</f>
        <v/>
      </c>
      <c r="J843" s="31" t="str">
        <f aca="false">IF(I843="Triggered", 0, H843)</f>
        <v/>
      </c>
    </row>
    <row r="844" customFormat="false" ht="15.75" hidden="false" customHeight="true" outlineLevel="0" collapsed="false">
      <c r="A844" s="30" t="str">
        <f aca="false">IF(J844="","",J844)</f>
        <v/>
      </c>
      <c r="B844" s="4" t="str">
        <f aca="false">IF('Time Series Inputs'!A844="","",'Time Series Inputs'!A844)</f>
        <v/>
      </c>
      <c r="C844" s="5" t="str">
        <f aca="false">IF('Time Series Inputs'!B844="","",'Time Series Inputs'!B844)</f>
        <v/>
      </c>
      <c r="D844" s="5" t="str">
        <f aca="false">IF('Time Series Inputs'!C844="","",'Time Series Inputs'!C844)</f>
        <v/>
      </c>
      <c r="E844" s="5" t="str">
        <f aca="false">IF('Unconstrained Positions'!A844="","",'Unconstrained Positions'!A844)</f>
        <v/>
      </c>
      <c r="F844" s="5" t="str">
        <f aca="false">IF($E844="","",IF(ROW($E844)&lt;='Trading Rule'!$J$2,0,'Apply Constraints'!$E844))</f>
        <v/>
      </c>
      <c r="G844" s="5" t="str">
        <f aca="false">IF(F844="","",IF(ABS($F844)&gt;'Trading Rule'!$J$3, 'Trading Rule'!$J$3*SIGN($F844),$F844))</f>
        <v/>
      </c>
      <c r="H844" s="31" t="str">
        <f aca="false">IF(G844="","",MAX($G844,-ABS('Trading Rule'!$J$4)))</f>
        <v/>
      </c>
      <c r="I844" s="33" t="str">
        <f aca="false">IF(C844="","",IF(I843="Triggered","Triggered",IF((C844-C843)/C843*H843&lt;-'Trading Rule'!$J$5,"Triggered","Inactive")))</f>
        <v/>
      </c>
      <c r="J844" s="31" t="str">
        <f aca="false">IF(I844="Triggered", 0, H844)</f>
        <v/>
      </c>
    </row>
    <row r="845" customFormat="false" ht="15.75" hidden="false" customHeight="true" outlineLevel="0" collapsed="false">
      <c r="A845" s="30" t="str">
        <f aca="false">IF(J845="","",J845)</f>
        <v/>
      </c>
      <c r="B845" s="4" t="str">
        <f aca="false">IF('Time Series Inputs'!A845="","",'Time Series Inputs'!A845)</f>
        <v/>
      </c>
      <c r="C845" s="5" t="str">
        <f aca="false">IF('Time Series Inputs'!B845="","",'Time Series Inputs'!B845)</f>
        <v/>
      </c>
      <c r="D845" s="5" t="str">
        <f aca="false">IF('Time Series Inputs'!C845="","",'Time Series Inputs'!C845)</f>
        <v/>
      </c>
      <c r="E845" s="5" t="str">
        <f aca="false">IF('Unconstrained Positions'!A845="","",'Unconstrained Positions'!A845)</f>
        <v/>
      </c>
      <c r="F845" s="5" t="str">
        <f aca="false">IF($E845="","",IF(ROW($E845)&lt;='Trading Rule'!$J$2,0,'Apply Constraints'!$E845))</f>
        <v/>
      </c>
      <c r="G845" s="5" t="str">
        <f aca="false">IF(F845="","",IF(ABS($F845)&gt;'Trading Rule'!$J$3, 'Trading Rule'!$J$3*SIGN($F845),$F845))</f>
        <v/>
      </c>
      <c r="H845" s="31" t="str">
        <f aca="false">IF(G845="","",MAX($G845,-ABS('Trading Rule'!$J$4)))</f>
        <v/>
      </c>
      <c r="I845" s="33" t="str">
        <f aca="false">IF(C845="","",IF(I844="Triggered","Triggered",IF((C845-C844)/C844*H844&lt;-'Trading Rule'!$J$5,"Triggered","Inactive")))</f>
        <v/>
      </c>
      <c r="J845" s="31" t="str">
        <f aca="false">IF(I845="Triggered", 0, H845)</f>
        <v/>
      </c>
    </row>
    <row r="846" customFormat="false" ht="15.75" hidden="false" customHeight="true" outlineLevel="0" collapsed="false">
      <c r="A846" s="30" t="str">
        <f aca="false">IF(J846="","",J846)</f>
        <v/>
      </c>
      <c r="B846" s="4" t="str">
        <f aca="false">IF('Time Series Inputs'!A846="","",'Time Series Inputs'!A846)</f>
        <v/>
      </c>
      <c r="C846" s="5" t="str">
        <f aca="false">IF('Time Series Inputs'!B846="","",'Time Series Inputs'!B846)</f>
        <v/>
      </c>
      <c r="D846" s="5" t="str">
        <f aca="false">IF('Time Series Inputs'!C846="","",'Time Series Inputs'!C846)</f>
        <v/>
      </c>
      <c r="E846" s="5" t="str">
        <f aca="false">IF('Unconstrained Positions'!A846="","",'Unconstrained Positions'!A846)</f>
        <v/>
      </c>
      <c r="F846" s="5" t="str">
        <f aca="false">IF($E846="","",IF(ROW($E846)&lt;='Trading Rule'!$J$2,0,'Apply Constraints'!$E846))</f>
        <v/>
      </c>
      <c r="G846" s="5" t="str">
        <f aca="false">IF(F846="","",IF(ABS($F846)&gt;'Trading Rule'!$J$3, 'Trading Rule'!$J$3*SIGN($F846),$F846))</f>
        <v/>
      </c>
      <c r="H846" s="31" t="str">
        <f aca="false">IF(G846="","",MAX($G846,-ABS('Trading Rule'!$J$4)))</f>
        <v/>
      </c>
      <c r="I846" s="33" t="str">
        <f aca="false">IF(C846="","",IF(I845="Triggered","Triggered",IF((C846-C845)/C845*H845&lt;-'Trading Rule'!$J$5,"Triggered","Inactive")))</f>
        <v/>
      </c>
      <c r="J846" s="31" t="str">
        <f aca="false">IF(I846="Triggered", 0, H846)</f>
        <v/>
      </c>
    </row>
    <row r="847" customFormat="false" ht="15.75" hidden="false" customHeight="true" outlineLevel="0" collapsed="false">
      <c r="A847" s="30" t="str">
        <f aca="false">IF(J847="","",J847)</f>
        <v/>
      </c>
      <c r="B847" s="4" t="str">
        <f aca="false">IF('Time Series Inputs'!A847="","",'Time Series Inputs'!A847)</f>
        <v/>
      </c>
      <c r="C847" s="5" t="str">
        <f aca="false">IF('Time Series Inputs'!B847="","",'Time Series Inputs'!B847)</f>
        <v/>
      </c>
      <c r="D847" s="5" t="str">
        <f aca="false">IF('Time Series Inputs'!C847="","",'Time Series Inputs'!C847)</f>
        <v/>
      </c>
      <c r="E847" s="5" t="str">
        <f aca="false">IF('Unconstrained Positions'!A847="","",'Unconstrained Positions'!A847)</f>
        <v/>
      </c>
      <c r="F847" s="5" t="str">
        <f aca="false">IF($E847="","",IF(ROW($E847)&lt;='Trading Rule'!$J$2,0,'Apply Constraints'!$E847))</f>
        <v/>
      </c>
      <c r="G847" s="5" t="str">
        <f aca="false">IF(F847="","",IF(ABS($F847)&gt;'Trading Rule'!$J$3, 'Trading Rule'!$J$3*SIGN($F847),$F847))</f>
        <v/>
      </c>
      <c r="H847" s="31" t="str">
        <f aca="false">IF(G847="","",MAX($G847,-ABS('Trading Rule'!$J$4)))</f>
        <v/>
      </c>
      <c r="I847" s="33" t="str">
        <f aca="false">IF(C847="","",IF(I846="Triggered","Triggered",IF((C847-C846)/C846*H846&lt;-'Trading Rule'!$J$5,"Triggered","Inactive")))</f>
        <v/>
      </c>
      <c r="J847" s="31" t="str">
        <f aca="false">IF(I847="Triggered", 0, H847)</f>
        <v/>
      </c>
    </row>
    <row r="848" customFormat="false" ht="15.75" hidden="false" customHeight="true" outlineLevel="0" collapsed="false">
      <c r="A848" s="30" t="str">
        <f aca="false">IF(J848="","",J848)</f>
        <v/>
      </c>
      <c r="B848" s="4" t="str">
        <f aca="false">IF('Time Series Inputs'!A848="","",'Time Series Inputs'!A848)</f>
        <v/>
      </c>
      <c r="C848" s="5" t="str">
        <f aca="false">IF('Time Series Inputs'!B848="","",'Time Series Inputs'!B848)</f>
        <v/>
      </c>
      <c r="D848" s="5" t="str">
        <f aca="false">IF('Time Series Inputs'!C848="","",'Time Series Inputs'!C848)</f>
        <v/>
      </c>
      <c r="E848" s="5" t="str">
        <f aca="false">IF('Unconstrained Positions'!A848="","",'Unconstrained Positions'!A848)</f>
        <v/>
      </c>
      <c r="F848" s="5" t="str">
        <f aca="false">IF($E848="","",IF(ROW($E848)&lt;='Trading Rule'!$J$2,0,'Apply Constraints'!$E848))</f>
        <v/>
      </c>
      <c r="G848" s="5" t="str">
        <f aca="false">IF(F848="","",IF(ABS($F848)&gt;'Trading Rule'!$J$3, 'Trading Rule'!$J$3*SIGN($F848),$F848))</f>
        <v/>
      </c>
      <c r="H848" s="31" t="str">
        <f aca="false">IF(G848="","",MAX($G848,-ABS('Trading Rule'!$J$4)))</f>
        <v/>
      </c>
      <c r="I848" s="33" t="str">
        <f aca="false">IF(C848="","",IF(I847="Triggered","Triggered",IF((C848-C847)/C847*H847&lt;-'Trading Rule'!$J$5,"Triggered","Inactive")))</f>
        <v/>
      </c>
      <c r="J848" s="31" t="str">
        <f aca="false">IF(I848="Triggered", 0, H848)</f>
        <v/>
      </c>
    </row>
    <row r="849" customFormat="false" ht="15.75" hidden="false" customHeight="true" outlineLevel="0" collapsed="false">
      <c r="A849" s="30" t="str">
        <f aca="false">IF(J849="","",J849)</f>
        <v/>
      </c>
      <c r="B849" s="4" t="str">
        <f aca="false">IF('Time Series Inputs'!A849="","",'Time Series Inputs'!A849)</f>
        <v/>
      </c>
      <c r="C849" s="5" t="str">
        <f aca="false">IF('Time Series Inputs'!B849="","",'Time Series Inputs'!B849)</f>
        <v/>
      </c>
      <c r="D849" s="5" t="str">
        <f aca="false">IF('Time Series Inputs'!C849="","",'Time Series Inputs'!C849)</f>
        <v/>
      </c>
      <c r="E849" s="5" t="str">
        <f aca="false">IF('Unconstrained Positions'!A849="","",'Unconstrained Positions'!A849)</f>
        <v/>
      </c>
      <c r="F849" s="5" t="str">
        <f aca="false">IF($E849="","",IF(ROW($E849)&lt;='Trading Rule'!$J$2,0,'Apply Constraints'!$E849))</f>
        <v/>
      </c>
      <c r="G849" s="5" t="str">
        <f aca="false">IF(F849="","",IF(ABS($F849)&gt;'Trading Rule'!$J$3, 'Trading Rule'!$J$3*SIGN($F849),$F849))</f>
        <v/>
      </c>
      <c r="H849" s="31" t="str">
        <f aca="false">IF(G849="","",MAX($G849,-ABS('Trading Rule'!$J$4)))</f>
        <v/>
      </c>
      <c r="I849" s="33" t="str">
        <f aca="false">IF(C849="","",IF(I848="Triggered","Triggered",IF((C849-C848)/C848*H848&lt;-'Trading Rule'!$J$5,"Triggered","Inactive")))</f>
        <v/>
      </c>
      <c r="J849" s="31" t="str">
        <f aca="false">IF(I849="Triggered", 0, H849)</f>
        <v/>
      </c>
    </row>
    <row r="850" customFormat="false" ht="15.75" hidden="false" customHeight="true" outlineLevel="0" collapsed="false">
      <c r="A850" s="30" t="str">
        <f aca="false">IF(J850="","",J850)</f>
        <v/>
      </c>
      <c r="B850" s="4" t="str">
        <f aca="false">IF('Time Series Inputs'!A850="","",'Time Series Inputs'!A850)</f>
        <v/>
      </c>
      <c r="C850" s="5" t="str">
        <f aca="false">IF('Time Series Inputs'!B850="","",'Time Series Inputs'!B850)</f>
        <v/>
      </c>
      <c r="D850" s="5" t="str">
        <f aca="false">IF('Time Series Inputs'!C850="","",'Time Series Inputs'!C850)</f>
        <v/>
      </c>
      <c r="E850" s="5" t="str">
        <f aca="false">IF('Unconstrained Positions'!A850="","",'Unconstrained Positions'!A850)</f>
        <v/>
      </c>
      <c r="F850" s="5" t="str">
        <f aca="false">IF($E850="","",IF(ROW($E850)&lt;='Trading Rule'!$J$2,0,'Apply Constraints'!$E850))</f>
        <v/>
      </c>
      <c r="G850" s="5" t="str">
        <f aca="false">IF(F850="","",IF(ABS($F850)&gt;'Trading Rule'!$J$3, 'Trading Rule'!$J$3*SIGN($F850),$F850))</f>
        <v/>
      </c>
      <c r="H850" s="31" t="str">
        <f aca="false">IF(G850="","",MAX($G850,-ABS('Trading Rule'!$J$4)))</f>
        <v/>
      </c>
      <c r="I850" s="33" t="str">
        <f aca="false">IF(C850="","",IF(I849="Triggered","Triggered",IF((C850-C849)/C849*H849&lt;-'Trading Rule'!$J$5,"Triggered","Inactive")))</f>
        <v/>
      </c>
      <c r="J850" s="31" t="str">
        <f aca="false">IF(I850="Triggered", 0, H850)</f>
        <v/>
      </c>
    </row>
    <row r="851" customFormat="false" ht="15.75" hidden="false" customHeight="true" outlineLevel="0" collapsed="false">
      <c r="A851" s="30" t="str">
        <f aca="false">IF(J851="","",J851)</f>
        <v/>
      </c>
      <c r="B851" s="4" t="str">
        <f aca="false">IF('Time Series Inputs'!A851="","",'Time Series Inputs'!A851)</f>
        <v/>
      </c>
      <c r="C851" s="5" t="str">
        <f aca="false">IF('Time Series Inputs'!B851="","",'Time Series Inputs'!B851)</f>
        <v/>
      </c>
      <c r="D851" s="5" t="str">
        <f aca="false">IF('Time Series Inputs'!C851="","",'Time Series Inputs'!C851)</f>
        <v/>
      </c>
      <c r="E851" s="5" t="str">
        <f aca="false">IF('Unconstrained Positions'!A851="","",'Unconstrained Positions'!A851)</f>
        <v/>
      </c>
      <c r="F851" s="5" t="str">
        <f aca="false">IF($E851="","",IF(ROW($E851)&lt;='Trading Rule'!$J$2,0,'Apply Constraints'!$E851))</f>
        <v/>
      </c>
      <c r="G851" s="5" t="str">
        <f aca="false">IF(F851="","",IF(ABS($F851)&gt;'Trading Rule'!$J$3, 'Trading Rule'!$J$3*SIGN($F851),$F851))</f>
        <v/>
      </c>
      <c r="H851" s="31" t="str">
        <f aca="false">IF(G851="","",MAX($G851,-ABS('Trading Rule'!$J$4)))</f>
        <v/>
      </c>
      <c r="I851" s="33" t="str">
        <f aca="false">IF(C851="","",IF(I850="Triggered","Triggered",IF((C851-C850)/C850*H850&lt;-'Trading Rule'!$J$5,"Triggered","Inactive")))</f>
        <v/>
      </c>
      <c r="J851" s="31" t="str">
        <f aca="false">IF(I851="Triggered", 0, H851)</f>
        <v/>
      </c>
    </row>
    <row r="852" customFormat="false" ht="15.75" hidden="false" customHeight="true" outlineLevel="0" collapsed="false">
      <c r="A852" s="30" t="str">
        <f aca="false">IF(J852="","",J852)</f>
        <v/>
      </c>
      <c r="B852" s="4" t="str">
        <f aca="false">IF('Time Series Inputs'!A852="","",'Time Series Inputs'!A852)</f>
        <v/>
      </c>
      <c r="C852" s="5" t="str">
        <f aca="false">IF('Time Series Inputs'!B852="","",'Time Series Inputs'!B852)</f>
        <v/>
      </c>
      <c r="D852" s="5" t="str">
        <f aca="false">IF('Time Series Inputs'!C852="","",'Time Series Inputs'!C852)</f>
        <v/>
      </c>
      <c r="E852" s="5" t="str">
        <f aca="false">IF('Unconstrained Positions'!A852="","",'Unconstrained Positions'!A852)</f>
        <v/>
      </c>
      <c r="F852" s="5" t="str">
        <f aca="false">IF($E852="","",IF(ROW($E852)&lt;='Trading Rule'!$J$2,0,'Apply Constraints'!$E852))</f>
        <v/>
      </c>
      <c r="G852" s="5" t="str">
        <f aca="false">IF(F852="","",IF(ABS($F852)&gt;'Trading Rule'!$J$3, 'Trading Rule'!$J$3*SIGN($F852),$F852))</f>
        <v/>
      </c>
      <c r="H852" s="31" t="str">
        <f aca="false">IF(G852="","",MAX($G852,-ABS('Trading Rule'!$J$4)))</f>
        <v/>
      </c>
      <c r="I852" s="33" t="str">
        <f aca="false">IF(C852="","",IF(I851="Triggered","Triggered",IF((C852-C851)/C851*H851&lt;-'Trading Rule'!$J$5,"Triggered","Inactive")))</f>
        <v/>
      </c>
      <c r="J852" s="31" t="str">
        <f aca="false">IF(I852="Triggered", 0, H852)</f>
        <v/>
      </c>
    </row>
    <row r="853" customFormat="false" ht="15.75" hidden="false" customHeight="true" outlineLevel="0" collapsed="false">
      <c r="A853" s="30" t="str">
        <f aca="false">IF(J853="","",J853)</f>
        <v/>
      </c>
      <c r="B853" s="4" t="str">
        <f aca="false">IF('Time Series Inputs'!A853="","",'Time Series Inputs'!A853)</f>
        <v/>
      </c>
      <c r="C853" s="5" t="str">
        <f aca="false">IF('Time Series Inputs'!B853="","",'Time Series Inputs'!B853)</f>
        <v/>
      </c>
      <c r="D853" s="5" t="str">
        <f aca="false">IF('Time Series Inputs'!C853="","",'Time Series Inputs'!C853)</f>
        <v/>
      </c>
      <c r="E853" s="5" t="str">
        <f aca="false">IF('Unconstrained Positions'!A853="","",'Unconstrained Positions'!A853)</f>
        <v/>
      </c>
      <c r="F853" s="5" t="str">
        <f aca="false">IF($E853="","",IF(ROW($E853)&lt;='Trading Rule'!$J$2,0,'Apply Constraints'!$E853))</f>
        <v/>
      </c>
      <c r="G853" s="5" t="str">
        <f aca="false">IF(F853="","",IF(ABS($F853)&gt;'Trading Rule'!$J$3, 'Trading Rule'!$J$3*SIGN($F853),$F853))</f>
        <v/>
      </c>
      <c r="H853" s="31" t="str">
        <f aca="false">IF(G853="","",MAX($G853,-ABS('Trading Rule'!$J$4)))</f>
        <v/>
      </c>
      <c r="I853" s="33" t="str">
        <f aca="false">IF(C853="","",IF(I852="Triggered","Triggered",IF((C853-C852)/C852*H852&lt;-'Trading Rule'!$J$5,"Triggered","Inactive")))</f>
        <v/>
      </c>
      <c r="J853" s="31" t="str">
        <f aca="false">IF(I853="Triggered", 0, H853)</f>
        <v/>
      </c>
    </row>
    <row r="854" customFormat="false" ht="15.75" hidden="false" customHeight="true" outlineLevel="0" collapsed="false">
      <c r="A854" s="30" t="str">
        <f aca="false">IF(J854="","",J854)</f>
        <v/>
      </c>
      <c r="B854" s="4" t="str">
        <f aca="false">IF('Time Series Inputs'!A854="","",'Time Series Inputs'!A854)</f>
        <v/>
      </c>
      <c r="C854" s="5" t="str">
        <f aca="false">IF('Time Series Inputs'!B854="","",'Time Series Inputs'!B854)</f>
        <v/>
      </c>
      <c r="D854" s="5" t="str">
        <f aca="false">IF('Time Series Inputs'!C854="","",'Time Series Inputs'!C854)</f>
        <v/>
      </c>
      <c r="E854" s="5" t="str">
        <f aca="false">IF('Unconstrained Positions'!A854="","",'Unconstrained Positions'!A854)</f>
        <v/>
      </c>
      <c r="F854" s="5" t="str">
        <f aca="false">IF($E854="","",IF(ROW($E854)&lt;='Trading Rule'!$J$2,0,'Apply Constraints'!$E854))</f>
        <v/>
      </c>
      <c r="G854" s="5" t="str">
        <f aca="false">IF(F854="","",IF(ABS($F854)&gt;'Trading Rule'!$J$3, 'Trading Rule'!$J$3*SIGN($F854),$F854))</f>
        <v/>
      </c>
      <c r="H854" s="31" t="str">
        <f aca="false">IF(G854="","",MAX($G854,-ABS('Trading Rule'!$J$4)))</f>
        <v/>
      </c>
      <c r="I854" s="33" t="str">
        <f aca="false">IF(C854="","",IF(I853="Triggered","Triggered",IF((C854-C853)/C853*H853&lt;-'Trading Rule'!$J$5,"Triggered","Inactive")))</f>
        <v/>
      </c>
      <c r="J854" s="31" t="str">
        <f aca="false">IF(I854="Triggered", 0, H854)</f>
        <v/>
      </c>
    </row>
    <row r="855" customFormat="false" ht="15.75" hidden="false" customHeight="true" outlineLevel="0" collapsed="false">
      <c r="A855" s="30" t="str">
        <f aca="false">IF(J855="","",J855)</f>
        <v/>
      </c>
      <c r="B855" s="4" t="str">
        <f aca="false">IF('Time Series Inputs'!A855="","",'Time Series Inputs'!A855)</f>
        <v/>
      </c>
      <c r="C855" s="5" t="str">
        <f aca="false">IF('Time Series Inputs'!B855="","",'Time Series Inputs'!B855)</f>
        <v/>
      </c>
      <c r="D855" s="5" t="str">
        <f aca="false">IF('Time Series Inputs'!C855="","",'Time Series Inputs'!C855)</f>
        <v/>
      </c>
      <c r="E855" s="5" t="str">
        <f aca="false">IF('Unconstrained Positions'!A855="","",'Unconstrained Positions'!A855)</f>
        <v/>
      </c>
      <c r="F855" s="5" t="str">
        <f aca="false">IF($E855="","",IF(ROW($E855)&lt;='Trading Rule'!$J$2,0,'Apply Constraints'!$E855))</f>
        <v/>
      </c>
      <c r="G855" s="5" t="str">
        <f aca="false">IF(F855="","",IF(ABS($F855)&gt;'Trading Rule'!$J$3, 'Trading Rule'!$J$3*SIGN($F855),$F855))</f>
        <v/>
      </c>
      <c r="H855" s="31" t="str">
        <f aca="false">IF(G855="","",MAX($G855,-ABS('Trading Rule'!$J$4)))</f>
        <v/>
      </c>
      <c r="I855" s="33" t="str">
        <f aca="false">IF(C855="","",IF(I854="Triggered","Triggered",IF((C855-C854)/C854*H854&lt;-'Trading Rule'!$J$5,"Triggered","Inactive")))</f>
        <v/>
      </c>
      <c r="J855" s="31" t="str">
        <f aca="false">IF(I855="Triggered", 0, H855)</f>
        <v/>
      </c>
    </row>
    <row r="856" customFormat="false" ht="15.75" hidden="false" customHeight="true" outlineLevel="0" collapsed="false">
      <c r="A856" s="30" t="str">
        <f aca="false">IF(J856="","",J856)</f>
        <v/>
      </c>
      <c r="B856" s="4" t="str">
        <f aca="false">IF('Time Series Inputs'!A856="","",'Time Series Inputs'!A856)</f>
        <v/>
      </c>
      <c r="C856" s="5" t="str">
        <f aca="false">IF('Time Series Inputs'!B856="","",'Time Series Inputs'!B856)</f>
        <v/>
      </c>
      <c r="D856" s="5" t="str">
        <f aca="false">IF('Time Series Inputs'!C856="","",'Time Series Inputs'!C856)</f>
        <v/>
      </c>
      <c r="E856" s="5" t="str">
        <f aca="false">IF('Unconstrained Positions'!A856="","",'Unconstrained Positions'!A856)</f>
        <v/>
      </c>
      <c r="F856" s="5" t="str">
        <f aca="false">IF($E856="","",IF(ROW($E856)&lt;='Trading Rule'!$J$2,0,'Apply Constraints'!$E856))</f>
        <v/>
      </c>
      <c r="G856" s="5" t="str">
        <f aca="false">IF(F856="","",IF(ABS($F856)&gt;'Trading Rule'!$J$3, 'Trading Rule'!$J$3*SIGN($F856),$F856))</f>
        <v/>
      </c>
      <c r="H856" s="31" t="str">
        <f aca="false">IF(G856="","",MAX($G856,-ABS('Trading Rule'!$J$4)))</f>
        <v/>
      </c>
      <c r="I856" s="33" t="str">
        <f aca="false">IF(C856="","",IF(I855="Triggered","Triggered",IF((C856-C855)/C855*H855&lt;-'Trading Rule'!$J$5,"Triggered","Inactive")))</f>
        <v/>
      </c>
      <c r="J856" s="31" t="str">
        <f aca="false">IF(I856="Triggered", 0, H856)</f>
        <v/>
      </c>
    </row>
    <row r="857" customFormat="false" ht="15.75" hidden="false" customHeight="true" outlineLevel="0" collapsed="false">
      <c r="A857" s="30" t="str">
        <f aca="false">IF(J857="","",J857)</f>
        <v/>
      </c>
      <c r="B857" s="4" t="str">
        <f aca="false">IF('Time Series Inputs'!A857="","",'Time Series Inputs'!A857)</f>
        <v/>
      </c>
      <c r="C857" s="5" t="str">
        <f aca="false">IF('Time Series Inputs'!B857="","",'Time Series Inputs'!B857)</f>
        <v/>
      </c>
      <c r="D857" s="5" t="str">
        <f aca="false">IF('Time Series Inputs'!C857="","",'Time Series Inputs'!C857)</f>
        <v/>
      </c>
      <c r="E857" s="5" t="str">
        <f aca="false">IF('Unconstrained Positions'!A857="","",'Unconstrained Positions'!A857)</f>
        <v/>
      </c>
      <c r="F857" s="5" t="str">
        <f aca="false">IF($E857="","",IF(ROW($E857)&lt;='Trading Rule'!$J$2,0,'Apply Constraints'!$E857))</f>
        <v/>
      </c>
      <c r="G857" s="5" t="str">
        <f aca="false">IF(F857="","",IF(ABS($F857)&gt;'Trading Rule'!$J$3, 'Trading Rule'!$J$3*SIGN($F857),$F857))</f>
        <v/>
      </c>
      <c r="H857" s="31" t="str">
        <f aca="false">IF(G857="","",MAX($G857,-ABS('Trading Rule'!$J$4)))</f>
        <v/>
      </c>
      <c r="I857" s="33" t="str">
        <f aca="false">IF(C857="","",IF(I856="Triggered","Triggered",IF((C857-C856)/C856*H856&lt;-'Trading Rule'!$J$5,"Triggered","Inactive")))</f>
        <v/>
      </c>
      <c r="J857" s="31" t="str">
        <f aca="false">IF(I857="Triggered", 0, H857)</f>
        <v/>
      </c>
    </row>
    <row r="858" customFormat="false" ht="15.75" hidden="false" customHeight="true" outlineLevel="0" collapsed="false">
      <c r="A858" s="30" t="str">
        <f aca="false">IF(J858="","",J858)</f>
        <v/>
      </c>
      <c r="B858" s="4" t="str">
        <f aca="false">IF('Time Series Inputs'!A858="","",'Time Series Inputs'!A858)</f>
        <v/>
      </c>
      <c r="C858" s="5" t="str">
        <f aca="false">IF('Time Series Inputs'!B858="","",'Time Series Inputs'!B858)</f>
        <v/>
      </c>
      <c r="D858" s="5" t="str">
        <f aca="false">IF('Time Series Inputs'!C858="","",'Time Series Inputs'!C858)</f>
        <v/>
      </c>
      <c r="E858" s="5" t="str">
        <f aca="false">IF('Unconstrained Positions'!A858="","",'Unconstrained Positions'!A858)</f>
        <v/>
      </c>
      <c r="F858" s="5" t="str">
        <f aca="false">IF($E858="","",IF(ROW($E858)&lt;='Trading Rule'!$J$2,0,'Apply Constraints'!$E858))</f>
        <v/>
      </c>
      <c r="G858" s="5" t="str">
        <f aca="false">IF(F858="","",IF(ABS($F858)&gt;'Trading Rule'!$J$3, 'Trading Rule'!$J$3*SIGN($F858),$F858))</f>
        <v/>
      </c>
      <c r="H858" s="31" t="str">
        <f aca="false">IF(G858="","",MAX($G858,-ABS('Trading Rule'!$J$4)))</f>
        <v/>
      </c>
      <c r="I858" s="33" t="str">
        <f aca="false">IF(C858="","",IF(I857="Triggered","Triggered",IF((C858-C857)/C857*H857&lt;-'Trading Rule'!$J$5,"Triggered","Inactive")))</f>
        <v/>
      </c>
      <c r="J858" s="31" t="str">
        <f aca="false">IF(I858="Triggered", 0, H858)</f>
        <v/>
      </c>
    </row>
    <row r="859" customFormat="false" ht="15.75" hidden="false" customHeight="true" outlineLevel="0" collapsed="false">
      <c r="A859" s="30" t="str">
        <f aca="false">IF(J859="","",J859)</f>
        <v/>
      </c>
      <c r="B859" s="4" t="str">
        <f aca="false">IF('Time Series Inputs'!A859="","",'Time Series Inputs'!A859)</f>
        <v/>
      </c>
      <c r="C859" s="5" t="str">
        <f aca="false">IF('Time Series Inputs'!B859="","",'Time Series Inputs'!B859)</f>
        <v/>
      </c>
      <c r="D859" s="5" t="str">
        <f aca="false">IF('Time Series Inputs'!C859="","",'Time Series Inputs'!C859)</f>
        <v/>
      </c>
      <c r="E859" s="5" t="str">
        <f aca="false">IF('Unconstrained Positions'!A859="","",'Unconstrained Positions'!A859)</f>
        <v/>
      </c>
      <c r="F859" s="5" t="str">
        <f aca="false">IF($E859="","",IF(ROW($E859)&lt;='Trading Rule'!$J$2,0,'Apply Constraints'!$E859))</f>
        <v/>
      </c>
      <c r="G859" s="5" t="str">
        <f aca="false">IF(F859="","",IF(ABS($F859)&gt;'Trading Rule'!$J$3, 'Trading Rule'!$J$3*SIGN($F859),$F859))</f>
        <v/>
      </c>
      <c r="H859" s="31" t="str">
        <f aca="false">IF(G859="","",MAX($G859,-ABS('Trading Rule'!$J$4)))</f>
        <v/>
      </c>
      <c r="I859" s="33" t="str">
        <f aca="false">IF(C859="","",IF(I858="Triggered","Triggered",IF((C859-C858)/C858*H858&lt;-'Trading Rule'!$J$5,"Triggered","Inactive")))</f>
        <v/>
      </c>
      <c r="J859" s="31" t="str">
        <f aca="false">IF(I859="Triggered", 0, H859)</f>
        <v/>
      </c>
    </row>
    <row r="860" customFormat="false" ht="15.75" hidden="false" customHeight="true" outlineLevel="0" collapsed="false">
      <c r="A860" s="30" t="str">
        <f aca="false">IF(J860="","",J860)</f>
        <v/>
      </c>
      <c r="B860" s="4" t="str">
        <f aca="false">IF('Time Series Inputs'!A860="","",'Time Series Inputs'!A860)</f>
        <v/>
      </c>
      <c r="C860" s="5" t="str">
        <f aca="false">IF('Time Series Inputs'!B860="","",'Time Series Inputs'!B860)</f>
        <v/>
      </c>
      <c r="D860" s="5" t="str">
        <f aca="false">IF('Time Series Inputs'!C860="","",'Time Series Inputs'!C860)</f>
        <v/>
      </c>
      <c r="E860" s="5" t="str">
        <f aca="false">IF('Unconstrained Positions'!A860="","",'Unconstrained Positions'!A860)</f>
        <v/>
      </c>
      <c r="F860" s="5" t="str">
        <f aca="false">IF($E860="","",IF(ROW($E860)&lt;='Trading Rule'!$J$2,0,'Apply Constraints'!$E860))</f>
        <v/>
      </c>
      <c r="G860" s="5" t="str">
        <f aca="false">IF(F860="","",IF(ABS($F860)&gt;'Trading Rule'!$J$3, 'Trading Rule'!$J$3*SIGN($F860),$F860))</f>
        <v/>
      </c>
      <c r="H860" s="31" t="str">
        <f aca="false">IF(G860="","",MAX($G860,-ABS('Trading Rule'!$J$4)))</f>
        <v/>
      </c>
      <c r="I860" s="33" t="str">
        <f aca="false">IF(C860="","",IF(I859="Triggered","Triggered",IF((C860-C859)/C859*H859&lt;-'Trading Rule'!$J$5,"Triggered","Inactive")))</f>
        <v/>
      </c>
      <c r="J860" s="31" t="str">
        <f aca="false">IF(I860="Triggered", 0, H860)</f>
        <v/>
      </c>
    </row>
    <row r="861" customFormat="false" ht="15.75" hidden="false" customHeight="true" outlineLevel="0" collapsed="false">
      <c r="A861" s="30" t="str">
        <f aca="false">IF(J861="","",J861)</f>
        <v/>
      </c>
      <c r="B861" s="4" t="str">
        <f aca="false">IF('Time Series Inputs'!A861="","",'Time Series Inputs'!A861)</f>
        <v/>
      </c>
      <c r="C861" s="5" t="str">
        <f aca="false">IF('Time Series Inputs'!B861="","",'Time Series Inputs'!B861)</f>
        <v/>
      </c>
      <c r="D861" s="5" t="str">
        <f aca="false">IF('Time Series Inputs'!C861="","",'Time Series Inputs'!C861)</f>
        <v/>
      </c>
      <c r="E861" s="5" t="str">
        <f aca="false">IF('Unconstrained Positions'!A861="","",'Unconstrained Positions'!A861)</f>
        <v/>
      </c>
      <c r="F861" s="5" t="str">
        <f aca="false">IF($E861="","",IF(ROW($E861)&lt;='Trading Rule'!$J$2,0,'Apply Constraints'!$E861))</f>
        <v/>
      </c>
      <c r="G861" s="5" t="str">
        <f aca="false">IF(F861="","",IF(ABS($F861)&gt;'Trading Rule'!$J$3, 'Trading Rule'!$J$3*SIGN($F861),$F861))</f>
        <v/>
      </c>
      <c r="H861" s="31" t="str">
        <f aca="false">IF(G861="","",MAX($G861,-ABS('Trading Rule'!$J$4)))</f>
        <v/>
      </c>
      <c r="I861" s="33" t="str">
        <f aca="false">IF(C861="","",IF(I860="Triggered","Triggered",IF((C861-C860)/C860*H860&lt;-'Trading Rule'!$J$5,"Triggered","Inactive")))</f>
        <v/>
      </c>
      <c r="J861" s="31" t="str">
        <f aca="false">IF(I861="Triggered", 0, H861)</f>
        <v/>
      </c>
    </row>
    <row r="862" customFormat="false" ht="15.75" hidden="false" customHeight="true" outlineLevel="0" collapsed="false">
      <c r="A862" s="30" t="str">
        <f aca="false">IF(J862="","",J862)</f>
        <v/>
      </c>
      <c r="B862" s="4" t="str">
        <f aca="false">IF('Time Series Inputs'!A862="","",'Time Series Inputs'!A862)</f>
        <v/>
      </c>
      <c r="C862" s="5" t="str">
        <f aca="false">IF('Time Series Inputs'!B862="","",'Time Series Inputs'!B862)</f>
        <v/>
      </c>
      <c r="D862" s="5" t="str">
        <f aca="false">IF('Time Series Inputs'!C862="","",'Time Series Inputs'!C862)</f>
        <v/>
      </c>
      <c r="E862" s="5" t="str">
        <f aca="false">IF('Unconstrained Positions'!A862="","",'Unconstrained Positions'!A862)</f>
        <v/>
      </c>
      <c r="F862" s="5" t="str">
        <f aca="false">IF($E862="","",IF(ROW($E862)&lt;='Trading Rule'!$J$2,0,'Apply Constraints'!$E862))</f>
        <v/>
      </c>
      <c r="G862" s="5" t="str">
        <f aca="false">IF(F862="","",IF(ABS($F862)&gt;'Trading Rule'!$J$3, 'Trading Rule'!$J$3*SIGN($F862),$F862))</f>
        <v/>
      </c>
      <c r="H862" s="31" t="str">
        <f aca="false">IF(G862="","",MAX($G862,-ABS('Trading Rule'!$J$4)))</f>
        <v/>
      </c>
      <c r="I862" s="33" t="str">
        <f aca="false">IF(C862="","",IF(I861="Triggered","Triggered",IF((C862-C861)/C861*H861&lt;-'Trading Rule'!$J$5,"Triggered","Inactive")))</f>
        <v/>
      </c>
      <c r="J862" s="31" t="str">
        <f aca="false">IF(I862="Triggered", 0, H862)</f>
        <v/>
      </c>
    </row>
    <row r="863" customFormat="false" ht="15.75" hidden="false" customHeight="true" outlineLevel="0" collapsed="false">
      <c r="A863" s="30" t="str">
        <f aca="false">IF(J863="","",J863)</f>
        <v/>
      </c>
      <c r="B863" s="4" t="str">
        <f aca="false">IF('Time Series Inputs'!A863="","",'Time Series Inputs'!A863)</f>
        <v/>
      </c>
      <c r="C863" s="5" t="str">
        <f aca="false">IF('Time Series Inputs'!B863="","",'Time Series Inputs'!B863)</f>
        <v/>
      </c>
      <c r="D863" s="5" t="str">
        <f aca="false">IF('Time Series Inputs'!C863="","",'Time Series Inputs'!C863)</f>
        <v/>
      </c>
      <c r="E863" s="5" t="str">
        <f aca="false">IF('Unconstrained Positions'!A863="","",'Unconstrained Positions'!A863)</f>
        <v/>
      </c>
      <c r="F863" s="5" t="str">
        <f aca="false">IF($E863="","",IF(ROW($E863)&lt;='Trading Rule'!$J$2,0,'Apply Constraints'!$E863))</f>
        <v/>
      </c>
      <c r="G863" s="5" t="str">
        <f aca="false">IF(F863="","",IF(ABS($F863)&gt;'Trading Rule'!$J$3, 'Trading Rule'!$J$3*SIGN($F863),$F863))</f>
        <v/>
      </c>
      <c r="H863" s="31" t="str">
        <f aca="false">IF(G863="","",MAX($G863,-ABS('Trading Rule'!$J$4)))</f>
        <v/>
      </c>
      <c r="I863" s="33" t="str">
        <f aca="false">IF(C863="","",IF(I862="Triggered","Triggered",IF((C863-C862)/C862*H862&lt;-'Trading Rule'!$J$5,"Triggered","Inactive")))</f>
        <v/>
      </c>
      <c r="J863" s="31" t="str">
        <f aca="false">IF(I863="Triggered", 0, H863)</f>
        <v/>
      </c>
    </row>
    <row r="864" customFormat="false" ht="15.75" hidden="false" customHeight="true" outlineLevel="0" collapsed="false">
      <c r="A864" s="30" t="str">
        <f aca="false">IF(J864="","",J864)</f>
        <v/>
      </c>
      <c r="B864" s="4" t="str">
        <f aca="false">IF('Time Series Inputs'!A864="","",'Time Series Inputs'!A864)</f>
        <v/>
      </c>
      <c r="C864" s="5" t="str">
        <f aca="false">IF('Time Series Inputs'!B864="","",'Time Series Inputs'!B864)</f>
        <v/>
      </c>
      <c r="D864" s="5" t="str">
        <f aca="false">IF('Time Series Inputs'!C864="","",'Time Series Inputs'!C864)</f>
        <v/>
      </c>
      <c r="E864" s="5" t="str">
        <f aca="false">IF('Unconstrained Positions'!A864="","",'Unconstrained Positions'!A864)</f>
        <v/>
      </c>
      <c r="F864" s="5" t="str">
        <f aca="false">IF($E864="","",IF(ROW($E864)&lt;='Trading Rule'!$J$2,0,'Apply Constraints'!$E864))</f>
        <v/>
      </c>
      <c r="G864" s="5" t="str">
        <f aca="false">IF(F864="","",IF(ABS($F864)&gt;'Trading Rule'!$J$3, 'Trading Rule'!$J$3*SIGN($F864),$F864))</f>
        <v/>
      </c>
      <c r="H864" s="31" t="str">
        <f aca="false">IF(G864="","",MAX($G864,-ABS('Trading Rule'!$J$4)))</f>
        <v/>
      </c>
      <c r="I864" s="33" t="str">
        <f aca="false">IF(C864="","",IF(I863="Triggered","Triggered",IF((C864-C863)/C863*H863&lt;-'Trading Rule'!$J$5,"Triggered","Inactive")))</f>
        <v/>
      </c>
      <c r="J864" s="31" t="str">
        <f aca="false">IF(I864="Triggered", 0, H864)</f>
        <v/>
      </c>
    </row>
    <row r="865" customFormat="false" ht="15.75" hidden="false" customHeight="true" outlineLevel="0" collapsed="false">
      <c r="A865" s="30" t="str">
        <f aca="false">IF(J865="","",J865)</f>
        <v/>
      </c>
      <c r="B865" s="4" t="str">
        <f aca="false">IF('Time Series Inputs'!A865="","",'Time Series Inputs'!A865)</f>
        <v/>
      </c>
      <c r="C865" s="5" t="str">
        <f aca="false">IF('Time Series Inputs'!B865="","",'Time Series Inputs'!B865)</f>
        <v/>
      </c>
      <c r="D865" s="5" t="str">
        <f aca="false">IF('Time Series Inputs'!C865="","",'Time Series Inputs'!C865)</f>
        <v/>
      </c>
      <c r="E865" s="5" t="str">
        <f aca="false">IF('Unconstrained Positions'!A865="","",'Unconstrained Positions'!A865)</f>
        <v/>
      </c>
      <c r="F865" s="5" t="str">
        <f aca="false">IF($E865="","",IF(ROW($E865)&lt;='Trading Rule'!$J$2,0,'Apply Constraints'!$E865))</f>
        <v/>
      </c>
      <c r="G865" s="5" t="str">
        <f aca="false">IF(F865="","",IF(ABS($F865)&gt;'Trading Rule'!$J$3, 'Trading Rule'!$J$3*SIGN($F865),$F865))</f>
        <v/>
      </c>
      <c r="H865" s="31" t="str">
        <f aca="false">IF(G865="","",MAX($G865,-ABS('Trading Rule'!$J$4)))</f>
        <v/>
      </c>
      <c r="I865" s="33" t="str">
        <f aca="false">IF(C865="","",IF(I864="Triggered","Triggered",IF((C865-C864)/C864*H864&lt;-'Trading Rule'!$J$5,"Triggered","Inactive")))</f>
        <v/>
      </c>
      <c r="J865" s="31" t="str">
        <f aca="false">IF(I865="Triggered", 0, H865)</f>
        <v/>
      </c>
    </row>
    <row r="866" customFormat="false" ht="15.75" hidden="false" customHeight="true" outlineLevel="0" collapsed="false">
      <c r="A866" s="30" t="str">
        <f aca="false">IF(J866="","",J866)</f>
        <v/>
      </c>
      <c r="B866" s="4" t="str">
        <f aca="false">IF('Time Series Inputs'!A866="","",'Time Series Inputs'!A866)</f>
        <v/>
      </c>
      <c r="C866" s="5" t="str">
        <f aca="false">IF('Time Series Inputs'!B866="","",'Time Series Inputs'!B866)</f>
        <v/>
      </c>
      <c r="D866" s="5" t="str">
        <f aca="false">IF('Time Series Inputs'!C866="","",'Time Series Inputs'!C866)</f>
        <v/>
      </c>
      <c r="E866" s="5" t="str">
        <f aca="false">IF('Unconstrained Positions'!A866="","",'Unconstrained Positions'!A866)</f>
        <v/>
      </c>
      <c r="F866" s="5" t="str">
        <f aca="false">IF($E866="","",IF(ROW($E866)&lt;='Trading Rule'!$J$2,0,'Apply Constraints'!$E866))</f>
        <v/>
      </c>
      <c r="G866" s="5" t="str">
        <f aca="false">IF(F866="","",IF(ABS($F866)&gt;'Trading Rule'!$J$3, 'Trading Rule'!$J$3*SIGN($F866),$F866))</f>
        <v/>
      </c>
      <c r="H866" s="31" t="str">
        <f aca="false">IF(G866="","",MAX($G866,-ABS('Trading Rule'!$J$4)))</f>
        <v/>
      </c>
      <c r="I866" s="33" t="str">
        <f aca="false">IF(C866="","",IF(I865="Triggered","Triggered",IF((C866-C865)/C865*H865&lt;-'Trading Rule'!$J$5,"Triggered","Inactive")))</f>
        <v/>
      </c>
      <c r="J866" s="31" t="str">
        <f aca="false">IF(I866="Triggered", 0, H866)</f>
        <v/>
      </c>
    </row>
    <row r="867" customFormat="false" ht="15.75" hidden="false" customHeight="true" outlineLevel="0" collapsed="false">
      <c r="A867" s="30" t="str">
        <f aca="false">IF(J867="","",J867)</f>
        <v/>
      </c>
      <c r="B867" s="4" t="str">
        <f aca="false">IF('Time Series Inputs'!A867="","",'Time Series Inputs'!A867)</f>
        <v/>
      </c>
      <c r="C867" s="5" t="str">
        <f aca="false">IF('Time Series Inputs'!B867="","",'Time Series Inputs'!B867)</f>
        <v/>
      </c>
      <c r="D867" s="5" t="str">
        <f aca="false">IF('Time Series Inputs'!C867="","",'Time Series Inputs'!C867)</f>
        <v/>
      </c>
      <c r="E867" s="5" t="str">
        <f aca="false">IF('Unconstrained Positions'!A867="","",'Unconstrained Positions'!A867)</f>
        <v/>
      </c>
      <c r="F867" s="5" t="str">
        <f aca="false">IF($E867="","",IF(ROW($E867)&lt;='Trading Rule'!$J$2,0,'Apply Constraints'!$E867))</f>
        <v/>
      </c>
      <c r="G867" s="5" t="str">
        <f aca="false">IF(F867="","",IF(ABS($F867)&gt;'Trading Rule'!$J$3, 'Trading Rule'!$J$3*SIGN($F867),$F867))</f>
        <v/>
      </c>
      <c r="H867" s="31" t="str">
        <f aca="false">IF(G867="","",MAX($G867,-ABS('Trading Rule'!$J$4)))</f>
        <v/>
      </c>
      <c r="I867" s="33" t="str">
        <f aca="false">IF(C867="","",IF(I866="Triggered","Triggered",IF((C867-C866)/C866*H866&lt;-'Trading Rule'!$J$5,"Triggered","Inactive")))</f>
        <v/>
      </c>
      <c r="J867" s="31" t="str">
        <f aca="false">IF(I867="Triggered", 0, H867)</f>
        <v/>
      </c>
    </row>
    <row r="868" customFormat="false" ht="15.75" hidden="false" customHeight="true" outlineLevel="0" collapsed="false">
      <c r="A868" s="30" t="str">
        <f aca="false">IF(J868="","",J868)</f>
        <v/>
      </c>
      <c r="B868" s="4" t="str">
        <f aca="false">IF('Time Series Inputs'!A868="","",'Time Series Inputs'!A868)</f>
        <v/>
      </c>
      <c r="C868" s="5" t="str">
        <f aca="false">IF('Time Series Inputs'!B868="","",'Time Series Inputs'!B868)</f>
        <v/>
      </c>
      <c r="D868" s="5" t="str">
        <f aca="false">IF('Time Series Inputs'!C868="","",'Time Series Inputs'!C868)</f>
        <v/>
      </c>
      <c r="E868" s="5" t="str">
        <f aca="false">IF('Unconstrained Positions'!A868="","",'Unconstrained Positions'!A868)</f>
        <v/>
      </c>
      <c r="F868" s="5" t="str">
        <f aca="false">IF($E868="","",IF(ROW($E868)&lt;='Trading Rule'!$J$2,0,'Apply Constraints'!$E868))</f>
        <v/>
      </c>
      <c r="G868" s="5" t="str">
        <f aca="false">IF(F868="","",IF(ABS($F868)&gt;'Trading Rule'!$J$3, 'Trading Rule'!$J$3*SIGN($F868),$F868))</f>
        <v/>
      </c>
      <c r="H868" s="31" t="str">
        <f aca="false">IF(G868="","",MAX($G868,-ABS('Trading Rule'!$J$4)))</f>
        <v/>
      </c>
      <c r="I868" s="33" t="str">
        <f aca="false">IF(C868="","",IF(I867="Triggered","Triggered",IF((C868-C867)/C867*H867&lt;-'Trading Rule'!$J$5,"Triggered","Inactive")))</f>
        <v/>
      </c>
      <c r="J868" s="31" t="str">
        <f aca="false">IF(I868="Triggered", 0, H868)</f>
        <v/>
      </c>
    </row>
    <row r="869" customFormat="false" ht="15.75" hidden="false" customHeight="true" outlineLevel="0" collapsed="false">
      <c r="A869" s="30" t="str">
        <f aca="false">IF(J869="","",J869)</f>
        <v/>
      </c>
      <c r="B869" s="4" t="str">
        <f aca="false">IF('Time Series Inputs'!A869="","",'Time Series Inputs'!A869)</f>
        <v/>
      </c>
      <c r="C869" s="5" t="str">
        <f aca="false">IF('Time Series Inputs'!B869="","",'Time Series Inputs'!B869)</f>
        <v/>
      </c>
      <c r="D869" s="5" t="str">
        <f aca="false">IF('Time Series Inputs'!C869="","",'Time Series Inputs'!C869)</f>
        <v/>
      </c>
      <c r="E869" s="5" t="str">
        <f aca="false">IF('Unconstrained Positions'!A869="","",'Unconstrained Positions'!A869)</f>
        <v/>
      </c>
      <c r="F869" s="5" t="str">
        <f aca="false">IF($E869="","",IF(ROW($E869)&lt;='Trading Rule'!$J$2,0,'Apply Constraints'!$E869))</f>
        <v/>
      </c>
      <c r="G869" s="5" t="str">
        <f aca="false">IF(F869="","",IF(ABS($F869)&gt;'Trading Rule'!$J$3, 'Trading Rule'!$J$3*SIGN($F869),$F869))</f>
        <v/>
      </c>
      <c r="H869" s="31" t="str">
        <f aca="false">IF(G869="","",MAX($G869,-ABS('Trading Rule'!$J$4)))</f>
        <v/>
      </c>
      <c r="I869" s="33" t="str">
        <f aca="false">IF(C869="","",IF(I868="Triggered","Triggered",IF((C869-C868)/C868*H868&lt;-'Trading Rule'!$J$5,"Triggered","Inactive")))</f>
        <v/>
      </c>
      <c r="J869" s="31" t="str">
        <f aca="false">IF(I869="Triggered", 0, H869)</f>
        <v/>
      </c>
    </row>
    <row r="870" customFormat="false" ht="15.75" hidden="false" customHeight="true" outlineLevel="0" collapsed="false">
      <c r="A870" s="30" t="str">
        <f aca="false">IF(J870="","",J870)</f>
        <v/>
      </c>
      <c r="B870" s="4" t="str">
        <f aca="false">IF('Time Series Inputs'!A870="","",'Time Series Inputs'!A870)</f>
        <v/>
      </c>
      <c r="C870" s="5" t="str">
        <f aca="false">IF('Time Series Inputs'!B870="","",'Time Series Inputs'!B870)</f>
        <v/>
      </c>
      <c r="D870" s="5" t="str">
        <f aca="false">IF('Time Series Inputs'!C870="","",'Time Series Inputs'!C870)</f>
        <v/>
      </c>
      <c r="E870" s="5" t="str">
        <f aca="false">IF('Unconstrained Positions'!A870="","",'Unconstrained Positions'!A870)</f>
        <v/>
      </c>
      <c r="F870" s="5" t="str">
        <f aca="false">IF($E870="","",IF(ROW($E870)&lt;='Trading Rule'!$J$2,0,'Apply Constraints'!$E870))</f>
        <v/>
      </c>
      <c r="G870" s="5" t="str">
        <f aca="false">IF(F870="","",IF(ABS($F870)&gt;'Trading Rule'!$J$3, 'Trading Rule'!$J$3*SIGN($F870),$F870))</f>
        <v/>
      </c>
      <c r="H870" s="31" t="str">
        <f aca="false">IF(G870="","",MAX($G870,-ABS('Trading Rule'!$J$4)))</f>
        <v/>
      </c>
      <c r="I870" s="33" t="str">
        <f aca="false">IF(C870="","",IF(I869="Triggered","Triggered",IF((C870-C869)/C869*H869&lt;-'Trading Rule'!$J$5,"Triggered","Inactive")))</f>
        <v/>
      </c>
      <c r="J870" s="31" t="str">
        <f aca="false">IF(I870="Triggered", 0, H870)</f>
        <v/>
      </c>
    </row>
    <row r="871" customFormat="false" ht="15.75" hidden="false" customHeight="true" outlineLevel="0" collapsed="false">
      <c r="A871" s="30" t="str">
        <f aca="false">IF(J871="","",J871)</f>
        <v/>
      </c>
      <c r="B871" s="4" t="str">
        <f aca="false">IF('Time Series Inputs'!A871="","",'Time Series Inputs'!A871)</f>
        <v/>
      </c>
      <c r="C871" s="5" t="str">
        <f aca="false">IF('Time Series Inputs'!B871="","",'Time Series Inputs'!B871)</f>
        <v/>
      </c>
      <c r="D871" s="5" t="str">
        <f aca="false">IF('Time Series Inputs'!C871="","",'Time Series Inputs'!C871)</f>
        <v/>
      </c>
      <c r="E871" s="5" t="str">
        <f aca="false">IF('Unconstrained Positions'!A871="","",'Unconstrained Positions'!A871)</f>
        <v/>
      </c>
      <c r="F871" s="5" t="str">
        <f aca="false">IF($E871="","",IF(ROW($E871)&lt;='Trading Rule'!$J$2,0,'Apply Constraints'!$E871))</f>
        <v/>
      </c>
      <c r="G871" s="5" t="str">
        <f aca="false">IF(F871="","",IF(ABS($F871)&gt;'Trading Rule'!$J$3, 'Trading Rule'!$J$3*SIGN($F871),$F871))</f>
        <v/>
      </c>
      <c r="H871" s="31" t="str">
        <f aca="false">IF(G871="","",MAX($G871,-ABS('Trading Rule'!$J$4)))</f>
        <v/>
      </c>
      <c r="I871" s="33" t="str">
        <f aca="false">IF(C871="","",IF(I870="Triggered","Triggered",IF((C871-C870)/C870*H870&lt;-'Trading Rule'!$J$5,"Triggered","Inactive")))</f>
        <v/>
      </c>
      <c r="J871" s="31" t="str">
        <f aca="false">IF(I871="Triggered", 0, H871)</f>
        <v/>
      </c>
    </row>
    <row r="872" customFormat="false" ht="15.75" hidden="false" customHeight="true" outlineLevel="0" collapsed="false">
      <c r="A872" s="30" t="str">
        <f aca="false">IF(J872="","",J872)</f>
        <v/>
      </c>
      <c r="B872" s="4" t="str">
        <f aca="false">IF('Time Series Inputs'!A872="","",'Time Series Inputs'!A872)</f>
        <v/>
      </c>
      <c r="C872" s="5" t="str">
        <f aca="false">IF('Time Series Inputs'!B872="","",'Time Series Inputs'!B872)</f>
        <v/>
      </c>
      <c r="D872" s="5" t="str">
        <f aca="false">IF('Time Series Inputs'!C872="","",'Time Series Inputs'!C872)</f>
        <v/>
      </c>
      <c r="E872" s="5" t="str">
        <f aca="false">IF('Unconstrained Positions'!A872="","",'Unconstrained Positions'!A872)</f>
        <v/>
      </c>
      <c r="F872" s="5" t="str">
        <f aca="false">IF($E872="","",IF(ROW($E872)&lt;='Trading Rule'!$J$2,0,'Apply Constraints'!$E872))</f>
        <v/>
      </c>
      <c r="G872" s="5" t="str">
        <f aca="false">IF(F872="","",IF(ABS($F872)&gt;'Trading Rule'!$J$3, 'Trading Rule'!$J$3*SIGN($F872),$F872))</f>
        <v/>
      </c>
      <c r="H872" s="31" t="str">
        <f aca="false">IF(G872="","",MAX($G872,-ABS('Trading Rule'!$J$4)))</f>
        <v/>
      </c>
      <c r="I872" s="33" t="str">
        <f aca="false">IF(C872="","",IF(I871="Triggered","Triggered",IF((C872-C871)/C871*H871&lt;-'Trading Rule'!$J$5,"Triggered","Inactive")))</f>
        <v/>
      </c>
      <c r="J872" s="31" t="str">
        <f aca="false">IF(I872="Triggered", 0, H872)</f>
        <v/>
      </c>
    </row>
    <row r="873" customFormat="false" ht="15.75" hidden="false" customHeight="true" outlineLevel="0" collapsed="false">
      <c r="A873" s="30" t="str">
        <f aca="false">IF(J873="","",J873)</f>
        <v/>
      </c>
      <c r="B873" s="4" t="str">
        <f aca="false">IF('Time Series Inputs'!A873="","",'Time Series Inputs'!A873)</f>
        <v/>
      </c>
      <c r="C873" s="5" t="str">
        <f aca="false">IF('Time Series Inputs'!B873="","",'Time Series Inputs'!B873)</f>
        <v/>
      </c>
      <c r="D873" s="5" t="str">
        <f aca="false">IF('Time Series Inputs'!C873="","",'Time Series Inputs'!C873)</f>
        <v/>
      </c>
      <c r="E873" s="5" t="str">
        <f aca="false">IF('Unconstrained Positions'!A873="","",'Unconstrained Positions'!A873)</f>
        <v/>
      </c>
      <c r="F873" s="5" t="str">
        <f aca="false">IF($E873="","",IF(ROW($E873)&lt;='Trading Rule'!$J$2,0,'Apply Constraints'!$E873))</f>
        <v/>
      </c>
      <c r="G873" s="5" t="str">
        <f aca="false">IF(F873="","",IF(ABS($F873)&gt;'Trading Rule'!$J$3, 'Trading Rule'!$J$3*SIGN($F873),$F873))</f>
        <v/>
      </c>
      <c r="H873" s="31" t="str">
        <f aca="false">IF(G873="","",MAX($G873,-ABS('Trading Rule'!$J$4)))</f>
        <v/>
      </c>
      <c r="I873" s="33" t="str">
        <f aca="false">IF(C873="","",IF(I872="Triggered","Triggered",IF((C873-C872)/C872*H872&lt;-'Trading Rule'!$J$5,"Triggered","Inactive")))</f>
        <v/>
      </c>
      <c r="J873" s="31" t="str">
        <f aca="false">IF(I873="Triggered", 0, H873)</f>
        <v/>
      </c>
    </row>
    <row r="874" customFormat="false" ht="15.75" hidden="false" customHeight="true" outlineLevel="0" collapsed="false">
      <c r="A874" s="30" t="str">
        <f aca="false">IF(J874="","",J874)</f>
        <v/>
      </c>
      <c r="B874" s="4" t="str">
        <f aca="false">IF('Time Series Inputs'!A874="","",'Time Series Inputs'!A874)</f>
        <v/>
      </c>
      <c r="C874" s="5" t="str">
        <f aca="false">IF('Time Series Inputs'!B874="","",'Time Series Inputs'!B874)</f>
        <v/>
      </c>
      <c r="D874" s="5" t="str">
        <f aca="false">IF('Time Series Inputs'!C874="","",'Time Series Inputs'!C874)</f>
        <v/>
      </c>
      <c r="E874" s="5" t="str">
        <f aca="false">IF('Unconstrained Positions'!A874="","",'Unconstrained Positions'!A874)</f>
        <v/>
      </c>
      <c r="F874" s="5" t="str">
        <f aca="false">IF($E874="","",IF(ROW($E874)&lt;='Trading Rule'!$J$2,0,'Apply Constraints'!$E874))</f>
        <v/>
      </c>
      <c r="G874" s="5" t="str">
        <f aca="false">IF(F874="","",IF(ABS($F874)&gt;'Trading Rule'!$J$3, 'Trading Rule'!$J$3*SIGN($F874),$F874))</f>
        <v/>
      </c>
      <c r="H874" s="31" t="str">
        <f aca="false">IF(G874="","",MAX($G874,-ABS('Trading Rule'!$J$4)))</f>
        <v/>
      </c>
      <c r="I874" s="33" t="str">
        <f aca="false">IF(C874="","",IF(I873="Triggered","Triggered",IF((C874-C873)/C873*H873&lt;-'Trading Rule'!$J$5,"Triggered","Inactive")))</f>
        <v/>
      </c>
      <c r="J874" s="31" t="str">
        <f aca="false">IF(I874="Triggered", 0, H874)</f>
        <v/>
      </c>
    </row>
    <row r="875" customFormat="false" ht="15.75" hidden="false" customHeight="true" outlineLevel="0" collapsed="false">
      <c r="A875" s="30" t="str">
        <f aca="false">IF(J875="","",J875)</f>
        <v/>
      </c>
      <c r="B875" s="4" t="str">
        <f aca="false">IF('Time Series Inputs'!A875="","",'Time Series Inputs'!A875)</f>
        <v/>
      </c>
      <c r="C875" s="5" t="str">
        <f aca="false">IF('Time Series Inputs'!B875="","",'Time Series Inputs'!B875)</f>
        <v/>
      </c>
      <c r="D875" s="5" t="str">
        <f aca="false">IF('Time Series Inputs'!C875="","",'Time Series Inputs'!C875)</f>
        <v/>
      </c>
      <c r="E875" s="5" t="str">
        <f aca="false">IF('Unconstrained Positions'!A875="","",'Unconstrained Positions'!A875)</f>
        <v/>
      </c>
      <c r="F875" s="5" t="str">
        <f aca="false">IF($E875="","",IF(ROW($E875)&lt;='Trading Rule'!$J$2,0,'Apply Constraints'!$E875))</f>
        <v/>
      </c>
      <c r="G875" s="5" t="str">
        <f aca="false">IF(F875="","",IF(ABS($F875)&gt;'Trading Rule'!$J$3, 'Trading Rule'!$J$3*SIGN($F875),$F875))</f>
        <v/>
      </c>
      <c r="H875" s="31" t="str">
        <f aca="false">IF(G875="","",MAX($G875,-ABS('Trading Rule'!$J$4)))</f>
        <v/>
      </c>
      <c r="I875" s="33" t="str">
        <f aca="false">IF(C875="","",IF(I874="Triggered","Triggered",IF((C875-C874)/C874*H874&lt;-'Trading Rule'!$J$5,"Triggered","Inactive")))</f>
        <v/>
      </c>
      <c r="J875" s="31" t="str">
        <f aca="false">IF(I875="Triggered", 0, H875)</f>
        <v/>
      </c>
    </row>
    <row r="876" customFormat="false" ht="15.75" hidden="false" customHeight="true" outlineLevel="0" collapsed="false">
      <c r="A876" s="30" t="str">
        <f aca="false">IF(J876="","",J876)</f>
        <v/>
      </c>
      <c r="B876" s="4" t="str">
        <f aca="false">IF('Time Series Inputs'!A876="","",'Time Series Inputs'!A876)</f>
        <v/>
      </c>
      <c r="C876" s="5" t="str">
        <f aca="false">IF('Time Series Inputs'!B876="","",'Time Series Inputs'!B876)</f>
        <v/>
      </c>
      <c r="D876" s="5" t="str">
        <f aca="false">IF('Time Series Inputs'!C876="","",'Time Series Inputs'!C876)</f>
        <v/>
      </c>
      <c r="E876" s="5" t="str">
        <f aca="false">IF('Unconstrained Positions'!A876="","",'Unconstrained Positions'!A876)</f>
        <v/>
      </c>
      <c r="F876" s="5" t="str">
        <f aca="false">IF($E876="","",IF(ROW($E876)&lt;='Trading Rule'!$J$2,0,'Apply Constraints'!$E876))</f>
        <v/>
      </c>
      <c r="G876" s="5" t="str">
        <f aca="false">IF(F876="","",IF(ABS($F876)&gt;'Trading Rule'!$J$3, 'Trading Rule'!$J$3*SIGN($F876),$F876))</f>
        <v/>
      </c>
      <c r="H876" s="31" t="str">
        <f aca="false">IF(G876="","",MAX($G876,-ABS('Trading Rule'!$J$4)))</f>
        <v/>
      </c>
      <c r="I876" s="33" t="str">
        <f aca="false">IF(C876="","",IF(I875="Triggered","Triggered",IF((C876-C875)/C875*H875&lt;-'Trading Rule'!$J$5,"Triggered","Inactive")))</f>
        <v/>
      </c>
      <c r="J876" s="31" t="str">
        <f aca="false">IF(I876="Triggered", 0, H876)</f>
        <v/>
      </c>
    </row>
    <row r="877" customFormat="false" ht="15.75" hidden="false" customHeight="true" outlineLevel="0" collapsed="false">
      <c r="A877" s="30" t="str">
        <f aca="false">IF(J877="","",J877)</f>
        <v/>
      </c>
      <c r="B877" s="4" t="str">
        <f aca="false">IF('Time Series Inputs'!A877="","",'Time Series Inputs'!A877)</f>
        <v/>
      </c>
      <c r="C877" s="5" t="str">
        <f aca="false">IF('Time Series Inputs'!B877="","",'Time Series Inputs'!B877)</f>
        <v/>
      </c>
      <c r="D877" s="5" t="str">
        <f aca="false">IF('Time Series Inputs'!C877="","",'Time Series Inputs'!C877)</f>
        <v/>
      </c>
      <c r="E877" s="5" t="str">
        <f aca="false">IF('Unconstrained Positions'!A877="","",'Unconstrained Positions'!A877)</f>
        <v/>
      </c>
      <c r="F877" s="5" t="str">
        <f aca="false">IF($E877="","",IF(ROW($E877)&lt;='Trading Rule'!$J$2,0,'Apply Constraints'!$E877))</f>
        <v/>
      </c>
      <c r="G877" s="5" t="str">
        <f aca="false">IF(F877="","",IF(ABS($F877)&gt;'Trading Rule'!$J$3, 'Trading Rule'!$J$3*SIGN($F877),$F877))</f>
        <v/>
      </c>
      <c r="H877" s="31" t="str">
        <f aca="false">IF(G877="","",MAX($G877,-ABS('Trading Rule'!$J$4)))</f>
        <v/>
      </c>
      <c r="I877" s="33" t="str">
        <f aca="false">IF(C877="","",IF(I876="Triggered","Triggered",IF((C877-C876)/C876*H876&lt;-'Trading Rule'!$J$5,"Triggered","Inactive")))</f>
        <v/>
      </c>
      <c r="J877" s="31" t="str">
        <f aca="false">IF(I877="Triggered", 0, H877)</f>
        <v/>
      </c>
    </row>
    <row r="878" customFormat="false" ht="15.75" hidden="false" customHeight="true" outlineLevel="0" collapsed="false">
      <c r="A878" s="30" t="str">
        <f aca="false">IF(J878="","",J878)</f>
        <v/>
      </c>
      <c r="B878" s="4" t="str">
        <f aca="false">IF('Time Series Inputs'!A878="","",'Time Series Inputs'!A878)</f>
        <v/>
      </c>
      <c r="C878" s="5" t="str">
        <f aca="false">IF('Time Series Inputs'!B878="","",'Time Series Inputs'!B878)</f>
        <v/>
      </c>
      <c r="D878" s="5" t="str">
        <f aca="false">IF('Time Series Inputs'!C878="","",'Time Series Inputs'!C878)</f>
        <v/>
      </c>
      <c r="E878" s="5" t="str">
        <f aca="false">IF('Unconstrained Positions'!A878="","",'Unconstrained Positions'!A878)</f>
        <v/>
      </c>
      <c r="F878" s="5" t="str">
        <f aca="false">IF($E878="","",IF(ROW($E878)&lt;='Trading Rule'!$J$2,0,'Apply Constraints'!$E878))</f>
        <v/>
      </c>
      <c r="G878" s="5" t="str">
        <f aca="false">IF(F878="","",IF(ABS($F878)&gt;'Trading Rule'!$J$3, 'Trading Rule'!$J$3*SIGN($F878),$F878))</f>
        <v/>
      </c>
      <c r="H878" s="31" t="str">
        <f aca="false">IF(G878="","",MAX($G878,-ABS('Trading Rule'!$J$4)))</f>
        <v/>
      </c>
      <c r="I878" s="33" t="str">
        <f aca="false">IF(C878="","",IF(I877="Triggered","Triggered",IF((C878-C877)/C877*H877&lt;-'Trading Rule'!$J$5,"Triggered","Inactive")))</f>
        <v/>
      </c>
      <c r="J878" s="31" t="str">
        <f aca="false">IF(I878="Triggered", 0, H878)</f>
        <v/>
      </c>
    </row>
    <row r="879" customFormat="false" ht="15.75" hidden="false" customHeight="true" outlineLevel="0" collapsed="false">
      <c r="A879" s="30" t="str">
        <f aca="false">IF(J879="","",J879)</f>
        <v/>
      </c>
      <c r="B879" s="4" t="str">
        <f aca="false">IF('Time Series Inputs'!A879="","",'Time Series Inputs'!A879)</f>
        <v/>
      </c>
      <c r="C879" s="5" t="str">
        <f aca="false">IF('Time Series Inputs'!B879="","",'Time Series Inputs'!B879)</f>
        <v/>
      </c>
      <c r="D879" s="5" t="str">
        <f aca="false">IF('Time Series Inputs'!C879="","",'Time Series Inputs'!C879)</f>
        <v/>
      </c>
      <c r="E879" s="5" t="str">
        <f aca="false">IF('Unconstrained Positions'!A879="","",'Unconstrained Positions'!A879)</f>
        <v/>
      </c>
      <c r="F879" s="5" t="str">
        <f aca="false">IF($E879="","",IF(ROW($E879)&lt;='Trading Rule'!$J$2,0,'Apply Constraints'!$E879))</f>
        <v/>
      </c>
      <c r="G879" s="5" t="str">
        <f aca="false">IF(F879="","",IF(ABS($F879)&gt;'Trading Rule'!$J$3, 'Trading Rule'!$J$3*SIGN($F879),$F879))</f>
        <v/>
      </c>
      <c r="H879" s="31" t="str">
        <f aca="false">IF(G879="","",MAX($G879,-ABS('Trading Rule'!$J$4)))</f>
        <v/>
      </c>
      <c r="I879" s="33" t="str">
        <f aca="false">IF(C879="","",IF(I878="Triggered","Triggered",IF((C879-C878)/C878*H878&lt;-'Trading Rule'!$J$5,"Triggered","Inactive")))</f>
        <v/>
      </c>
      <c r="J879" s="31" t="str">
        <f aca="false">IF(I879="Triggered", 0, H879)</f>
        <v/>
      </c>
    </row>
    <row r="880" customFormat="false" ht="15.75" hidden="false" customHeight="true" outlineLevel="0" collapsed="false">
      <c r="A880" s="30" t="str">
        <f aca="false">IF(J880="","",J880)</f>
        <v/>
      </c>
      <c r="B880" s="4" t="str">
        <f aca="false">IF('Time Series Inputs'!A880="","",'Time Series Inputs'!A880)</f>
        <v/>
      </c>
      <c r="C880" s="5" t="str">
        <f aca="false">IF('Time Series Inputs'!B880="","",'Time Series Inputs'!B880)</f>
        <v/>
      </c>
      <c r="D880" s="5" t="str">
        <f aca="false">IF('Time Series Inputs'!C880="","",'Time Series Inputs'!C880)</f>
        <v/>
      </c>
      <c r="E880" s="5" t="str">
        <f aca="false">IF('Unconstrained Positions'!A880="","",'Unconstrained Positions'!A880)</f>
        <v/>
      </c>
      <c r="F880" s="5" t="str">
        <f aca="false">IF($E880="","",IF(ROW($E880)&lt;='Trading Rule'!$J$2,0,'Apply Constraints'!$E880))</f>
        <v/>
      </c>
      <c r="G880" s="5" t="str">
        <f aca="false">IF(F880="","",IF(ABS($F880)&gt;'Trading Rule'!$J$3, 'Trading Rule'!$J$3*SIGN($F880),$F880))</f>
        <v/>
      </c>
      <c r="H880" s="31" t="str">
        <f aca="false">IF(G880="","",MAX($G880,-ABS('Trading Rule'!$J$4)))</f>
        <v/>
      </c>
      <c r="I880" s="33" t="str">
        <f aca="false">IF(C880="","",IF(I879="Triggered","Triggered",IF((C880-C879)/C879*H879&lt;-'Trading Rule'!$J$5,"Triggered","Inactive")))</f>
        <v/>
      </c>
      <c r="J880" s="31" t="str">
        <f aca="false">IF(I880="Triggered", 0, H880)</f>
        <v/>
      </c>
    </row>
    <row r="881" customFormat="false" ht="15.75" hidden="false" customHeight="true" outlineLevel="0" collapsed="false">
      <c r="A881" s="30" t="str">
        <f aca="false">IF(J881="","",J881)</f>
        <v/>
      </c>
      <c r="B881" s="4" t="str">
        <f aca="false">IF('Time Series Inputs'!A881="","",'Time Series Inputs'!A881)</f>
        <v/>
      </c>
      <c r="C881" s="5" t="str">
        <f aca="false">IF('Time Series Inputs'!B881="","",'Time Series Inputs'!B881)</f>
        <v/>
      </c>
      <c r="D881" s="5" t="str">
        <f aca="false">IF('Time Series Inputs'!C881="","",'Time Series Inputs'!C881)</f>
        <v/>
      </c>
      <c r="E881" s="5" t="str">
        <f aca="false">IF('Unconstrained Positions'!A881="","",'Unconstrained Positions'!A881)</f>
        <v/>
      </c>
      <c r="F881" s="5" t="str">
        <f aca="false">IF($E881="","",IF(ROW($E881)&lt;='Trading Rule'!$J$2,0,'Apply Constraints'!$E881))</f>
        <v/>
      </c>
      <c r="G881" s="5" t="str">
        <f aca="false">IF(F881="","",IF(ABS($F881)&gt;'Trading Rule'!$J$3, 'Trading Rule'!$J$3*SIGN($F881),$F881))</f>
        <v/>
      </c>
      <c r="H881" s="31" t="str">
        <f aca="false">IF(G881="","",MAX($G881,-ABS('Trading Rule'!$J$4)))</f>
        <v/>
      </c>
      <c r="I881" s="33" t="str">
        <f aca="false">IF(C881="","",IF(I880="Triggered","Triggered",IF((C881-C880)/C880*H880&lt;-'Trading Rule'!$J$5,"Triggered","Inactive")))</f>
        <v/>
      </c>
      <c r="J881" s="31" t="str">
        <f aca="false">IF(I881="Triggered", 0, H881)</f>
        <v/>
      </c>
    </row>
    <row r="882" customFormat="false" ht="15.75" hidden="false" customHeight="true" outlineLevel="0" collapsed="false">
      <c r="A882" s="30" t="str">
        <f aca="false">IF(J882="","",J882)</f>
        <v/>
      </c>
      <c r="B882" s="4" t="str">
        <f aca="false">IF('Time Series Inputs'!A882="","",'Time Series Inputs'!A882)</f>
        <v/>
      </c>
      <c r="C882" s="5" t="str">
        <f aca="false">IF('Time Series Inputs'!B882="","",'Time Series Inputs'!B882)</f>
        <v/>
      </c>
      <c r="D882" s="5" t="str">
        <f aca="false">IF('Time Series Inputs'!C882="","",'Time Series Inputs'!C882)</f>
        <v/>
      </c>
      <c r="E882" s="5" t="str">
        <f aca="false">IF('Unconstrained Positions'!A882="","",'Unconstrained Positions'!A882)</f>
        <v/>
      </c>
      <c r="F882" s="5" t="str">
        <f aca="false">IF($E882="","",IF(ROW($E882)&lt;='Trading Rule'!$J$2,0,'Apply Constraints'!$E882))</f>
        <v/>
      </c>
      <c r="G882" s="5" t="str">
        <f aca="false">IF(F882="","",IF(ABS($F882)&gt;'Trading Rule'!$J$3, 'Trading Rule'!$J$3*SIGN($F882),$F882))</f>
        <v/>
      </c>
      <c r="H882" s="31" t="str">
        <f aca="false">IF(G882="","",MAX($G882,-ABS('Trading Rule'!$J$4)))</f>
        <v/>
      </c>
      <c r="I882" s="33" t="str">
        <f aca="false">IF(C882="","",IF(I881="Triggered","Triggered",IF((C882-C881)/C881*H881&lt;-'Trading Rule'!$J$5,"Triggered","Inactive")))</f>
        <v/>
      </c>
      <c r="J882" s="31" t="str">
        <f aca="false">IF(I882="Triggered", 0, H882)</f>
        <v/>
      </c>
    </row>
    <row r="883" customFormat="false" ht="15.75" hidden="false" customHeight="true" outlineLevel="0" collapsed="false">
      <c r="A883" s="30" t="str">
        <f aca="false">IF(J883="","",J883)</f>
        <v/>
      </c>
      <c r="B883" s="4" t="str">
        <f aca="false">IF('Time Series Inputs'!A883="","",'Time Series Inputs'!A883)</f>
        <v/>
      </c>
      <c r="C883" s="5" t="str">
        <f aca="false">IF('Time Series Inputs'!B883="","",'Time Series Inputs'!B883)</f>
        <v/>
      </c>
      <c r="D883" s="5" t="str">
        <f aca="false">IF('Time Series Inputs'!C883="","",'Time Series Inputs'!C883)</f>
        <v/>
      </c>
      <c r="E883" s="5" t="str">
        <f aca="false">IF('Unconstrained Positions'!A883="","",'Unconstrained Positions'!A883)</f>
        <v/>
      </c>
      <c r="F883" s="5" t="str">
        <f aca="false">IF($E883="","",IF(ROW($E883)&lt;='Trading Rule'!$J$2,0,'Apply Constraints'!$E883))</f>
        <v/>
      </c>
      <c r="G883" s="5" t="str">
        <f aca="false">IF(F883="","",IF(ABS($F883)&gt;'Trading Rule'!$J$3, 'Trading Rule'!$J$3*SIGN($F883),$F883))</f>
        <v/>
      </c>
      <c r="H883" s="31" t="str">
        <f aca="false">IF(G883="","",MAX($G883,-ABS('Trading Rule'!$J$4)))</f>
        <v/>
      </c>
      <c r="I883" s="33" t="str">
        <f aca="false">IF(C883="","",IF(I882="Triggered","Triggered",IF((C883-C882)/C882*H882&lt;-'Trading Rule'!$J$5,"Triggered","Inactive")))</f>
        <v/>
      </c>
      <c r="J883" s="31" t="str">
        <f aca="false">IF(I883="Triggered", 0, H883)</f>
        <v/>
      </c>
    </row>
    <row r="884" customFormat="false" ht="15.75" hidden="false" customHeight="true" outlineLevel="0" collapsed="false">
      <c r="A884" s="30" t="str">
        <f aca="false">IF(J884="","",J884)</f>
        <v/>
      </c>
      <c r="B884" s="4" t="str">
        <f aca="false">IF('Time Series Inputs'!A884="","",'Time Series Inputs'!A884)</f>
        <v/>
      </c>
      <c r="C884" s="5" t="str">
        <f aca="false">IF('Time Series Inputs'!B884="","",'Time Series Inputs'!B884)</f>
        <v/>
      </c>
      <c r="D884" s="5" t="str">
        <f aca="false">IF('Time Series Inputs'!C884="","",'Time Series Inputs'!C884)</f>
        <v/>
      </c>
      <c r="E884" s="5" t="str">
        <f aca="false">IF('Unconstrained Positions'!A884="","",'Unconstrained Positions'!A884)</f>
        <v/>
      </c>
      <c r="F884" s="5" t="str">
        <f aca="false">IF($E884="","",IF(ROW($E884)&lt;='Trading Rule'!$J$2,0,'Apply Constraints'!$E884))</f>
        <v/>
      </c>
      <c r="G884" s="5" t="str">
        <f aca="false">IF(F884="","",IF(ABS($F884)&gt;'Trading Rule'!$J$3, 'Trading Rule'!$J$3*SIGN($F884),$F884))</f>
        <v/>
      </c>
      <c r="H884" s="31" t="str">
        <f aca="false">IF(G884="","",MAX($G884,-ABS('Trading Rule'!$J$4)))</f>
        <v/>
      </c>
      <c r="I884" s="33" t="str">
        <f aca="false">IF(C884="","",IF(I883="Triggered","Triggered",IF((C884-C883)/C883*H883&lt;-'Trading Rule'!$J$5,"Triggered","Inactive")))</f>
        <v/>
      </c>
      <c r="J884" s="31" t="str">
        <f aca="false">IF(I884="Triggered", 0, H884)</f>
        <v/>
      </c>
    </row>
    <row r="885" customFormat="false" ht="15.75" hidden="false" customHeight="true" outlineLevel="0" collapsed="false">
      <c r="A885" s="30" t="str">
        <f aca="false">IF(J885="","",J885)</f>
        <v/>
      </c>
      <c r="B885" s="4" t="str">
        <f aca="false">IF('Time Series Inputs'!A885="","",'Time Series Inputs'!A885)</f>
        <v/>
      </c>
      <c r="C885" s="5" t="str">
        <f aca="false">IF('Time Series Inputs'!B885="","",'Time Series Inputs'!B885)</f>
        <v/>
      </c>
      <c r="D885" s="5" t="str">
        <f aca="false">IF('Time Series Inputs'!C885="","",'Time Series Inputs'!C885)</f>
        <v/>
      </c>
      <c r="E885" s="5" t="str">
        <f aca="false">IF('Unconstrained Positions'!A885="","",'Unconstrained Positions'!A885)</f>
        <v/>
      </c>
      <c r="F885" s="5" t="str">
        <f aca="false">IF($E885="","",IF(ROW($E885)&lt;='Trading Rule'!$J$2,0,'Apply Constraints'!$E885))</f>
        <v/>
      </c>
      <c r="G885" s="5" t="str">
        <f aca="false">IF(F885="","",IF(ABS($F885)&gt;'Trading Rule'!$J$3, 'Trading Rule'!$J$3*SIGN($F885),$F885))</f>
        <v/>
      </c>
      <c r="H885" s="31" t="str">
        <f aca="false">IF(G885="","",MAX($G885,-ABS('Trading Rule'!$J$4)))</f>
        <v/>
      </c>
      <c r="I885" s="33" t="str">
        <f aca="false">IF(C885="","",IF(I884="Triggered","Triggered",IF((C885-C884)/C884*H884&lt;-'Trading Rule'!$J$5,"Triggered","Inactive")))</f>
        <v/>
      </c>
      <c r="J885" s="31" t="str">
        <f aca="false">IF(I885="Triggered", 0, H885)</f>
        <v/>
      </c>
    </row>
    <row r="886" customFormat="false" ht="15.75" hidden="false" customHeight="true" outlineLevel="0" collapsed="false">
      <c r="A886" s="30" t="str">
        <f aca="false">IF(J886="","",J886)</f>
        <v/>
      </c>
      <c r="B886" s="4" t="str">
        <f aca="false">IF('Time Series Inputs'!A886="","",'Time Series Inputs'!A886)</f>
        <v/>
      </c>
      <c r="C886" s="5" t="str">
        <f aca="false">IF('Time Series Inputs'!B886="","",'Time Series Inputs'!B886)</f>
        <v/>
      </c>
      <c r="D886" s="5" t="str">
        <f aca="false">IF('Time Series Inputs'!C886="","",'Time Series Inputs'!C886)</f>
        <v/>
      </c>
      <c r="E886" s="5" t="str">
        <f aca="false">IF('Unconstrained Positions'!A886="","",'Unconstrained Positions'!A886)</f>
        <v/>
      </c>
      <c r="F886" s="5" t="str">
        <f aca="false">IF($E886="","",IF(ROW($E886)&lt;='Trading Rule'!$J$2,0,'Apply Constraints'!$E886))</f>
        <v/>
      </c>
      <c r="G886" s="5" t="str">
        <f aca="false">IF(F886="","",IF(ABS($F886)&gt;'Trading Rule'!$J$3, 'Trading Rule'!$J$3*SIGN($F886),$F886))</f>
        <v/>
      </c>
      <c r="H886" s="31" t="str">
        <f aca="false">IF(G886="","",MAX($G886,-ABS('Trading Rule'!$J$4)))</f>
        <v/>
      </c>
      <c r="I886" s="33" t="str">
        <f aca="false">IF(C886="","",IF(I885="Triggered","Triggered",IF((C886-C885)/C885*H885&lt;-'Trading Rule'!$J$5,"Triggered","Inactive")))</f>
        <v/>
      </c>
      <c r="J886" s="31" t="str">
        <f aca="false">IF(I886="Triggered", 0, H886)</f>
        <v/>
      </c>
    </row>
    <row r="887" customFormat="false" ht="15.75" hidden="false" customHeight="true" outlineLevel="0" collapsed="false">
      <c r="A887" s="30" t="str">
        <f aca="false">IF(J887="","",J887)</f>
        <v/>
      </c>
      <c r="B887" s="4" t="str">
        <f aca="false">IF('Time Series Inputs'!A887="","",'Time Series Inputs'!A887)</f>
        <v/>
      </c>
      <c r="C887" s="5" t="str">
        <f aca="false">IF('Time Series Inputs'!B887="","",'Time Series Inputs'!B887)</f>
        <v/>
      </c>
      <c r="D887" s="5" t="str">
        <f aca="false">IF('Time Series Inputs'!C887="","",'Time Series Inputs'!C887)</f>
        <v/>
      </c>
      <c r="E887" s="5" t="str">
        <f aca="false">IF('Unconstrained Positions'!A887="","",'Unconstrained Positions'!A887)</f>
        <v/>
      </c>
      <c r="F887" s="5" t="str">
        <f aca="false">IF($E887="","",IF(ROW($E887)&lt;='Trading Rule'!$J$2,0,'Apply Constraints'!$E887))</f>
        <v/>
      </c>
      <c r="G887" s="5" t="str">
        <f aca="false">IF(F887="","",IF(ABS($F887)&gt;'Trading Rule'!$J$3, 'Trading Rule'!$J$3*SIGN($F887),$F887))</f>
        <v/>
      </c>
      <c r="H887" s="31" t="str">
        <f aca="false">IF(G887="","",MAX($G887,-ABS('Trading Rule'!$J$4)))</f>
        <v/>
      </c>
      <c r="I887" s="33" t="str">
        <f aca="false">IF(C887="","",IF(I886="Triggered","Triggered",IF((C887-C886)/C886*H886&lt;-'Trading Rule'!$J$5,"Triggered","Inactive")))</f>
        <v/>
      </c>
      <c r="J887" s="31" t="str">
        <f aca="false">IF(I887="Triggered", 0, H887)</f>
        <v/>
      </c>
    </row>
    <row r="888" customFormat="false" ht="15.75" hidden="false" customHeight="true" outlineLevel="0" collapsed="false">
      <c r="A888" s="30" t="str">
        <f aca="false">IF(J888="","",J888)</f>
        <v/>
      </c>
      <c r="B888" s="4" t="str">
        <f aca="false">IF('Time Series Inputs'!A888="","",'Time Series Inputs'!A888)</f>
        <v/>
      </c>
      <c r="C888" s="5" t="str">
        <f aca="false">IF('Time Series Inputs'!B888="","",'Time Series Inputs'!B888)</f>
        <v/>
      </c>
      <c r="D888" s="5" t="str">
        <f aca="false">IF('Time Series Inputs'!C888="","",'Time Series Inputs'!C888)</f>
        <v/>
      </c>
      <c r="E888" s="5" t="str">
        <f aca="false">IF('Unconstrained Positions'!A888="","",'Unconstrained Positions'!A888)</f>
        <v/>
      </c>
      <c r="F888" s="5" t="str">
        <f aca="false">IF($E888="","",IF(ROW($E888)&lt;='Trading Rule'!$J$2,0,'Apply Constraints'!$E888))</f>
        <v/>
      </c>
      <c r="G888" s="5" t="str">
        <f aca="false">IF(F888="","",IF(ABS($F888)&gt;'Trading Rule'!$J$3, 'Trading Rule'!$J$3*SIGN($F888),$F888))</f>
        <v/>
      </c>
      <c r="H888" s="31" t="str">
        <f aca="false">IF(G888="","",MAX($G888,-ABS('Trading Rule'!$J$4)))</f>
        <v/>
      </c>
      <c r="I888" s="33" t="str">
        <f aca="false">IF(C888="","",IF(I887="Triggered","Triggered",IF((C888-C887)/C887*H887&lt;-'Trading Rule'!$J$5,"Triggered","Inactive")))</f>
        <v/>
      </c>
      <c r="J888" s="31" t="str">
        <f aca="false">IF(I888="Triggered", 0, H888)</f>
        <v/>
      </c>
    </row>
    <row r="889" customFormat="false" ht="15.75" hidden="false" customHeight="true" outlineLevel="0" collapsed="false">
      <c r="A889" s="30" t="str">
        <f aca="false">IF(J889="","",J889)</f>
        <v/>
      </c>
      <c r="B889" s="4" t="str">
        <f aca="false">IF('Time Series Inputs'!A889="","",'Time Series Inputs'!A889)</f>
        <v/>
      </c>
      <c r="C889" s="5" t="str">
        <f aca="false">IF('Time Series Inputs'!B889="","",'Time Series Inputs'!B889)</f>
        <v/>
      </c>
      <c r="D889" s="5" t="str">
        <f aca="false">IF('Time Series Inputs'!C889="","",'Time Series Inputs'!C889)</f>
        <v/>
      </c>
      <c r="E889" s="5" t="str">
        <f aca="false">IF('Unconstrained Positions'!A889="","",'Unconstrained Positions'!A889)</f>
        <v/>
      </c>
      <c r="F889" s="5" t="str">
        <f aca="false">IF($E889="","",IF(ROW($E889)&lt;='Trading Rule'!$J$2,0,'Apply Constraints'!$E889))</f>
        <v/>
      </c>
      <c r="G889" s="5" t="str">
        <f aca="false">IF(F889="","",IF(ABS($F889)&gt;'Trading Rule'!$J$3, 'Trading Rule'!$J$3*SIGN($F889),$F889))</f>
        <v/>
      </c>
      <c r="H889" s="31" t="str">
        <f aca="false">IF(G889="","",MAX($G889,-ABS('Trading Rule'!$J$4)))</f>
        <v/>
      </c>
      <c r="I889" s="33" t="str">
        <f aca="false">IF(C889="","",IF(I888="Triggered","Triggered",IF((C889-C888)/C888*H888&lt;-'Trading Rule'!$J$5,"Triggered","Inactive")))</f>
        <v/>
      </c>
      <c r="J889" s="31" t="str">
        <f aca="false">IF(I889="Triggered", 0, H889)</f>
        <v/>
      </c>
    </row>
    <row r="890" customFormat="false" ht="15.75" hidden="false" customHeight="true" outlineLevel="0" collapsed="false">
      <c r="A890" s="30" t="str">
        <f aca="false">IF(J890="","",J890)</f>
        <v/>
      </c>
      <c r="B890" s="4" t="str">
        <f aca="false">IF('Time Series Inputs'!A890="","",'Time Series Inputs'!A890)</f>
        <v/>
      </c>
      <c r="C890" s="5" t="str">
        <f aca="false">IF('Time Series Inputs'!B890="","",'Time Series Inputs'!B890)</f>
        <v/>
      </c>
      <c r="D890" s="5" t="str">
        <f aca="false">IF('Time Series Inputs'!C890="","",'Time Series Inputs'!C890)</f>
        <v/>
      </c>
      <c r="E890" s="5" t="str">
        <f aca="false">IF('Unconstrained Positions'!A890="","",'Unconstrained Positions'!A890)</f>
        <v/>
      </c>
      <c r="F890" s="5" t="str">
        <f aca="false">IF($E890="","",IF(ROW($E890)&lt;='Trading Rule'!$J$2,0,'Apply Constraints'!$E890))</f>
        <v/>
      </c>
      <c r="G890" s="5" t="str">
        <f aca="false">IF(F890="","",IF(ABS($F890)&gt;'Trading Rule'!$J$3, 'Trading Rule'!$J$3*SIGN($F890),$F890))</f>
        <v/>
      </c>
      <c r="H890" s="31" t="str">
        <f aca="false">IF(G890="","",MAX($G890,-ABS('Trading Rule'!$J$4)))</f>
        <v/>
      </c>
      <c r="I890" s="33" t="str">
        <f aca="false">IF(C890="","",IF(I889="Triggered","Triggered",IF((C890-C889)/C889*H889&lt;-'Trading Rule'!$J$5,"Triggered","Inactive")))</f>
        <v/>
      </c>
      <c r="J890" s="31" t="str">
        <f aca="false">IF(I890="Triggered", 0, H890)</f>
        <v/>
      </c>
    </row>
    <row r="891" customFormat="false" ht="15.75" hidden="false" customHeight="true" outlineLevel="0" collapsed="false">
      <c r="A891" s="30" t="str">
        <f aca="false">IF(J891="","",J891)</f>
        <v/>
      </c>
      <c r="B891" s="4" t="str">
        <f aca="false">IF('Time Series Inputs'!A891="","",'Time Series Inputs'!A891)</f>
        <v/>
      </c>
      <c r="C891" s="5" t="str">
        <f aca="false">IF('Time Series Inputs'!B891="","",'Time Series Inputs'!B891)</f>
        <v/>
      </c>
      <c r="D891" s="5" t="str">
        <f aca="false">IF('Time Series Inputs'!C891="","",'Time Series Inputs'!C891)</f>
        <v/>
      </c>
      <c r="E891" s="5" t="str">
        <f aca="false">IF('Unconstrained Positions'!A891="","",'Unconstrained Positions'!A891)</f>
        <v/>
      </c>
      <c r="F891" s="5" t="str">
        <f aca="false">IF($E891="","",IF(ROW($E891)&lt;='Trading Rule'!$J$2,0,'Apply Constraints'!$E891))</f>
        <v/>
      </c>
      <c r="G891" s="5" t="str">
        <f aca="false">IF(F891="","",IF(ABS($F891)&gt;'Trading Rule'!$J$3, 'Trading Rule'!$J$3*SIGN($F891),$F891))</f>
        <v/>
      </c>
      <c r="H891" s="31" t="str">
        <f aca="false">IF(G891="","",MAX($G891,-ABS('Trading Rule'!$J$4)))</f>
        <v/>
      </c>
      <c r="I891" s="33" t="str">
        <f aca="false">IF(C891="","",IF(I890="Triggered","Triggered",IF((C891-C890)/C890*H890&lt;-'Trading Rule'!$J$5,"Triggered","Inactive")))</f>
        <v/>
      </c>
      <c r="J891" s="31" t="str">
        <f aca="false">IF(I891="Triggered", 0, H891)</f>
        <v/>
      </c>
    </row>
    <row r="892" customFormat="false" ht="15.75" hidden="false" customHeight="true" outlineLevel="0" collapsed="false">
      <c r="A892" s="30" t="str">
        <f aca="false">IF(J892="","",J892)</f>
        <v/>
      </c>
      <c r="B892" s="4" t="str">
        <f aca="false">IF('Time Series Inputs'!A892="","",'Time Series Inputs'!A892)</f>
        <v/>
      </c>
      <c r="C892" s="5" t="str">
        <f aca="false">IF('Time Series Inputs'!B892="","",'Time Series Inputs'!B892)</f>
        <v/>
      </c>
      <c r="D892" s="5" t="str">
        <f aca="false">IF('Time Series Inputs'!C892="","",'Time Series Inputs'!C892)</f>
        <v/>
      </c>
      <c r="E892" s="5" t="str">
        <f aca="false">IF('Unconstrained Positions'!A892="","",'Unconstrained Positions'!A892)</f>
        <v/>
      </c>
      <c r="F892" s="5" t="str">
        <f aca="false">IF($E892="","",IF(ROW($E892)&lt;='Trading Rule'!$J$2,0,'Apply Constraints'!$E892))</f>
        <v/>
      </c>
      <c r="G892" s="5" t="str">
        <f aca="false">IF(F892="","",IF(ABS($F892)&gt;'Trading Rule'!$J$3, 'Trading Rule'!$J$3*SIGN($F892),$F892))</f>
        <v/>
      </c>
      <c r="H892" s="31" t="str">
        <f aca="false">IF(G892="","",MAX($G892,-ABS('Trading Rule'!$J$4)))</f>
        <v/>
      </c>
      <c r="I892" s="33" t="str">
        <f aca="false">IF(C892="","",IF(I891="Triggered","Triggered",IF((C892-C891)/C891*H891&lt;-'Trading Rule'!$J$5,"Triggered","Inactive")))</f>
        <v/>
      </c>
      <c r="J892" s="31" t="str">
        <f aca="false">IF(I892="Triggered", 0, H892)</f>
        <v/>
      </c>
    </row>
    <row r="893" customFormat="false" ht="15.75" hidden="false" customHeight="true" outlineLevel="0" collapsed="false">
      <c r="A893" s="30" t="str">
        <f aca="false">IF(J893="","",J893)</f>
        <v/>
      </c>
      <c r="B893" s="4" t="str">
        <f aca="false">IF('Time Series Inputs'!A893="","",'Time Series Inputs'!A893)</f>
        <v/>
      </c>
      <c r="C893" s="5" t="str">
        <f aca="false">IF('Time Series Inputs'!B893="","",'Time Series Inputs'!B893)</f>
        <v/>
      </c>
      <c r="D893" s="5" t="str">
        <f aca="false">IF('Time Series Inputs'!C893="","",'Time Series Inputs'!C893)</f>
        <v/>
      </c>
      <c r="E893" s="5" t="str">
        <f aca="false">IF('Unconstrained Positions'!A893="","",'Unconstrained Positions'!A893)</f>
        <v/>
      </c>
      <c r="F893" s="5" t="str">
        <f aca="false">IF($E893="","",IF(ROW($E893)&lt;='Trading Rule'!$J$2,0,'Apply Constraints'!$E893))</f>
        <v/>
      </c>
      <c r="G893" s="5" t="str">
        <f aca="false">IF(F893="","",IF(ABS($F893)&gt;'Trading Rule'!$J$3, 'Trading Rule'!$J$3*SIGN($F893),$F893))</f>
        <v/>
      </c>
      <c r="H893" s="31" t="str">
        <f aca="false">IF(G893="","",MAX($G893,-ABS('Trading Rule'!$J$4)))</f>
        <v/>
      </c>
      <c r="I893" s="33" t="str">
        <f aca="false">IF(C893="","",IF(I892="Triggered","Triggered",IF((C893-C892)/C892*H892&lt;-'Trading Rule'!$J$5,"Triggered","Inactive")))</f>
        <v/>
      </c>
      <c r="J893" s="31" t="str">
        <f aca="false">IF(I893="Triggered", 0, H893)</f>
        <v/>
      </c>
    </row>
    <row r="894" customFormat="false" ht="15.75" hidden="false" customHeight="true" outlineLevel="0" collapsed="false">
      <c r="A894" s="30" t="str">
        <f aca="false">IF(J894="","",J894)</f>
        <v/>
      </c>
      <c r="B894" s="4" t="str">
        <f aca="false">IF('Time Series Inputs'!A894="","",'Time Series Inputs'!A894)</f>
        <v/>
      </c>
      <c r="C894" s="5" t="str">
        <f aca="false">IF('Time Series Inputs'!B894="","",'Time Series Inputs'!B894)</f>
        <v/>
      </c>
      <c r="D894" s="5" t="str">
        <f aca="false">IF('Time Series Inputs'!C894="","",'Time Series Inputs'!C894)</f>
        <v/>
      </c>
      <c r="E894" s="5" t="str">
        <f aca="false">IF('Unconstrained Positions'!A894="","",'Unconstrained Positions'!A894)</f>
        <v/>
      </c>
      <c r="F894" s="5" t="str">
        <f aca="false">IF($E894="","",IF(ROW($E894)&lt;='Trading Rule'!$J$2,0,'Apply Constraints'!$E894))</f>
        <v/>
      </c>
      <c r="G894" s="5" t="str">
        <f aca="false">IF(F894="","",IF(ABS($F894)&gt;'Trading Rule'!$J$3, 'Trading Rule'!$J$3*SIGN($F894),$F894))</f>
        <v/>
      </c>
      <c r="H894" s="31" t="str">
        <f aca="false">IF(G894="","",MAX($G894,-ABS('Trading Rule'!$J$4)))</f>
        <v/>
      </c>
      <c r="I894" s="33" t="str">
        <f aca="false">IF(C894="","",IF(I893="Triggered","Triggered",IF((C894-C893)/C893*H893&lt;-'Trading Rule'!$J$5,"Triggered","Inactive")))</f>
        <v/>
      </c>
      <c r="J894" s="31" t="str">
        <f aca="false">IF(I894="Triggered", 0, H894)</f>
        <v/>
      </c>
    </row>
    <row r="895" customFormat="false" ht="15.75" hidden="false" customHeight="true" outlineLevel="0" collapsed="false">
      <c r="A895" s="30" t="str">
        <f aca="false">IF(J895="","",J895)</f>
        <v/>
      </c>
      <c r="B895" s="4" t="str">
        <f aca="false">IF('Time Series Inputs'!A895="","",'Time Series Inputs'!A895)</f>
        <v/>
      </c>
      <c r="C895" s="5" t="str">
        <f aca="false">IF('Time Series Inputs'!B895="","",'Time Series Inputs'!B895)</f>
        <v/>
      </c>
      <c r="D895" s="5" t="str">
        <f aca="false">IF('Time Series Inputs'!C895="","",'Time Series Inputs'!C895)</f>
        <v/>
      </c>
      <c r="E895" s="5" t="str">
        <f aca="false">IF('Unconstrained Positions'!A895="","",'Unconstrained Positions'!A895)</f>
        <v/>
      </c>
      <c r="F895" s="5" t="str">
        <f aca="false">IF($E895="","",IF(ROW($E895)&lt;='Trading Rule'!$J$2,0,'Apply Constraints'!$E895))</f>
        <v/>
      </c>
      <c r="G895" s="5" t="str">
        <f aca="false">IF(F895="","",IF(ABS($F895)&gt;'Trading Rule'!$J$3, 'Trading Rule'!$J$3*SIGN($F895),$F895))</f>
        <v/>
      </c>
      <c r="H895" s="31" t="str">
        <f aca="false">IF(G895="","",MAX($G895,-ABS('Trading Rule'!$J$4)))</f>
        <v/>
      </c>
      <c r="I895" s="33" t="str">
        <f aca="false">IF(C895="","",IF(I894="Triggered","Triggered",IF((C895-C894)/C894*H894&lt;-'Trading Rule'!$J$5,"Triggered","Inactive")))</f>
        <v/>
      </c>
      <c r="J895" s="31" t="str">
        <f aca="false">IF(I895="Triggered", 0, H895)</f>
        <v/>
      </c>
    </row>
    <row r="896" customFormat="false" ht="15.75" hidden="false" customHeight="true" outlineLevel="0" collapsed="false">
      <c r="A896" s="30" t="str">
        <f aca="false">IF(J896="","",J896)</f>
        <v/>
      </c>
      <c r="B896" s="4" t="str">
        <f aca="false">IF('Time Series Inputs'!A896="","",'Time Series Inputs'!A896)</f>
        <v/>
      </c>
      <c r="C896" s="5" t="str">
        <f aca="false">IF('Time Series Inputs'!B896="","",'Time Series Inputs'!B896)</f>
        <v/>
      </c>
      <c r="D896" s="5" t="str">
        <f aca="false">IF('Time Series Inputs'!C896="","",'Time Series Inputs'!C896)</f>
        <v/>
      </c>
      <c r="E896" s="5" t="str">
        <f aca="false">IF('Unconstrained Positions'!A896="","",'Unconstrained Positions'!A896)</f>
        <v/>
      </c>
      <c r="F896" s="5" t="str">
        <f aca="false">IF($E896="","",IF(ROW($E896)&lt;='Trading Rule'!$J$2,0,'Apply Constraints'!$E896))</f>
        <v/>
      </c>
      <c r="G896" s="5" t="str">
        <f aca="false">IF(F896="","",IF(ABS($F896)&gt;'Trading Rule'!$J$3, 'Trading Rule'!$J$3*SIGN($F896),$F896))</f>
        <v/>
      </c>
      <c r="H896" s="31" t="str">
        <f aca="false">IF(G896="","",MAX($G896,-ABS('Trading Rule'!$J$4)))</f>
        <v/>
      </c>
      <c r="I896" s="33" t="str">
        <f aca="false">IF(C896="","",IF(I895="Triggered","Triggered",IF((C896-C895)/C895*H895&lt;-'Trading Rule'!$J$5,"Triggered","Inactive")))</f>
        <v/>
      </c>
      <c r="J896" s="31" t="str">
        <f aca="false">IF(I896="Triggered", 0, H896)</f>
        <v/>
      </c>
    </row>
    <row r="897" customFormat="false" ht="15.75" hidden="false" customHeight="true" outlineLevel="0" collapsed="false">
      <c r="A897" s="30" t="str">
        <f aca="false">IF(J897="","",J897)</f>
        <v/>
      </c>
      <c r="B897" s="4" t="str">
        <f aca="false">IF('Time Series Inputs'!A897="","",'Time Series Inputs'!A897)</f>
        <v/>
      </c>
      <c r="C897" s="5" t="str">
        <f aca="false">IF('Time Series Inputs'!B897="","",'Time Series Inputs'!B897)</f>
        <v/>
      </c>
      <c r="D897" s="5" t="str">
        <f aca="false">IF('Time Series Inputs'!C897="","",'Time Series Inputs'!C897)</f>
        <v/>
      </c>
      <c r="E897" s="5" t="str">
        <f aca="false">IF('Unconstrained Positions'!A897="","",'Unconstrained Positions'!A897)</f>
        <v/>
      </c>
      <c r="F897" s="5" t="str">
        <f aca="false">IF($E897="","",IF(ROW($E897)&lt;='Trading Rule'!$J$2,0,'Apply Constraints'!$E897))</f>
        <v/>
      </c>
      <c r="G897" s="5" t="str">
        <f aca="false">IF(F897="","",IF(ABS($F897)&gt;'Trading Rule'!$J$3, 'Trading Rule'!$J$3*SIGN($F897),$F897))</f>
        <v/>
      </c>
      <c r="H897" s="31" t="str">
        <f aca="false">IF(G897="","",MAX($G897,-ABS('Trading Rule'!$J$4)))</f>
        <v/>
      </c>
      <c r="I897" s="33" t="str">
        <f aca="false">IF(C897="","",IF(I896="Triggered","Triggered",IF((C897-C896)/C896*H896&lt;-'Trading Rule'!$J$5,"Triggered","Inactive")))</f>
        <v/>
      </c>
      <c r="J897" s="31" t="str">
        <f aca="false">IF(I897="Triggered", 0, H897)</f>
        <v/>
      </c>
    </row>
    <row r="898" customFormat="false" ht="15.75" hidden="false" customHeight="true" outlineLevel="0" collapsed="false">
      <c r="A898" s="30" t="str">
        <f aca="false">IF(J898="","",J898)</f>
        <v/>
      </c>
      <c r="B898" s="4" t="str">
        <f aca="false">IF('Time Series Inputs'!A898="","",'Time Series Inputs'!A898)</f>
        <v/>
      </c>
      <c r="C898" s="5" t="str">
        <f aca="false">IF('Time Series Inputs'!B898="","",'Time Series Inputs'!B898)</f>
        <v/>
      </c>
      <c r="D898" s="5" t="str">
        <f aca="false">IF('Time Series Inputs'!C898="","",'Time Series Inputs'!C898)</f>
        <v/>
      </c>
      <c r="E898" s="5" t="str">
        <f aca="false">IF('Unconstrained Positions'!A898="","",'Unconstrained Positions'!A898)</f>
        <v/>
      </c>
      <c r="F898" s="5" t="str">
        <f aca="false">IF($E898="","",IF(ROW($E898)&lt;='Trading Rule'!$J$2,0,'Apply Constraints'!$E898))</f>
        <v/>
      </c>
      <c r="G898" s="5" t="str">
        <f aca="false">IF(F898="","",IF(ABS($F898)&gt;'Trading Rule'!$J$3, 'Trading Rule'!$J$3*SIGN($F898),$F898))</f>
        <v/>
      </c>
      <c r="H898" s="31" t="str">
        <f aca="false">IF(G898="","",MAX($G898,-ABS('Trading Rule'!$J$4)))</f>
        <v/>
      </c>
      <c r="I898" s="33" t="str">
        <f aca="false">IF(C898="","",IF(I897="Triggered","Triggered",IF((C898-C897)/C897*H897&lt;-'Trading Rule'!$J$5,"Triggered","Inactive")))</f>
        <v/>
      </c>
      <c r="J898" s="31" t="str">
        <f aca="false">IF(I898="Triggered", 0, H898)</f>
        <v/>
      </c>
    </row>
    <row r="899" customFormat="false" ht="15.75" hidden="false" customHeight="true" outlineLevel="0" collapsed="false">
      <c r="A899" s="30" t="str">
        <f aca="false">IF(J899="","",J899)</f>
        <v/>
      </c>
      <c r="B899" s="4" t="str">
        <f aca="false">IF('Time Series Inputs'!A899="","",'Time Series Inputs'!A899)</f>
        <v/>
      </c>
      <c r="C899" s="5" t="str">
        <f aca="false">IF('Time Series Inputs'!B899="","",'Time Series Inputs'!B899)</f>
        <v/>
      </c>
      <c r="D899" s="5" t="str">
        <f aca="false">IF('Time Series Inputs'!C899="","",'Time Series Inputs'!C899)</f>
        <v/>
      </c>
      <c r="E899" s="5" t="str">
        <f aca="false">IF('Unconstrained Positions'!A899="","",'Unconstrained Positions'!A899)</f>
        <v/>
      </c>
      <c r="F899" s="5" t="str">
        <f aca="false">IF($E899="","",IF(ROW($E899)&lt;='Trading Rule'!$J$2,0,'Apply Constraints'!$E899))</f>
        <v/>
      </c>
      <c r="G899" s="5" t="str">
        <f aca="false">IF(F899="","",IF(ABS($F899)&gt;'Trading Rule'!$J$3, 'Trading Rule'!$J$3*SIGN($F899),$F899))</f>
        <v/>
      </c>
      <c r="H899" s="31" t="str">
        <f aca="false">IF(G899="","",MAX($G899,-ABS('Trading Rule'!$J$4)))</f>
        <v/>
      </c>
      <c r="I899" s="33" t="str">
        <f aca="false">IF(C899="","",IF(I898="Triggered","Triggered",IF((C899-C898)/C898*H898&lt;-'Trading Rule'!$J$5,"Triggered","Inactive")))</f>
        <v/>
      </c>
      <c r="J899" s="31" t="str">
        <f aca="false">IF(I899="Triggered", 0, H899)</f>
        <v/>
      </c>
    </row>
    <row r="900" customFormat="false" ht="15.75" hidden="false" customHeight="true" outlineLevel="0" collapsed="false">
      <c r="A900" s="30" t="str">
        <f aca="false">IF(J900="","",J900)</f>
        <v/>
      </c>
      <c r="B900" s="4" t="str">
        <f aca="false">IF('Time Series Inputs'!A900="","",'Time Series Inputs'!A900)</f>
        <v/>
      </c>
      <c r="C900" s="5" t="str">
        <f aca="false">IF('Time Series Inputs'!B900="","",'Time Series Inputs'!B900)</f>
        <v/>
      </c>
      <c r="D900" s="5" t="str">
        <f aca="false">IF('Time Series Inputs'!C900="","",'Time Series Inputs'!C900)</f>
        <v/>
      </c>
      <c r="E900" s="5" t="str">
        <f aca="false">IF('Unconstrained Positions'!A900="","",'Unconstrained Positions'!A900)</f>
        <v/>
      </c>
      <c r="F900" s="5" t="str">
        <f aca="false">IF($E900="","",IF(ROW($E900)&lt;='Trading Rule'!$J$2,0,'Apply Constraints'!$E900))</f>
        <v/>
      </c>
      <c r="G900" s="5" t="str">
        <f aca="false">IF(F900="","",IF(ABS($F900)&gt;'Trading Rule'!$J$3, 'Trading Rule'!$J$3*SIGN($F900),$F900))</f>
        <v/>
      </c>
      <c r="H900" s="31" t="str">
        <f aca="false">IF(G900="","",MAX($G900,-ABS('Trading Rule'!$J$4)))</f>
        <v/>
      </c>
      <c r="I900" s="33" t="str">
        <f aca="false">IF(C900="","",IF(I899="Triggered","Triggered",IF((C900-C899)/C899*H899&lt;-'Trading Rule'!$J$5,"Triggered","Inactive")))</f>
        <v/>
      </c>
      <c r="J900" s="31" t="str">
        <f aca="false">IF(I900="Triggered", 0, H900)</f>
        <v/>
      </c>
    </row>
    <row r="901" customFormat="false" ht="15.75" hidden="false" customHeight="true" outlineLevel="0" collapsed="false">
      <c r="A901" s="30" t="str">
        <f aca="false">IF(J901="","",J901)</f>
        <v/>
      </c>
      <c r="B901" s="4" t="str">
        <f aca="false">IF('Time Series Inputs'!A901="","",'Time Series Inputs'!A901)</f>
        <v/>
      </c>
      <c r="C901" s="5" t="str">
        <f aca="false">IF('Time Series Inputs'!B901="","",'Time Series Inputs'!B901)</f>
        <v/>
      </c>
      <c r="D901" s="5" t="str">
        <f aca="false">IF('Time Series Inputs'!C901="","",'Time Series Inputs'!C901)</f>
        <v/>
      </c>
      <c r="E901" s="5" t="str">
        <f aca="false">IF('Unconstrained Positions'!A901="","",'Unconstrained Positions'!A901)</f>
        <v/>
      </c>
      <c r="F901" s="5" t="str">
        <f aca="false">IF($E901="","",IF(ROW($E901)&lt;='Trading Rule'!$J$2,0,'Apply Constraints'!$E901))</f>
        <v/>
      </c>
      <c r="G901" s="5" t="str">
        <f aca="false">IF(F901="","",IF(ABS($F901)&gt;'Trading Rule'!$J$3, 'Trading Rule'!$J$3*SIGN($F901),$F901))</f>
        <v/>
      </c>
      <c r="H901" s="31" t="str">
        <f aca="false">IF(G901="","",MAX($G901,-ABS('Trading Rule'!$J$4)))</f>
        <v/>
      </c>
      <c r="I901" s="33" t="str">
        <f aca="false">IF(C901="","",IF(I900="Triggered","Triggered",IF((C901-C900)/C900*H900&lt;-'Trading Rule'!$J$5,"Triggered","Inactive")))</f>
        <v/>
      </c>
      <c r="J901" s="31" t="str">
        <f aca="false">IF(I901="Triggered", 0, H901)</f>
        <v/>
      </c>
    </row>
    <row r="902" customFormat="false" ht="15.75" hidden="false" customHeight="true" outlineLevel="0" collapsed="false">
      <c r="A902" s="30" t="str">
        <f aca="false">IF(J902="","",J902)</f>
        <v/>
      </c>
      <c r="B902" s="4" t="str">
        <f aca="false">IF('Time Series Inputs'!A902="","",'Time Series Inputs'!A902)</f>
        <v/>
      </c>
      <c r="C902" s="5" t="str">
        <f aca="false">IF('Time Series Inputs'!B902="","",'Time Series Inputs'!B902)</f>
        <v/>
      </c>
      <c r="D902" s="5" t="str">
        <f aca="false">IF('Time Series Inputs'!C902="","",'Time Series Inputs'!C902)</f>
        <v/>
      </c>
      <c r="E902" s="5" t="str">
        <f aca="false">IF('Unconstrained Positions'!A902="","",'Unconstrained Positions'!A902)</f>
        <v/>
      </c>
      <c r="F902" s="5" t="str">
        <f aca="false">IF($E902="","",IF(ROW($E902)&lt;='Trading Rule'!$J$2,0,'Apply Constraints'!$E902))</f>
        <v/>
      </c>
      <c r="G902" s="5" t="str">
        <f aca="false">IF(F902="","",IF(ABS($F902)&gt;'Trading Rule'!$J$3, 'Trading Rule'!$J$3*SIGN($F902),$F902))</f>
        <v/>
      </c>
      <c r="H902" s="31" t="str">
        <f aca="false">IF(G902="","",MAX($G902,-ABS('Trading Rule'!$J$4)))</f>
        <v/>
      </c>
      <c r="I902" s="33" t="str">
        <f aca="false">IF(C902="","",IF(I901="Triggered","Triggered",IF((C902-C901)/C901*H901&lt;-'Trading Rule'!$J$5,"Triggered","Inactive")))</f>
        <v/>
      </c>
      <c r="J902" s="31" t="str">
        <f aca="false">IF(I902="Triggered", 0, H902)</f>
        <v/>
      </c>
    </row>
    <row r="903" customFormat="false" ht="15.75" hidden="false" customHeight="true" outlineLevel="0" collapsed="false">
      <c r="A903" s="30" t="str">
        <f aca="false">IF(J903="","",J903)</f>
        <v/>
      </c>
      <c r="B903" s="4" t="str">
        <f aca="false">IF('Time Series Inputs'!A903="","",'Time Series Inputs'!A903)</f>
        <v/>
      </c>
      <c r="C903" s="5" t="str">
        <f aca="false">IF('Time Series Inputs'!B903="","",'Time Series Inputs'!B903)</f>
        <v/>
      </c>
      <c r="D903" s="5" t="str">
        <f aca="false">IF('Time Series Inputs'!C903="","",'Time Series Inputs'!C903)</f>
        <v/>
      </c>
      <c r="E903" s="5" t="str">
        <f aca="false">IF('Unconstrained Positions'!A903="","",'Unconstrained Positions'!A903)</f>
        <v/>
      </c>
      <c r="F903" s="5" t="str">
        <f aca="false">IF($E903="","",IF(ROW($E903)&lt;='Trading Rule'!$J$2,0,'Apply Constraints'!$E903))</f>
        <v/>
      </c>
      <c r="G903" s="5" t="str">
        <f aca="false">IF(F903="","",IF(ABS($F903)&gt;'Trading Rule'!$J$3, 'Trading Rule'!$J$3*SIGN($F903),$F903))</f>
        <v/>
      </c>
      <c r="H903" s="31" t="str">
        <f aca="false">IF(G903="","",MAX($G903,-ABS('Trading Rule'!$J$4)))</f>
        <v/>
      </c>
      <c r="I903" s="33" t="str">
        <f aca="false">IF(C903="","",IF(I902="Triggered","Triggered",IF((C903-C902)/C902*H902&lt;-'Trading Rule'!$J$5,"Triggered","Inactive")))</f>
        <v/>
      </c>
      <c r="J903" s="31" t="str">
        <f aca="false">IF(I903="Triggered", 0, H903)</f>
        <v/>
      </c>
    </row>
    <row r="904" customFormat="false" ht="15.75" hidden="false" customHeight="true" outlineLevel="0" collapsed="false">
      <c r="A904" s="30" t="str">
        <f aca="false">IF(J904="","",J904)</f>
        <v/>
      </c>
      <c r="B904" s="4" t="str">
        <f aca="false">IF('Time Series Inputs'!A904="","",'Time Series Inputs'!A904)</f>
        <v/>
      </c>
      <c r="C904" s="5" t="str">
        <f aca="false">IF('Time Series Inputs'!B904="","",'Time Series Inputs'!B904)</f>
        <v/>
      </c>
      <c r="D904" s="5" t="str">
        <f aca="false">IF('Time Series Inputs'!C904="","",'Time Series Inputs'!C904)</f>
        <v/>
      </c>
      <c r="E904" s="5" t="str">
        <f aca="false">IF('Unconstrained Positions'!A904="","",'Unconstrained Positions'!A904)</f>
        <v/>
      </c>
      <c r="F904" s="5" t="str">
        <f aca="false">IF($E904="","",IF(ROW($E904)&lt;='Trading Rule'!$J$2,0,'Apply Constraints'!$E904))</f>
        <v/>
      </c>
      <c r="G904" s="5" t="str">
        <f aca="false">IF(F904="","",IF(ABS($F904)&gt;'Trading Rule'!$J$3, 'Trading Rule'!$J$3*SIGN($F904),$F904))</f>
        <v/>
      </c>
      <c r="H904" s="31" t="str">
        <f aca="false">IF(G904="","",MAX($G904,-ABS('Trading Rule'!$J$4)))</f>
        <v/>
      </c>
      <c r="I904" s="33" t="str">
        <f aca="false">IF(C904="","",IF(I903="Triggered","Triggered",IF((C904-C903)/C903*H903&lt;-'Trading Rule'!$J$5,"Triggered","Inactive")))</f>
        <v/>
      </c>
      <c r="J904" s="31" t="str">
        <f aca="false">IF(I904="Triggered", 0, H904)</f>
        <v/>
      </c>
    </row>
    <row r="905" customFormat="false" ht="15.75" hidden="false" customHeight="true" outlineLevel="0" collapsed="false">
      <c r="A905" s="30" t="str">
        <f aca="false">IF(J905="","",J905)</f>
        <v/>
      </c>
      <c r="B905" s="4" t="str">
        <f aca="false">IF('Time Series Inputs'!A905="","",'Time Series Inputs'!A905)</f>
        <v/>
      </c>
      <c r="C905" s="5" t="str">
        <f aca="false">IF('Time Series Inputs'!B905="","",'Time Series Inputs'!B905)</f>
        <v/>
      </c>
      <c r="D905" s="5" t="str">
        <f aca="false">IF('Time Series Inputs'!C905="","",'Time Series Inputs'!C905)</f>
        <v/>
      </c>
      <c r="E905" s="5" t="str">
        <f aca="false">IF('Unconstrained Positions'!A905="","",'Unconstrained Positions'!A905)</f>
        <v/>
      </c>
      <c r="F905" s="5" t="str">
        <f aca="false">IF($E905="","",IF(ROW($E905)&lt;='Trading Rule'!$J$2,0,'Apply Constraints'!$E905))</f>
        <v/>
      </c>
      <c r="G905" s="5" t="str">
        <f aca="false">IF(F905="","",IF(ABS($F905)&gt;'Trading Rule'!$J$3, 'Trading Rule'!$J$3*SIGN($F905),$F905))</f>
        <v/>
      </c>
      <c r="H905" s="31" t="str">
        <f aca="false">IF(G905="","",MAX($G905,-ABS('Trading Rule'!$J$4)))</f>
        <v/>
      </c>
      <c r="I905" s="33" t="str">
        <f aca="false">IF(C905="","",IF(I904="Triggered","Triggered",IF((C905-C904)/C904*H904&lt;-'Trading Rule'!$J$5,"Triggered","Inactive")))</f>
        <v/>
      </c>
      <c r="J905" s="31" t="str">
        <f aca="false">IF(I905="Triggered", 0, H905)</f>
        <v/>
      </c>
    </row>
    <row r="906" customFormat="false" ht="15.75" hidden="false" customHeight="true" outlineLevel="0" collapsed="false">
      <c r="A906" s="30" t="str">
        <f aca="false">IF(J906="","",J906)</f>
        <v/>
      </c>
      <c r="B906" s="4" t="str">
        <f aca="false">IF('Time Series Inputs'!A906="","",'Time Series Inputs'!A906)</f>
        <v/>
      </c>
      <c r="C906" s="5" t="str">
        <f aca="false">IF('Time Series Inputs'!B906="","",'Time Series Inputs'!B906)</f>
        <v/>
      </c>
      <c r="D906" s="5" t="str">
        <f aca="false">IF('Time Series Inputs'!C906="","",'Time Series Inputs'!C906)</f>
        <v/>
      </c>
      <c r="E906" s="5" t="str">
        <f aca="false">IF('Unconstrained Positions'!A906="","",'Unconstrained Positions'!A906)</f>
        <v/>
      </c>
      <c r="F906" s="5" t="str">
        <f aca="false">IF($E906="","",IF(ROW($E906)&lt;='Trading Rule'!$J$2,0,'Apply Constraints'!$E906))</f>
        <v/>
      </c>
      <c r="G906" s="5" t="str">
        <f aca="false">IF(F906="","",IF(ABS($F906)&gt;'Trading Rule'!$J$3, 'Trading Rule'!$J$3*SIGN($F906),$F906))</f>
        <v/>
      </c>
      <c r="H906" s="31" t="str">
        <f aca="false">IF(G906="","",MAX($G906,-ABS('Trading Rule'!$J$4)))</f>
        <v/>
      </c>
      <c r="I906" s="33" t="str">
        <f aca="false">IF(C906="","",IF(I905="Triggered","Triggered",IF((C906-C905)/C905*H905&lt;-'Trading Rule'!$J$5,"Triggered","Inactive")))</f>
        <v/>
      </c>
      <c r="J906" s="31" t="str">
        <f aca="false">IF(I906="Triggered", 0, H906)</f>
        <v/>
      </c>
    </row>
    <row r="907" customFormat="false" ht="15.75" hidden="false" customHeight="true" outlineLevel="0" collapsed="false">
      <c r="A907" s="30" t="str">
        <f aca="false">IF(J907="","",J907)</f>
        <v/>
      </c>
      <c r="B907" s="4" t="str">
        <f aca="false">IF('Time Series Inputs'!A907="","",'Time Series Inputs'!A907)</f>
        <v/>
      </c>
      <c r="C907" s="5" t="str">
        <f aca="false">IF('Time Series Inputs'!B907="","",'Time Series Inputs'!B907)</f>
        <v/>
      </c>
      <c r="D907" s="5" t="str">
        <f aca="false">IF('Time Series Inputs'!C907="","",'Time Series Inputs'!C907)</f>
        <v/>
      </c>
      <c r="E907" s="5" t="str">
        <f aca="false">IF('Unconstrained Positions'!A907="","",'Unconstrained Positions'!A907)</f>
        <v/>
      </c>
      <c r="F907" s="5" t="str">
        <f aca="false">IF($E907="","",IF(ROW($E907)&lt;='Trading Rule'!$J$2,0,'Apply Constraints'!$E907))</f>
        <v/>
      </c>
      <c r="G907" s="5" t="str">
        <f aca="false">IF(F907="","",IF(ABS($F907)&gt;'Trading Rule'!$J$3, 'Trading Rule'!$J$3*SIGN($F907),$F907))</f>
        <v/>
      </c>
      <c r="H907" s="31" t="str">
        <f aca="false">IF(G907="","",MAX($G907,-ABS('Trading Rule'!$J$4)))</f>
        <v/>
      </c>
      <c r="I907" s="33" t="str">
        <f aca="false">IF(C907="","",IF(I906="Triggered","Triggered",IF((C907-C906)/C906*H906&lt;-'Trading Rule'!$J$5,"Triggered","Inactive")))</f>
        <v/>
      </c>
      <c r="J907" s="31" t="str">
        <f aca="false">IF(I907="Triggered", 0, H907)</f>
        <v/>
      </c>
    </row>
    <row r="908" customFormat="false" ht="15.75" hidden="false" customHeight="true" outlineLevel="0" collapsed="false">
      <c r="A908" s="30" t="str">
        <f aca="false">IF(J908="","",J908)</f>
        <v/>
      </c>
      <c r="B908" s="4" t="str">
        <f aca="false">IF('Time Series Inputs'!A908="","",'Time Series Inputs'!A908)</f>
        <v/>
      </c>
      <c r="C908" s="5" t="str">
        <f aca="false">IF('Time Series Inputs'!B908="","",'Time Series Inputs'!B908)</f>
        <v/>
      </c>
      <c r="D908" s="5" t="str">
        <f aca="false">IF('Time Series Inputs'!C908="","",'Time Series Inputs'!C908)</f>
        <v/>
      </c>
      <c r="E908" s="5" t="str">
        <f aca="false">IF('Unconstrained Positions'!A908="","",'Unconstrained Positions'!A908)</f>
        <v/>
      </c>
      <c r="F908" s="5" t="str">
        <f aca="false">IF($E908="","",IF(ROW($E908)&lt;='Trading Rule'!$J$2,0,'Apply Constraints'!$E908))</f>
        <v/>
      </c>
      <c r="G908" s="5" t="str">
        <f aca="false">IF(F908="","",IF(ABS($F908)&gt;'Trading Rule'!$J$3, 'Trading Rule'!$J$3*SIGN($F908),$F908))</f>
        <v/>
      </c>
      <c r="H908" s="31" t="str">
        <f aca="false">IF(G908="","",MAX($G908,-ABS('Trading Rule'!$J$4)))</f>
        <v/>
      </c>
      <c r="I908" s="33" t="str">
        <f aca="false">IF(C908="","",IF(I907="Triggered","Triggered",IF((C908-C907)/C907*H907&lt;-'Trading Rule'!$J$5,"Triggered","Inactive")))</f>
        <v/>
      </c>
      <c r="J908" s="31" t="str">
        <f aca="false">IF(I908="Triggered", 0, H908)</f>
        <v/>
      </c>
    </row>
    <row r="909" customFormat="false" ht="15.75" hidden="false" customHeight="true" outlineLevel="0" collapsed="false">
      <c r="A909" s="30" t="str">
        <f aca="false">IF(J909="","",J909)</f>
        <v/>
      </c>
      <c r="B909" s="4" t="str">
        <f aca="false">IF('Time Series Inputs'!A909="","",'Time Series Inputs'!A909)</f>
        <v/>
      </c>
      <c r="C909" s="5" t="str">
        <f aca="false">IF('Time Series Inputs'!B909="","",'Time Series Inputs'!B909)</f>
        <v/>
      </c>
      <c r="D909" s="5" t="str">
        <f aca="false">IF('Time Series Inputs'!C909="","",'Time Series Inputs'!C909)</f>
        <v/>
      </c>
      <c r="E909" s="5" t="str">
        <f aca="false">IF('Unconstrained Positions'!A909="","",'Unconstrained Positions'!A909)</f>
        <v/>
      </c>
      <c r="F909" s="5" t="str">
        <f aca="false">IF($E909="","",IF(ROW($E909)&lt;='Trading Rule'!$J$2,0,'Apply Constraints'!$E909))</f>
        <v/>
      </c>
      <c r="G909" s="5" t="str">
        <f aca="false">IF(F909="","",IF(ABS($F909)&gt;'Trading Rule'!$J$3, 'Trading Rule'!$J$3*SIGN($F909),$F909))</f>
        <v/>
      </c>
      <c r="H909" s="31" t="str">
        <f aca="false">IF(G909="","",MAX($G909,-ABS('Trading Rule'!$J$4)))</f>
        <v/>
      </c>
      <c r="I909" s="33" t="str">
        <f aca="false">IF(C909="","",IF(I908="Triggered","Triggered",IF((C909-C908)/C908*H908&lt;-'Trading Rule'!$J$5,"Triggered","Inactive")))</f>
        <v/>
      </c>
      <c r="J909" s="31" t="str">
        <f aca="false">IF(I909="Triggered", 0, H909)</f>
        <v/>
      </c>
    </row>
    <row r="910" customFormat="false" ht="15.75" hidden="false" customHeight="true" outlineLevel="0" collapsed="false">
      <c r="A910" s="30" t="str">
        <f aca="false">IF(J910="","",J910)</f>
        <v/>
      </c>
      <c r="B910" s="4" t="str">
        <f aca="false">IF('Time Series Inputs'!A910="","",'Time Series Inputs'!A910)</f>
        <v/>
      </c>
      <c r="C910" s="5" t="str">
        <f aca="false">IF('Time Series Inputs'!B910="","",'Time Series Inputs'!B910)</f>
        <v/>
      </c>
      <c r="D910" s="5" t="str">
        <f aca="false">IF('Time Series Inputs'!C910="","",'Time Series Inputs'!C910)</f>
        <v/>
      </c>
      <c r="E910" s="5" t="str">
        <f aca="false">IF('Unconstrained Positions'!A910="","",'Unconstrained Positions'!A910)</f>
        <v/>
      </c>
      <c r="F910" s="5" t="str">
        <f aca="false">IF($E910="","",IF(ROW($E910)&lt;='Trading Rule'!$J$2,0,'Apply Constraints'!$E910))</f>
        <v/>
      </c>
      <c r="G910" s="5" t="str">
        <f aca="false">IF(F910="","",IF(ABS($F910)&gt;'Trading Rule'!$J$3, 'Trading Rule'!$J$3*SIGN($F910),$F910))</f>
        <v/>
      </c>
      <c r="H910" s="31" t="str">
        <f aca="false">IF(G910="","",MAX($G910,-ABS('Trading Rule'!$J$4)))</f>
        <v/>
      </c>
      <c r="I910" s="33" t="str">
        <f aca="false">IF(C910="","",IF(I909="Triggered","Triggered",IF((C910-C909)/C909*H909&lt;-'Trading Rule'!$J$5,"Triggered","Inactive")))</f>
        <v/>
      </c>
      <c r="J910" s="31" t="str">
        <f aca="false">IF(I910="Triggered", 0, H910)</f>
        <v/>
      </c>
    </row>
    <row r="911" customFormat="false" ht="15.75" hidden="false" customHeight="true" outlineLevel="0" collapsed="false">
      <c r="A911" s="30" t="str">
        <f aca="false">IF(J911="","",J911)</f>
        <v/>
      </c>
      <c r="B911" s="4" t="str">
        <f aca="false">IF('Time Series Inputs'!A911="","",'Time Series Inputs'!A911)</f>
        <v/>
      </c>
      <c r="C911" s="5" t="str">
        <f aca="false">IF('Time Series Inputs'!B911="","",'Time Series Inputs'!B911)</f>
        <v/>
      </c>
      <c r="D911" s="5" t="str">
        <f aca="false">IF('Time Series Inputs'!C911="","",'Time Series Inputs'!C911)</f>
        <v/>
      </c>
      <c r="E911" s="5" t="str">
        <f aca="false">IF('Unconstrained Positions'!A911="","",'Unconstrained Positions'!A911)</f>
        <v/>
      </c>
      <c r="F911" s="5" t="str">
        <f aca="false">IF($E911="","",IF(ROW($E911)&lt;='Trading Rule'!$J$2,0,'Apply Constraints'!$E911))</f>
        <v/>
      </c>
      <c r="G911" s="5" t="str">
        <f aca="false">IF(F911="","",IF(ABS($F911)&gt;'Trading Rule'!$J$3, 'Trading Rule'!$J$3*SIGN($F911),$F911))</f>
        <v/>
      </c>
      <c r="H911" s="31" t="str">
        <f aca="false">IF(G911="","",MAX($G911,-ABS('Trading Rule'!$J$4)))</f>
        <v/>
      </c>
      <c r="I911" s="33" t="str">
        <f aca="false">IF(C911="","",IF(I910="Triggered","Triggered",IF((C911-C910)/C910*H910&lt;-'Trading Rule'!$J$5,"Triggered","Inactive")))</f>
        <v/>
      </c>
      <c r="J911" s="31" t="str">
        <f aca="false">IF(I911="Triggered", 0, H911)</f>
        <v/>
      </c>
    </row>
    <row r="912" customFormat="false" ht="15.75" hidden="false" customHeight="true" outlineLevel="0" collapsed="false">
      <c r="A912" s="30" t="str">
        <f aca="false">IF(J912="","",J912)</f>
        <v/>
      </c>
      <c r="B912" s="4" t="str">
        <f aca="false">IF('Time Series Inputs'!A912="","",'Time Series Inputs'!A912)</f>
        <v/>
      </c>
      <c r="C912" s="5" t="str">
        <f aca="false">IF('Time Series Inputs'!B912="","",'Time Series Inputs'!B912)</f>
        <v/>
      </c>
      <c r="D912" s="5" t="str">
        <f aca="false">IF('Time Series Inputs'!C912="","",'Time Series Inputs'!C912)</f>
        <v/>
      </c>
      <c r="E912" s="5" t="str">
        <f aca="false">IF('Unconstrained Positions'!A912="","",'Unconstrained Positions'!A912)</f>
        <v/>
      </c>
      <c r="F912" s="5" t="str">
        <f aca="false">IF($E912="","",IF(ROW($E912)&lt;='Trading Rule'!$J$2,0,'Apply Constraints'!$E912))</f>
        <v/>
      </c>
      <c r="G912" s="5" t="str">
        <f aca="false">IF(F912="","",IF(ABS($F912)&gt;'Trading Rule'!$J$3, 'Trading Rule'!$J$3*SIGN($F912),$F912))</f>
        <v/>
      </c>
      <c r="H912" s="31" t="str">
        <f aca="false">IF(G912="","",MAX($G912,-ABS('Trading Rule'!$J$4)))</f>
        <v/>
      </c>
      <c r="I912" s="33" t="str">
        <f aca="false">IF(C912="","",IF(I911="Triggered","Triggered",IF((C912-C911)/C911*H911&lt;-'Trading Rule'!$J$5,"Triggered","Inactive")))</f>
        <v/>
      </c>
      <c r="J912" s="31" t="str">
        <f aca="false">IF(I912="Triggered", 0, H912)</f>
        <v/>
      </c>
    </row>
    <row r="913" customFormat="false" ht="15.75" hidden="false" customHeight="true" outlineLevel="0" collapsed="false">
      <c r="A913" s="30" t="str">
        <f aca="false">IF(J913="","",J913)</f>
        <v/>
      </c>
      <c r="B913" s="4" t="str">
        <f aca="false">IF('Time Series Inputs'!A913="","",'Time Series Inputs'!A913)</f>
        <v/>
      </c>
      <c r="C913" s="5" t="str">
        <f aca="false">IF('Time Series Inputs'!B913="","",'Time Series Inputs'!B913)</f>
        <v/>
      </c>
      <c r="D913" s="5" t="str">
        <f aca="false">IF('Time Series Inputs'!C913="","",'Time Series Inputs'!C913)</f>
        <v/>
      </c>
      <c r="E913" s="5" t="str">
        <f aca="false">IF('Unconstrained Positions'!A913="","",'Unconstrained Positions'!A913)</f>
        <v/>
      </c>
      <c r="F913" s="5" t="str">
        <f aca="false">IF($E913="","",IF(ROW($E913)&lt;='Trading Rule'!$J$2,0,'Apply Constraints'!$E913))</f>
        <v/>
      </c>
      <c r="G913" s="5" t="str">
        <f aca="false">IF(F913="","",IF(ABS($F913)&gt;'Trading Rule'!$J$3, 'Trading Rule'!$J$3*SIGN($F913),$F913))</f>
        <v/>
      </c>
      <c r="H913" s="31" t="str">
        <f aca="false">IF(G913="","",MAX($G913,-ABS('Trading Rule'!$J$4)))</f>
        <v/>
      </c>
      <c r="I913" s="33" t="str">
        <f aca="false">IF(C913="","",IF(I912="Triggered","Triggered",IF((C913-C912)/C912*H912&lt;-'Trading Rule'!$J$5,"Triggered","Inactive")))</f>
        <v/>
      </c>
      <c r="J913" s="31" t="str">
        <f aca="false">IF(I913="Triggered", 0, H913)</f>
        <v/>
      </c>
    </row>
    <row r="914" customFormat="false" ht="15.75" hidden="false" customHeight="true" outlineLevel="0" collapsed="false">
      <c r="A914" s="30" t="str">
        <f aca="false">IF(J914="","",J914)</f>
        <v/>
      </c>
      <c r="B914" s="4" t="str">
        <f aca="false">IF('Time Series Inputs'!A914="","",'Time Series Inputs'!A914)</f>
        <v/>
      </c>
      <c r="C914" s="5" t="str">
        <f aca="false">IF('Time Series Inputs'!B914="","",'Time Series Inputs'!B914)</f>
        <v/>
      </c>
      <c r="D914" s="5" t="str">
        <f aca="false">IF('Time Series Inputs'!C914="","",'Time Series Inputs'!C914)</f>
        <v/>
      </c>
      <c r="E914" s="5" t="str">
        <f aca="false">IF('Unconstrained Positions'!A914="","",'Unconstrained Positions'!A914)</f>
        <v/>
      </c>
      <c r="F914" s="5" t="str">
        <f aca="false">IF($E914="","",IF(ROW($E914)&lt;='Trading Rule'!$J$2,0,'Apply Constraints'!$E914))</f>
        <v/>
      </c>
      <c r="G914" s="5" t="str">
        <f aca="false">IF(F914="","",IF(ABS($F914)&gt;'Trading Rule'!$J$3, 'Trading Rule'!$J$3*SIGN($F914),$F914))</f>
        <v/>
      </c>
      <c r="H914" s="31" t="str">
        <f aca="false">IF(G914="","",MAX($G914,-ABS('Trading Rule'!$J$4)))</f>
        <v/>
      </c>
      <c r="I914" s="33" t="str">
        <f aca="false">IF(C914="","",IF(I913="Triggered","Triggered",IF((C914-C913)/C913*H913&lt;-'Trading Rule'!$J$5,"Triggered","Inactive")))</f>
        <v/>
      </c>
      <c r="J914" s="31" t="str">
        <f aca="false">IF(I914="Triggered", 0, H914)</f>
        <v/>
      </c>
    </row>
    <row r="915" customFormat="false" ht="15.75" hidden="false" customHeight="true" outlineLevel="0" collapsed="false">
      <c r="A915" s="30" t="str">
        <f aca="false">IF(J915="","",J915)</f>
        <v/>
      </c>
      <c r="B915" s="4" t="str">
        <f aca="false">IF('Time Series Inputs'!A915="","",'Time Series Inputs'!A915)</f>
        <v/>
      </c>
      <c r="C915" s="5" t="str">
        <f aca="false">IF('Time Series Inputs'!B915="","",'Time Series Inputs'!B915)</f>
        <v/>
      </c>
      <c r="D915" s="5" t="str">
        <f aca="false">IF('Time Series Inputs'!C915="","",'Time Series Inputs'!C915)</f>
        <v/>
      </c>
      <c r="E915" s="5" t="str">
        <f aca="false">IF('Unconstrained Positions'!A915="","",'Unconstrained Positions'!A915)</f>
        <v/>
      </c>
      <c r="F915" s="5" t="str">
        <f aca="false">IF($E915="","",IF(ROW($E915)&lt;='Trading Rule'!$J$2,0,'Apply Constraints'!$E915))</f>
        <v/>
      </c>
      <c r="G915" s="5" t="str">
        <f aca="false">IF(F915="","",IF(ABS($F915)&gt;'Trading Rule'!$J$3, 'Trading Rule'!$J$3*SIGN($F915),$F915))</f>
        <v/>
      </c>
      <c r="H915" s="31" t="str">
        <f aca="false">IF(G915="","",MAX($G915,-ABS('Trading Rule'!$J$4)))</f>
        <v/>
      </c>
      <c r="I915" s="33" t="str">
        <f aca="false">IF(C915="","",IF(I914="Triggered","Triggered",IF((C915-C914)/C914*H914&lt;-'Trading Rule'!$J$5,"Triggered","Inactive")))</f>
        <v/>
      </c>
      <c r="J915" s="31" t="str">
        <f aca="false">IF(I915="Triggered", 0, H915)</f>
        <v/>
      </c>
    </row>
    <row r="916" customFormat="false" ht="15.75" hidden="false" customHeight="true" outlineLevel="0" collapsed="false">
      <c r="A916" s="30" t="str">
        <f aca="false">IF(J916="","",J916)</f>
        <v/>
      </c>
      <c r="B916" s="4" t="str">
        <f aca="false">IF('Time Series Inputs'!A916="","",'Time Series Inputs'!A916)</f>
        <v/>
      </c>
      <c r="C916" s="5" t="str">
        <f aca="false">IF('Time Series Inputs'!B916="","",'Time Series Inputs'!B916)</f>
        <v/>
      </c>
      <c r="D916" s="5" t="str">
        <f aca="false">IF('Time Series Inputs'!C916="","",'Time Series Inputs'!C916)</f>
        <v/>
      </c>
      <c r="E916" s="5" t="str">
        <f aca="false">IF('Unconstrained Positions'!A916="","",'Unconstrained Positions'!A916)</f>
        <v/>
      </c>
      <c r="F916" s="5" t="str">
        <f aca="false">IF($E916="","",IF(ROW($E916)&lt;='Trading Rule'!$J$2,0,'Apply Constraints'!$E916))</f>
        <v/>
      </c>
      <c r="G916" s="5" t="str">
        <f aca="false">IF(F916="","",IF(ABS($F916)&gt;'Trading Rule'!$J$3, 'Trading Rule'!$J$3*SIGN($F916),$F916))</f>
        <v/>
      </c>
      <c r="H916" s="31" t="str">
        <f aca="false">IF(G916="","",MAX($G916,-ABS('Trading Rule'!$J$4)))</f>
        <v/>
      </c>
      <c r="I916" s="33" t="str">
        <f aca="false">IF(C916="","",IF(I915="Triggered","Triggered",IF((C916-C915)/C915*H915&lt;-'Trading Rule'!$J$5,"Triggered","Inactive")))</f>
        <v/>
      </c>
      <c r="J916" s="31" t="str">
        <f aca="false">IF(I916="Triggered", 0, H916)</f>
        <v/>
      </c>
    </row>
    <row r="917" customFormat="false" ht="15.75" hidden="false" customHeight="true" outlineLevel="0" collapsed="false">
      <c r="A917" s="30" t="str">
        <f aca="false">IF(J917="","",J917)</f>
        <v/>
      </c>
      <c r="B917" s="4" t="str">
        <f aca="false">IF('Time Series Inputs'!A917="","",'Time Series Inputs'!A917)</f>
        <v/>
      </c>
      <c r="C917" s="5" t="str">
        <f aca="false">IF('Time Series Inputs'!B917="","",'Time Series Inputs'!B917)</f>
        <v/>
      </c>
      <c r="D917" s="5" t="str">
        <f aca="false">IF('Time Series Inputs'!C917="","",'Time Series Inputs'!C917)</f>
        <v/>
      </c>
      <c r="E917" s="5" t="str">
        <f aca="false">IF('Unconstrained Positions'!A917="","",'Unconstrained Positions'!A917)</f>
        <v/>
      </c>
      <c r="F917" s="5" t="str">
        <f aca="false">IF($E917="","",IF(ROW($E917)&lt;='Trading Rule'!$J$2,0,'Apply Constraints'!$E917))</f>
        <v/>
      </c>
      <c r="G917" s="5" t="str">
        <f aca="false">IF(F917="","",IF(ABS($F917)&gt;'Trading Rule'!$J$3, 'Trading Rule'!$J$3*SIGN($F917),$F917))</f>
        <v/>
      </c>
      <c r="H917" s="31" t="str">
        <f aca="false">IF(G917="","",MAX($G917,-ABS('Trading Rule'!$J$4)))</f>
        <v/>
      </c>
      <c r="I917" s="33" t="str">
        <f aca="false">IF(C917="","",IF(I916="Triggered","Triggered",IF((C917-C916)/C916*H916&lt;-'Trading Rule'!$J$5,"Triggered","Inactive")))</f>
        <v/>
      </c>
      <c r="J917" s="31" t="str">
        <f aca="false">IF(I917="Triggered", 0, H917)</f>
        <v/>
      </c>
    </row>
    <row r="918" customFormat="false" ht="15.75" hidden="false" customHeight="true" outlineLevel="0" collapsed="false">
      <c r="A918" s="30" t="str">
        <f aca="false">IF(J918="","",J918)</f>
        <v/>
      </c>
      <c r="B918" s="4" t="str">
        <f aca="false">IF('Time Series Inputs'!A918="","",'Time Series Inputs'!A918)</f>
        <v/>
      </c>
      <c r="C918" s="5" t="str">
        <f aca="false">IF('Time Series Inputs'!B918="","",'Time Series Inputs'!B918)</f>
        <v/>
      </c>
      <c r="D918" s="5" t="str">
        <f aca="false">IF('Time Series Inputs'!C918="","",'Time Series Inputs'!C918)</f>
        <v/>
      </c>
      <c r="E918" s="5" t="str">
        <f aca="false">IF('Unconstrained Positions'!A918="","",'Unconstrained Positions'!A918)</f>
        <v/>
      </c>
      <c r="F918" s="5" t="str">
        <f aca="false">IF($E918="","",IF(ROW($E918)&lt;='Trading Rule'!$J$2,0,'Apply Constraints'!$E918))</f>
        <v/>
      </c>
      <c r="G918" s="5" t="str">
        <f aca="false">IF(F918="","",IF(ABS($F918)&gt;'Trading Rule'!$J$3, 'Trading Rule'!$J$3*SIGN($F918),$F918))</f>
        <v/>
      </c>
      <c r="H918" s="31" t="str">
        <f aca="false">IF(G918="","",MAX($G918,-ABS('Trading Rule'!$J$4)))</f>
        <v/>
      </c>
      <c r="I918" s="33" t="str">
        <f aca="false">IF(C918="","",IF(I917="Triggered","Triggered",IF((C918-C917)/C917*H917&lt;-'Trading Rule'!$J$5,"Triggered","Inactive")))</f>
        <v/>
      </c>
      <c r="J918" s="31" t="str">
        <f aca="false">IF(I918="Triggered", 0, H918)</f>
        <v/>
      </c>
    </row>
    <row r="919" customFormat="false" ht="15.75" hidden="false" customHeight="true" outlineLevel="0" collapsed="false">
      <c r="A919" s="30" t="str">
        <f aca="false">IF(J919="","",J919)</f>
        <v/>
      </c>
      <c r="B919" s="4" t="str">
        <f aca="false">IF('Time Series Inputs'!A919="","",'Time Series Inputs'!A919)</f>
        <v/>
      </c>
      <c r="C919" s="5" t="str">
        <f aca="false">IF('Time Series Inputs'!B919="","",'Time Series Inputs'!B919)</f>
        <v/>
      </c>
      <c r="D919" s="5" t="str">
        <f aca="false">IF('Time Series Inputs'!C919="","",'Time Series Inputs'!C919)</f>
        <v/>
      </c>
      <c r="E919" s="5" t="str">
        <f aca="false">IF('Unconstrained Positions'!A919="","",'Unconstrained Positions'!A919)</f>
        <v/>
      </c>
      <c r="F919" s="5" t="str">
        <f aca="false">IF($E919="","",IF(ROW($E919)&lt;='Trading Rule'!$J$2,0,'Apply Constraints'!$E919))</f>
        <v/>
      </c>
      <c r="G919" s="5" t="str">
        <f aca="false">IF(F919="","",IF(ABS($F919)&gt;'Trading Rule'!$J$3, 'Trading Rule'!$J$3*SIGN($F919),$F919))</f>
        <v/>
      </c>
      <c r="H919" s="31" t="str">
        <f aca="false">IF(G919="","",MAX($G919,-ABS('Trading Rule'!$J$4)))</f>
        <v/>
      </c>
      <c r="I919" s="33" t="str">
        <f aca="false">IF(C919="","",IF(I918="Triggered","Triggered",IF((C919-C918)/C918*H918&lt;-'Trading Rule'!$J$5,"Triggered","Inactive")))</f>
        <v/>
      </c>
      <c r="J919" s="31" t="str">
        <f aca="false">IF(I919="Triggered", 0, H919)</f>
        <v/>
      </c>
    </row>
    <row r="920" customFormat="false" ht="15.75" hidden="false" customHeight="true" outlineLevel="0" collapsed="false">
      <c r="A920" s="30" t="str">
        <f aca="false">IF(J920="","",J920)</f>
        <v/>
      </c>
      <c r="B920" s="4" t="str">
        <f aca="false">IF('Time Series Inputs'!A920="","",'Time Series Inputs'!A920)</f>
        <v/>
      </c>
      <c r="C920" s="5" t="str">
        <f aca="false">IF('Time Series Inputs'!B920="","",'Time Series Inputs'!B920)</f>
        <v/>
      </c>
      <c r="D920" s="5" t="str">
        <f aca="false">IF('Time Series Inputs'!C920="","",'Time Series Inputs'!C920)</f>
        <v/>
      </c>
      <c r="E920" s="5" t="str">
        <f aca="false">IF('Unconstrained Positions'!A920="","",'Unconstrained Positions'!A920)</f>
        <v/>
      </c>
      <c r="F920" s="5" t="str">
        <f aca="false">IF($E920="","",IF(ROW($E920)&lt;='Trading Rule'!$J$2,0,'Apply Constraints'!$E920))</f>
        <v/>
      </c>
      <c r="G920" s="5" t="str">
        <f aca="false">IF(F920="","",IF(ABS($F920)&gt;'Trading Rule'!$J$3, 'Trading Rule'!$J$3*SIGN($F920),$F920))</f>
        <v/>
      </c>
      <c r="H920" s="31" t="str">
        <f aca="false">IF(G920="","",MAX($G920,-ABS('Trading Rule'!$J$4)))</f>
        <v/>
      </c>
      <c r="I920" s="33" t="str">
        <f aca="false">IF(C920="","",IF(I919="Triggered","Triggered",IF((C920-C919)/C919*H919&lt;-'Trading Rule'!$J$5,"Triggered","Inactive")))</f>
        <v/>
      </c>
      <c r="J920" s="31" t="str">
        <f aca="false">IF(I920="Triggered", 0, H920)</f>
        <v/>
      </c>
    </row>
    <row r="921" customFormat="false" ht="15.75" hidden="false" customHeight="true" outlineLevel="0" collapsed="false">
      <c r="A921" s="30" t="str">
        <f aca="false">IF(J921="","",J921)</f>
        <v/>
      </c>
      <c r="B921" s="4" t="str">
        <f aca="false">IF('Time Series Inputs'!A921="","",'Time Series Inputs'!A921)</f>
        <v/>
      </c>
      <c r="C921" s="5" t="str">
        <f aca="false">IF('Time Series Inputs'!B921="","",'Time Series Inputs'!B921)</f>
        <v/>
      </c>
      <c r="D921" s="5" t="str">
        <f aca="false">IF('Time Series Inputs'!C921="","",'Time Series Inputs'!C921)</f>
        <v/>
      </c>
      <c r="E921" s="5" t="str">
        <f aca="false">IF('Unconstrained Positions'!A921="","",'Unconstrained Positions'!A921)</f>
        <v/>
      </c>
      <c r="F921" s="5" t="str">
        <f aca="false">IF($E921="","",IF(ROW($E921)&lt;='Trading Rule'!$J$2,0,'Apply Constraints'!$E921))</f>
        <v/>
      </c>
      <c r="G921" s="5" t="str">
        <f aca="false">IF(F921="","",IF(ABS($F921)&gt;'Trading Rule'!$J$3, 'Trading Rule'!$J$3*SIGN($F921),$F921))</f>
        <v/>
      </c>
      <c r="H921" s="31" t="str">
        <f aca="false">IF(G921="","",MAX($G921,-ABS('Trading Rule'!$J$4)))</f>
        <v/>
      </c>
      <c r="I921" s="33" t="str">
        <f aca="false">IF(C921="","",IF(I920="Triggered","Triggered",IF((C921-C920)/C920*H920&lt;-'Trading Rule'!$J$5,"Triggered","Inactive")))</f>
        <v/>
      </c>
      <c r="J921" s="31" t="str">
        <f aca="false">IF(I921="Triggered", 0, H921)</f>
        <v/>
      </c>
    </row>
    <row r="922" customFormat="false" ht="15.75" hidden="false" customHeight="true" outlineLevel="0" collapsed="false">
      <c r="A922" s="30" t="str">
        <f aca="false">IF(J922="","",J922)</f>
        <v/>
      </c>
      <c r="B922" s="4" t="str">
        <f aca="false">IF('Time Series Inputs'!A922="","",'Time Series Inputs'!A922)</f>
        <v/>
      </c>
      <c r="C922" s="5" t="str">
        <f aca="false">IF('Time Series Inputs'!B922="","",'Time Series Inputs'!B922)</f>
        <v/>
      </c>
      <c r="D922" s="5" t="str">
        <f aca="false">IF('Time Series Inputs'!C922="","",'Time Series Inputs'!C922)</f>
        <v/>
      </c>
      <c r="E922" s="5" t="str">
        <f aca="false">IF('Unconstrained Positions'!A922="","",'Unconstrained Positions'!A922)</f>
        <v/>
      </c>
      <c r="F922" s="5" t="str">
        <f aca="false">IF($E922="","",IF(ROW($E922)&lt;='Trading Rule'!$J$2,0,'Apply Constraints'!$E922))</f>
        <v/>
      </c>
      <c r="G922" s="5" t="str">
        <f aca="false">IF(F922="","",IF(ABS($F922)&gt;'Trading Rule'!$J$3, 'Trading Rule'!$J$3*SIGN($F922),$F922))</f>
        <v/>
      </c>
      <c r="H922" s="31" t="str">
        <f aca="false">IF(G922="","",MAX($G922,-ABS('Trading Rule'!$J$4)))</f>
        <v/>
      </c>
      <c r="I922" s="33" t="str">
        <f aca="false">IF(C922="","",IF(I921="Triggered","Triggered",IF((C922-C921)/C921*H921&lt;-'Trading Rule'!$J$5,"Triggered","Inactive")))</f>
        <v/>
      </c>
      <c r="J922" s="31" t="str">
        <f aca="false">IF(I922="Triggered", 0, H922)</f>
        <v/>
      </c>
    </row>
    <row r="923" customFormat="false" ht="15.75" hidden="false" customHeight="true" outlineLevel="0" collapsed="false">
      <c r="A923" s="30" t="str">
        <f aca="false">IF(J923="","",J923)</f>
        <v/>
      </c>
      <c r="B923" s="4" t="str">
        <f aca="false">IF('Time Series Inputs'!A923="","",'Time Series Inputs'!A923)</f>
        <v/>
      </c>
      <c r="C923" s="5" t="str">
        <f aca="false">IF('Time Series Inputs'!B923="","",'Time Series Inputs'!B923)</f>
        <v/>
      </c>
      <c r="D923" s="5" t="str">
        <f aca="false">IF('Time Series Inputs'!C923="","",'Time Series Inputs'!C923)</f>
        <v/>
      </c>
      <c r="E923" s="5" t="str">
        <f aca="false">IF('Unconstrained Positions'!A923="","",'Unconstrained Positions'!A923)</f>
        <v/>
      </c>
      <c r="F923" s="5" t="str">
        <f aca="false">IF($E923="","",IF(ROW($E923)&lt;='Trading Rule'!$J$2,0,'Apply Constraints'!$E923))</f>
        <v/>
      </c>
      <c r="G923" s="5" t="str">
        <f aca="false">IF(F923="","",IF(ABS($F923)&gt;'Trading Rule'!$J$3, 'Trading Rule'!$J$3*SIGN($F923),$F923))</f>
        <v/>
      </c>
      <c r="H923" s="31" t="str">
        <f aca="false">IF(G923="","",MAX($G923,-ABS('Trading Rule'!$J$4)))</f>
        <v/>
      </c>
      <c r="I923" s="33" t="str">
        <f aca="false">IF(C923="","",IF(I922="Triggered","Triggered",IF((C923-C922)/C922*H922&lt;-'Trading Rule'!$J$5,"Triggered","Inactive")))</f>
        <v/>
      </c>
      <c r="J923" s="31" t="str">
        <f aca="false">IF(I923="Triggered", 0, H923)</f>
        <v/>
      </c>
    </row>
    <row r="924" customFormat="false" ht="15.75" hidden="false" customHeight="true" outlineLevel="0" collapsed="false">
      <c r="A924" s="30" t="str">
        <f aca="false">IF(J924="","",J924)</f>
        <v/>
      </c>
      <c r="B924" s="4" t="str">
        <f aca="false">IF('Time Series Inputs'!A924="","",'Time Series Inputs'!A924)</f>
        <v/>
      </c>
      <c r="C924" s="5" t="str">
        <f aca="false">IF('Time Series Inputs'!B924="","",'Time Series Inputs'!B924)</f>
        <v/>
      </c>
      <c r="D924" s="5" t="str">
        <f aca="false">IF('Time Series Inputs'!C924="","",'Time Series Inputs'!C924)</f>
        <v/>
      </c>
      <c r="E924" s="5" t="str">
        <f aca="false">IF('Unconstrained Positions'!A924="","",'Unconstrained Positions'!A924)</f>
        <v/>
      </c>
      <c r="F924" s="5" t="str">
        <f aca="false">IF($E924="","",IF(ROW($E924)&lt;='Trading Rule'!$J$2,0,'Apply Constraints'!$E924))</f>
        <v/>
      </c>
      <c r="G924" s="5" t="str">
        <f aca="false">IF(F924="","",IF(ABS($F924)&gt;'Trading Rule'!$J$3, 'Trading Rule'!$J$3*SIGN($F924),$F924))</f>
        <v/>
      </c>
      <c r="H924" s="31" t="str">
        <f aca="false">IF(G924="","",MAX($G924,-ABS('Trading Rule'!$J$4)))</f>
        <v/>
      </c>
      <c r="I924" s="33" t="str">
        <f aca="false">IF(C924="","",IF(I923="Triggered","Triggered",IF((C924-C923)/C923*H923&lt;-'Trading Rule'!$J$5,"Triggered","Inactive")))</f>
        <v/>
      </c>
      <c r="J924" s="31" t="str">
        <f aca="false">IF(I924="Triggered", 0, H924)</f>
        <v/>
      </c>
    </row>
    <row r="925" customFormat="false" ht="15.75" hidden="false" customHeight="true" outlineLevel="0" collapsed="false">
      <c r="A925" s="30" t="str">
        <f aca="false">IF(J925="","",J925)</f>
        <v/>
      </c>
      <c r="B925" s="4" t="str">
        <f aca="false">IF('Time Series Inputs'!A925="","",'Time Series Inputs'!A925)</f>
        <v/>
      </c>
      <c r="C925" s="5" t="str">
        <f aca="false">IF('Time Series Inputs'!B925="","",'Time Series Inputs'!B925)</f>
        <v/>
      </c>
      <c r="D925" s="5" t="str">
        <f aca="false">IF('Time Series Inputs'!C925="","",'Time Series Inputs'!C925)</f>
        <v/>
      </c>
      <c r="E925" s="5" t="str">
        <f aca="false">IF('Unconstrained Positions'!A925="","",'Unconstrained Positions'!A925)</f>
        <v/>
      </c>
      <c r="F925" s="5" t="str">
        <f aca="false">IF($E925="","",IF(ROW($E925)&lt;='Trading Rule'!$J$2,0,'Apply Constraints'!$E925))</f>
        <v/>
      </c>
      <c r="G925" s="5" t="str">
        <f aca="false">IF(F925="","",IF(ABS($F925)&gt;'Trading Rule'!$J$3, 'Trading Rule'!$J$3*SIGN($F925),$F925))</f>
        <v/>
      </c>
      <c r="H925" s="31" t="str">
        <f aca="false">IF(G925="","",MAX($G925,-ABS('Trading Rule'!$J$4)))</f>
        <v/>
      </c>
      <c r="I925" s="33" t="str">
        <f aca="false">IF(C925="","",IF(I924="Triggered","Triggered",IF((C925-C924)/C924*H924&lt;-'Trading Rule'!$J$5,"Triggered","Inactive")))</f>
        <v/>
      </c>
      <c r="J925" s="31" t="str">
        <f aca="false">IF(I925="Triggered", 0, H925)</f>
        <v/>
      </c>
    </row>
    <row r="926" customFormat="false" ht="15.75" hidden="false" customHeight="true" outlineLevel="0" collapsed="false">
      <c r="A926" s="30" t="str">
        <f aca="false">IF(J926="","",J926)</f>
        <v/>
      </c>
      <c r="B926" s="4" t="str">
        <f aca="false">IF('Time Series Inputs'!A926="","",'Time Series Inputs'!A926)</f>
        <v/>
      </c>
      <c r="C926" s="5" t="str">
        <f aca="false">IF('Time Series Inputs'!B926="","",'Time Series Inputs'!B926)</f>
        <v/>
      </c>
      <c r="D926" s="5" t="str">
        <f aca="false">IF('Time Series Inputs'!C926="","",'Time Series Inputs'!C926)</f>
        <v/>
      </c>
      <c r="E926" s="5" t="str">
        <f aca="false">IF('Unconstrained Positions'!A926="","",'Unconstrained Positions'!A926)</f>
        <v/>
      </c>
      <c r="F926" s="5" t="str">
        <f aca="false">IF($E926="","",IF(ROW($E926)&lt;='Trading Rule'!$J$2,0,'Apply Constraints'!$E926))</f>
        <v/>
      </c>
      <c r="G926" s="5" t="str">
        <f aca="false">IF(F926="","",IF(ABS($F926)&gt;'Trading Rule'!$J$3, 'Trading Rule'!$J$3*SIGN($F926),$F926))</f>
        <v/>
      </c>
      <c r="H926" s="31" t="str">
        <f aca="false">IF(G926="","",MAX($G926,-ABS('Trading Rule'!$J$4)))</f>
        <v/>
      </c>
      <c r="I926" s="33" t="str">
        <f aca="false">IF(C926="","",IF(I925="Triggered","Triggered",IF((C926-C925)/C925*H925&lt;-'Trading Rule'!$J$5,"Triggered","Inactive")))</f>
        <v/>
      </c>
      <c r="J926" s="31" t="str">
        <f aca="false">IF(I926="Triggered", 0, H926)</f>
        <v/>
      </c>
    </row>
    <row r="927" customFormat="false" ht="15.75" hidden="false" customHeight="true" outlineLevel="0" collapsed="false">
      <c r="A927" s="30" t="str">
        <f aca="false">IF(J927="","",J927)</f>
        <v/>
      </c>
      <c r="B927" s="4" t="str">
        <f aca="false">IF('Time Series Inputs'!A927="","",'Time Series Inputs'!A927)</f>
        <v/>
      </c>
      <c r="C927" s="5" t="str">
        <f aca="false">IF('Time Series Inputs'!B927="","",'Time Series Inputs'!B927)</f>
        <v/>
      </c>
      <c r="D927" s="5" t="str">
        <f aca="false">IF('Time Series Inputs'!C927="","",'Time Series Inputs'!C927)</f>
        <v/>
      </c>
      <c r="E927" s="5" t="str">
        <f aca="false">IF('Unconstrained Positions'!A927="","",'Unconstrained Positions'!A927)</f>
        <v/>
      </c>
      <c r="F927" s="5" t="str">
        <f aca="false">IF($E927="","",IF(ROW($E927)&lt;='Trading Rule'!$J$2,0,'Apply Constraints'!$E927))</f>
        <v/>
      </c>
      <c r="G927" s="5" t="str">
        <f aca="false">IF(F927="","",IF(ABS($F927)&gt;'Trading Rule'!$J$3, 'Trading Rule'!$J$3*SIGN($F927),$F927))</f>
        <v/>
      </c>
      <c r="H927" s="31" t="str">
        <f aca="false">IF(G927="","",MAX($G927,-ABS('Trading Rule'!$J$4)))</f>
        <v/>
      </c>
      <c r="I927" s="33" t="str">
        <f aca="false">IF(C927="","",IF(I926="Triggered","Triggered",IF((C927-C926)/C926*H926&lt;-'Trading Rule'!$J$5,"Triggered","Inactive")))</f>
        <v/>
      </c>
      <c r="J927" s="31" t="str">
        <f aca="false">IF(I927="Triggered", 0, H927)</f>
        <v/>
      </c>
    </row>
    <row r="928" customFormat="false" ht="15.75" hidden="false" customHeight="true" outlineLevel="0" collapsed="false">
      <c r="A928" s="30" t="str">
        <f aca="false">IF(J928="","",J928)</f>
        <v/>
      </c>
      <c r="B928" s="4" t="str">
        <f aca="false">IF('Time Series Inputs'!A928="","",'Time Series Inputs'!A928)</f>
        <v/>
      </c>
      <c r="C928" s="5" t="str">
        <f aca="false">IF('Time Series Inputs'!B928="","",'Time Series Inputs'!B928)</f>
        <v/>
      </c>
      <c r="D928" s="5" t="str">
        <f aca="false">IF('Time Series Inputs'!C928="","",'Time Series Inputs'!C928)</f>
        <v/>
      </c>
      <c r="E928" s="5" t="str">
        <f aca="false">IF('Unconstrained Positions'!A928="","",'Unconstrained Positions'!A928)</f>
        <v/>
      </c>
      <c r="F928" s="5" t="str">
        <f aca="false">IF($E928="","",IF(ROW($E928)&lt;='Trading Rule'!$J$2,0,'Apply Constraints'!$E928))</f>
        <v/>
      </c>
      <c r="G928" s="5" t="str">
        <f aca="false">IF(F928="","",IF(ABS($F928)&gt;'Trading Rule'!$J$3, 'Trading Rule'!$J$3*SIGN($F928),$F928))</f>
        <v/>
      </c>
      <c r="H928" s="31" t="str">
        <f aca="false">IF(G928="","",MAX($G928,-ABS('Trading Rule'!$J$4)))</f>
        <v/>
      </c>
      <c r="I928" s="33" t="str">
        <f aca="false">IF(C928="","",IF(I927="Triggered","Triggered",IF((C928-C927)/C927*H927&lt;-'Trading Rule'!$J$5,"Triggered","Inactive")))</f>
        <v/>
      </c>
      <c r="J928" s="31" t="str">
        <f aca="false">IF(I928="Triggered", 0, H928)</f>
        <v/>
      </c>
    </row>
    <row r="929" customFormat="false" ht="15.75" hidden="false" customHeight="true" outlineLevel="0" collapsed="false">
      <c r="A929" s="30" t="str">
        <f aca="false">IF(J929="","",J929)</f>
        <v/>
      </c>
      <c r="B929" s="4" t="str">
        <f aca="false">IF('Time Series Inputs'!A929="","",'Time Series Inputs'!A929)</f>
        <v/>
      </c>
      <c r="C929" s="5" t="str">
        <f aca="false">IF('Time Series Inputs'!B929="","",'Time Series Inputs'!B929)</f>
        <v/>
      </c>
      <c r="D929" s="5" t="str">
        <f aca="false">IF('Time Series Inputs'!C929="","",'Time Series Inputs'!C929)</f>
        <v/>
      </c>
      <c r="E929" s="5" t="str">
        <f aca="false">IF('Unconstrained Positions'!A929="","",'Unconstrained Positions'!A929)</f>
        <v/>
      </c>
      <c r="F929" s="5" t="str">
        <f aca="false">IF($E929="","",IF(ROW($E929)&lt;='Trading Rule'!$J$2,0,'Apply Constraints'!$E929))</f>
        <v/>
      </c>
      <c r="G929" s="5" t="str">
        <f aca="false">IF(F929="","",IF(ABS($F929)&gt;'Trading Rule'!$J$3, 'Trading Rule'!$J$3*SIGN($F929),$F929))</f>
        <v/>
      </c>
      <c r="H929" s="31" t="str">
        <f aca="false">IF(G929="","",MAX($G929,-ABS('Trading Rule'!$J$4)))</f>
        <v/>
      </c>
      <c r="I929" s="33" t="str">
        <f aca="false">IF(C929="","",IF(I928="Triggered","Triggered",IF((C929-C928)/C928*H928&lt;-'Trading Rule'!$J$5,"Triggered","Inactive")))</f>
        <v/>
      </c>
      <c r="J929" s="31" t="str">
        <f aca="false">IF(I929="Triggered", 0, H929)</f>
        <v/>
      </c>
    </row>
    <row r="930" customFormat="false" ht="15.75" hidden="false" customHeight="true" outlineLevel="0" collapsed="false">
      <c r="A930" s="30" t="str">
        <f aca="false">IF(J930="","",J930)</f>
        <v/>
      </c>
      <c r="B930" s="4" t="str">
        <f aca="false">IF('Time Series Inputs'!A930="","",'Time Series Inputs'!A930)</f>
        <v/>
      </c>
      <c r="C930" s="5" t="str">
        <f aca="false">IF('Time Series Inputs'!B930="","",'Time Series Inputs'!B930)</f>
        <v/>
      </c>
      <c r="D930" s="5" t="str">
        <f aca="false">IF('Time Series Inputs'!C930="","",'Time Series Inputs'!C930)</f>
        <v/>
      </c>
      <c r="E930" s="5" t="str">
        <f aca="false">IF('Unconstrained Positions'!A930="","",'Unconstrained Positions'!A930)</f>
        <v/>
      </c>
      <c r="F930" s="5" t="str">
        <f aca="false">IF($E930="","",IF(ROW($E930)&lt;='Trading Rule'!$J$2,0,'Apply Constraints'!$E930))</f>
        <v/>
      </c>
      <c r="G930" s="5" t="str">
        <f aca="false">IF(F930="","",IF(ABS($F930)&gt;'Trading Rule'!$J$3, 'Trading Rule'!$J$3*SIGN($F930),$F930))</f>
        <v/>
      </c>
      <c r="H930" s="31" t="str">
        <f aca="false">IF(G930="","",MAX($G930,-ABS('Trading Rule'!$J$4)))</f>
        <v/>
      </c>
      <c r="I930" s="33" t="str">
        <f aca="false">IF(C930="","",IF(I929="Triggered","Triggered",IF((C930-C929)/C929*H929&lt;-'Trading Rule'!$J$5,"Triggered","Inactive")))</f>
        <v/>
      </c>
      <c r="J930" s="31" t="str">
        <f aca="false">IF(I930="Triggered", 0, H930)</f>
        <v/>
      </c>
    </row>
    <row r="931" customFormat="false" ht="15.75" hidden="false" customHeight="true" outlineLevel="0" collapsed="false">
      <c r="A931" s="30" t="str">
        <f aca="false">IF(J931="","",J931)</f>
        <v/>
      </c>
      <c r="B931" s="4" t="str">
        <f aca="false">IF('Time Series Inputs'!A931="","",'Time Series Inputs'!A931)</f>
        <v/>
      </c>
      <c r="C931" s="5" t="str">
        <f aca="false">IF('Time Series Inputs'!B931="","",'Time Series Inputs'!B931)</f>
        <v/>
      </c>
      <c r="D931" s="5" t="str">
        <f aca="false">IF('Time Series Inputs'!C931="","",'Time Series Inputs'!C931)</f>
        <v/>
      </c>
      <c r="E931" s="5" t="str">
        <f aca="false">IF('Unconstrained Positions'!A931="","",'Unconstrained Positions'!A931)</f>
        <v/>
      </c>
      <c r="F931" s="5" t="str">
        <f aca="false">IF($E931="","",IF(ROW($E931)&lt;='Trading Rule'!$J$2,0,'Apply Constraints'!$E931))</f>
        <v/>
      </c>
      <c r="G931" s="5" t="str">
        <f aca="false">IF(F931="","",IF(ABS($F931)&gt;'Trading Rule'!$J$3, 'Trading Rule'!$J$3*SIGN($F931),$F931))</f>
        <v/>
      </c>
      <c r="H931" s="31" t="str">
        <f aca="false">IF(G931="","",MAX($G931,-ABS('Trading Rule'!$J$4)))</f>
        <v/>
      </c>
      <c r="I931" s="33" t="str">
        <f aca="false">IF(C931="","",IF(I930="Triggered","Triggered",IF((C931-C930)/C930*H930&lt;-'Trading Rule'!$J$5,"Triggered","Inactive")))</f>
        <v/>
      </c>
      <c r="J931" s="31" t="str">
        <f aca="false">IF(I931="Triggered", 0, H931)</f>
        <v/>
      </c>
    </row>
    <row r="932" customFormat="false" ht="15.75" hidden="false" customHeight="true" outlineLevel="0" collapsed="false">
      <c r="A932" s="30" t="str">
        <f aca="false">IF(J932="","",J932)</f>
        <v/>
      </c>
      <c r="B932" s="4" t="str">
        <f aca="false">IF('Time Series Inputs'!A932="","",'Time Series Inputs'!A932)</f>
        <v/>
      </c>
      <c r="C932" s="5" t="str">
        <f aca="false">IF('Time Series Inputs'!B932="","",'Time Series Inputs'!B932)</f>
        <v/>
      </c>
      <c r="D932" s="5" t="str">
        <f aca="false">IF('Time Series Inputs'!C932="","",'Time Series Inputs'!C932)</f>
        <v/>
      </c>
      <c r="E932" s="5" t="str">
        <f aca="false">IF('Unconstrained Positions'!A932="","",'Unconstrained Positions'!A932)</f>
        <v/>
      </c>
      <c r="F932" s="5" t="str">
        <f aca="false">IF($E932="","",IF(ROW($E932)&lt;='Trading Rule'!$J$2,0,'Apply Constraints'!$E932))</f>
        <v/>
      </c>
      <c r="G932" s="5" t="str">
        <f aca="false">IF(F932="","",IF(ABS($F932)&gt;'Trading Rule'!$J$3, 'Trading Rule'!$J$3*SIGN($F932),$F932))</f>
        <v/>
      </c>
      <c r="H932" s="31" t="str">
        <f aca="false">IF(G932="","",MAX($G932,-ABS('Trading Rule'!$J$4)))</f>
        <v/>
      </c>
      <c r="I932" s="33" t="str">
        <f aca="false">IF(C932="","",IF(I931="Triggered","Triggered",IF((C932-C931)/C931*H931&lt;-'Trading Rule'!$J$5,"Triggered","Inactive")))</f>
        <v/>
      </c>
      <c r="J932" s="31" t="str">
        <f aca="false">IF(I932="Triggered", 0, H932)</f>
        <v/>
      </c>
    </row>
    <row r="933" customFormat="false" ht="15.75" hidden="false" customHeight="true" outlineLevel="0" collapsed="false">
      <c r="A933" s="30" t="str">
        <f aca="false">IF(J933="","",J933)</f>
        <v/>
      </c>
      <c r="B933" s="4" t="str">
        <f aca="false">IF('Time Series Inputs'!A933="","",'Time Series Inputs'!A933)</f>
        <v/>
      </c>
      <c r="C933" s="5" t="str">
        <f aca="false">IF('Time Series Inputs'!B933="","",'Time Series Inputs'!B933)</f>
        <v/>
      </c>
      <c r="D933" s="5" t="str">
        <f aca="false">IF('Time Series Inputs'!C933="","",'Time Series Inputs'!C933)</f>
        <v/>
      </c>
      <c r="E933" s="5" t="str">
        <f aca="false">IF('Unconstrained Positions'!A933="","",'Unconstrained Positions'!A933)</f>
        <v/>
      </c>
      <c r="F933" s="5" t="str">
        <f aca="false">IF($E933="","",IF(ROW($E933)&lt;='Trading Rule'!$J$2,0,'Apply Constraints'!$E933))</f>
        <v/>
      </c>
      <c r="G933" s="5" t="str">
        <f aca="false">IF(F933="","",IF(ABS($F933)&gt;'Trading Rule'!$J$3, 'Trading Rule'!$J$3*SIGN($F933),$F933))</f>
        <v/>
      </c>
      <c r="H933" s="31" t="str">
        <f aca="false">IF(G933="","",MAX($G933,-ABS('Trading Rule'!$J$4)))</f>
        <v/>
      </c>
      <c r="I933" s="33" t="str">
        <f aca="false">IF(C933="","",IF(I932="Triggered","Triggered",IF((C933-C932)/C932*H932&lt;-'Trading Rule'!$J$5,"Triggered","Inactive")))</f>
        <v/>
      </c>
      <c r="J933" s="31" t="str">
        <f aca="false">IF(I933="Triggered", 0, H933)</f>
        <v/>
      </c>
    </row>
    <row r="934" customFormat="false" ht="15.75" hidden="false" customHeight="true" outlineLevel="0" collapsed="false">
      <c r="A934" s="30" t="str">
        <f aca="false">IF(J934="","",J934)</f>
        <v/>
      </c>
      <c r="B934" s="4" t="str">
        <f aca="false">IF('Time Series Inputs'!A934="","",'Time Series Inputs'!A934)</f>
        <v/>
      </c>
      <c r="C934" s="5" t="str">
        <f aca="false">IF('Time Series Inputs'!B934="","",'Time Series Inputs'!B934)</f>
        <v/>
      </c>
      <c r="D934" s="5" t="str">
        <f aca="false">IF('Time Series Inputs'!C934="","",'Time Series Inputs'!C934)</f>
        <v/>
      </c>
      <c r="E934" s="5" t="str">
        <f aca="false">IF('Unconstrained Positions'!A934="","",'Unconstrained Positions'!A934)</f>
        <v/>
      </c>
      <c r="F934" s="5" t="str">
        <f aca="false">IF($E934="","",IF(ROW($E934)&lt;='Trading Rule'!$J$2,0,'Apply Constraints'!$E934))</f>
        <v/>
      </c>
      <c r="G934" s="5" t="str">
        <f aca="false">IF(F934="","",IF(ABS($F934)&gt;'Trading Rule'!$J$3, 'Trading Rule'!$J$3*SIGN($F934),$F934))</f>
        <v/>
      </c>
      <c r="H934" s="31" t="str">
        <f aca="false">IF(G934="","",MAX($G934,-ABS('Trading Rule'!$J$4)))</f>
        <v/>
      </c>
      <c r="I934" s="33" t="str">
        <f aca="false">IF(C934="","",IF(I933="Triggered","Triggered",IF((C934-C933)/C933*H933&lt;-'Trading Rule'!$J$5,"Triggered","Inactive")))</f>
        <v/>
      </c>
      <c r="J934" s="31" t="str">
        <f aca="false">IF(I934="Triggered", 0, H934)</f>
        <v/>
      </c>
    </row>
    <row r="935" customFormat="false" ht="15.75" hidden="false" customHeight="true" outlineLevel="0" collapsed="false">
      <c r="A935" s="30" t="str">
        <f aca="false">IF(J935="","",J935)</f>
        <v/>
      </c>
      <c r="B935" s="4" t="str">
        <f aca="false">IF('Time Series Inputs'!A935="","",'Time Series Inputs'!A935)</f>
        <v/>
      </c>
      <c r="C935" s="5" t="str">
        <f aca="false">IF('Time Series Inputs'!B935="","",'Time Series Inputs'!B935)</f>
        <v/>
      </c>
      <c r="D935" s="5" t="str">
        <f aca="false">IF('Time Series Inputs'!C935="","",'Time Series Inputs'!C935)</f>
        <v/>
      </c>
      <c r="E935" s="5" t="str">
        <f aca="false">IF('Unconstrained Positions'!A935="","",'Unconstrained Positions'!A935)</f>
        <v/>
      </c>
      <c r="F935" s="5" t="str">
        <f aca="false">IF($E935="","",IF(ROW($E935)&lt;='Trading Rule'!$J$2,0,'Apply Constraints'!$E935))</f>
        <v/>
      </c>
      <c r="G935" s="5" t="str">
        <f aca="false">IF(F935="","",IF(ABS($F935)&gt;'Trading Rule'!$J$3, 'Trading Rule'!$J$3*SIGN($F935),$F935))</f>
        <v/>
      </c>
      <c r="H935" s="31" t="str">
        <f aca="false">IF(G935="","",MAX($G935,-ABS('Trading Rule'!$J$4)))</f>
        <v/>
      </c>
      <c r="I935" s="33" t="str">
        <f aca="false">IF(C935="","",IF(I934="Triggered","Triggered",IF((C935-C934)/C934*H934&lt;-'Trading Rule'!$J$5,"Triggered","Inactive")))</f>
        <v/>
      </c>
      <c r="J935" s="31" t="str">
        <f aca="false">IF(I935="Triggered", 0, H935)</f>
        <v/>
      </c>
    </row>
    <row r="936" customFormat="false" ht="15.75" hidden="false" customHeight="true" outlineLevel="0" collapsed="false">
      <c r="A936" s="30" t="str">
        <f aca="false">IF(J936="","",J936)</f>
        <v/>
      </c>
      <c r="B936" s="4" t="str">
        <f aca="false">IF('Time Series Inputs'!A936="","",'Time Series Inputs'!A936)</f>
        <v/>
      </c>
      <c r="C936" s="5" t="str">
        <f aca="false">IF('Time Series Inputs'!B936="","",'Time Series Inputs'!B936)</f>
        <v/>
      </c>
      <c r="D936" s="5" t="str">
        <f aca="false">IF('Time Series Inputs'!C936="","",'Time Series Inputs'!C936)</f>
        <v/>
      </c>
      <c r="E936" s="5" t="str">
        <f aca="false">IF('Unconstrained Positions'!A936="","",'Unconstrained Positions'!A936)</f>
        <v/>
      </c>
      <c r="F936" s="5" t="str">
        <f aca="false">IF($E936="","",IF(ROW($E936)&lt;='Trading Rule'!$J$2,0,'Apply Constraints'!$E936))</f>
        <v/>
      </c>
      <c r="G936" s="5" t="str">
        <f aca="false">IF(F936="","",IF(ABS($F936)&gt;'Trading Rule'!$J$3, 'Trading Rule'!$J$3*SIGN($F936),$F936))</f>
        <v/>
      </c>
      <c r="H936" s="31" t="str">
        <f aca="false">IF(G936="","",MAX($G936,-ABS('Trading Rule'!$J$4)))</f>
        <v/>
      </c>
      <c r="I936" s="33" t="str">
        <f aca="false">IF(C936="","",IF(I935="Triggered","Triggered",IF((C936-C935)/C935*H935&lt;-'Trading Rule'!$J$5,"Triggered","Inactive")))</f>
        <v/>
      </c>
      <c r="J936" s="31" t="str">
        <f aca="false">IF(I936="Triggered", 0, H936)</f>
        <v/>
      </c>
    </row>
    <row r="937" customFormat="false" ht="15.75" hidden="false" customHeight="true" outlineLevel="0" collapsed="false">
      <c r="A937" s="30" t="str">
        <f aca="false">IF(J937="","",J937)</f>
        <v/>
      </c>
      <c r="B937" s="4" t="str">
        <f aca="false">IF('Time Series Inputs'!A937="","",'Time Series Inputs'!A937)</f>
        <v/>
      </c>
      <c r="C937" s="5" t="str">
        <f aca="false">IF('Time Series Inputs'!B937="","",'Time Series Inputs'!B937)</f>
        <v/>
      </c>
      <c r="D937" s="5" t="str">
        <f aca="false">IF('Time Series Inputs'!C937="","",'Time Series Inputs'!C937)</f>
        <v/>
      </c>
      <c r="E937" s="5" t="str">
        <f aca="false">IF('Unconstrained Positions'!A937="","",'Unconstrained Positions'!A937)</f>
        <v/>
      </c>
      <c r="F937" s="5" t="str">
        <f aca="false">IF($E937="","",IF(ROW($E937)&lt;='Trading Rule'!$J$2,0,'Apply Constraints'!$E937))</f>
        <v/>
      </c>
      <c r="G937" s="5" t="str">
        <f aca="false">IF(F937="","",IF(ABS($F937)&gt;'Trading Rule'!$J$3, 'Trading Rule'!$J$3*SIGN($F937),$F937))</f>
        <v/>
      </c>
      <c r="H937" s="31" t="str">
        <f aca="false">IF(G937="","",MAX($G937,-ABS('Trading Rule'!$J$4)))</f>
        <v/>
      </c>
      <c r="I937" s="33" t="str">
        <f aca="false">IF(C937="","",IF(I936="Triggered","Triggered",IF((C937-C936)/C936*H936&lt;-'Trading Rule'!$J$5,"Triggered","Inactive")))</f>
        <v/>
      </c>
      <c r="J937" s="31" t="str">
        <f aca="false">IF(I937="Triggered", 0, H937)</f>
        <v/>
      </c>
    </row>
    <row r="938" customFormat="false" ht="15.75" hidden="false" customHeight="true" outlineLevel="0" collapsed="false">
      <c r="A938" s="30" t="str">
        <f aca="false">IF(J938="","",J938)</f>
        <v/>
      </c>
      <c r="B938" s="4" t="str">
        <f aca="false">IF('Time Series Inputs'!A938="","",'Time Series Inputs'!A938)</f>
        <v/>
      </c>
      <c r="C938" s="5" t="str">
        <f aca="false">IF('Time Series Inputs'!B938="","",'Time Series Inputs'!B938)</f>
        <v/>
      </c>
      <c r="D938" s="5" t="str">
        <f aca="false">IF('Time Series Inputs'!C938="","",'Time Series Inputs'!C938)</f>
        <v/>
      </c>
      <c r="E938" s="5" t="str">
        <f aca="false">IF('Unconstrained Positions'!A938="","",'Unconstrained Positions'!A938)</f>
        <v/>
      </c>
      <c r="F938" s="5" t="str">
        <f aca="false">IF($E938="","",IF(ROW($E938)&lt;='Trading Rule'!$J$2,0,'Apply Constraints'!$E938))</f>
        <v/>
      </c>
      <c r="G938" s="5" t="str">
        <f aca="false">IF(F938="","",IF(ABS($F938)&gt;'Trading Rule'!$J$3, 'Trading Rule'!$J$3*SIGN($F938),$F938))</f>
        <v/>
      </c>
      <c r="H938" s="31" t="str">
        <f aca="false">IF(G938="","",MAX($G938,-ABS('Trading Rule'!$J$4)))</f>
        <v/>
      </c>
      <c r="I938" s="33" t="str">
        <f aca="false">IF(C938="","",IF(I937="Triggered","Triggered",IF((C938-C937)/C937*H937&lt;-'Trading Rule'!$J$5,"Triggered","Inactive")))</f>
        <v/>
      </c>
      <c r="J938" s="31" t="str">
        <f aca="false">IF(I938="Triggered", 0, H938)</f>
        <v/>
      </c>
    </row>
    <row r="939" customFormat="false" ht="15.75" hidden="false" customHeight="true" outlineLevel="0" collapsed="false">
      <c r="A939" s="30" t="str">
        <f aca="false">IF(J939="","",J939)</f>
        <v/>
      </c>
      <c r="B939" s="4" t="str">
        <f aca="false">IF('Time Series Inputs'!A939="","",'Time Series Inputs'!A939)</f>
        <v/>
      </c>
      <c r="C939" s="5" t="str">
        <f aca="false">IF('Time Series Inputs'!B939="","",'Time Series Inputs'!B939)</f>
        <v/>
      </c>
      <c r="D939" s="5" t="str">
        <f aca="false">IF('Time Series Inputs'!C939="","",'Time Series Inputs'!C939)</f>
        <v/>
      </c>
      <c r="E939" s="5" t="str">
        <f aca="false">IF('Unconstrained Positions'!A939="","",'Unconstrained Positions'!A939)</f>
        <v/>
      </c>
      <c r="F939" s="5" t="str">
        <f aca="false">IF($E939="","",IF(ROW($E939)&lt;='Trading Rule'!$J$2,0,'Apply Constraints'!$E939))</f>
        <v/>
      </c>
      <c r="G939" s="5" t="str">
        <f aca="false">IF(F939="","",IF(ABS($F939)&gt;'Trading Rule'!$J$3, 'Trading Rule'!$J$3*SIGN($F939),$F939))</f>
        <v/>
      </c>
      <c r="H939" s="31" t="str">
        <f aca="false">IF(G939="","",MAX($G939,-ABS('Trading Rule'!$J$4)))</f>
        <v/>
      </c>
      <c r="I939" s="33" t="str">
        <f aca="false">IF(C939="","",IF(I938="Triggered","Triggered",IF((C939-C938)/C938*H938&lt;-'Trading Rule'!$J$5,"Triggered","Inactive")))</f>
        <v/>
      </c>
      <c r="J939" s="31" t="str">
        <f aca="false">IF(I939="Triggered", 0, H939)</f>
        <v/>
      </c>
    </row>
    <row r="940" customFormat="false" ht="15.75" hidden="false" customHeight="true" outlineLevel="0" collapsed="false">
      <c r="A940" s="30" t="str">
        <f aca="false">IF(J940="","",J940)</f>
        <v/>
      </c>
      <c r="B940" s="4" t="str">
        <f aca="false">IF('Time Series Inputs'!A940="","",'Time Series Inputs'!A940)</f>
        <v/>
      </c>
      <c r="C940" s="5" t="str">
        <f aca="false">IF('Time Series Inputs'!B940="","",'Time Series Inputs'!B940)</f>
        <v/>
      </c>
      <c r="D940" s="5" t="str">
        <f aca="false">IF('Time Series Inputs'!C940="","",'Time Series Inputs'!C940)</f>
        <v/>
      </c>
      <c r="E940" s="5" t="str">
        <f aca="false">IF('Unconstrained Positions'!A940="","",'Unconstrained Positions'!A940)</f>
        <v/>
      </c>
      <c r="F940" s="5" t="str">
        <f aca="false">IF($E940="","",IF(ROW($E940)&lt;='Trading Rule'!$J$2,0,'Apply Constraints'!$E940))</f>
        <v/>
      </c>
      <c r="G940" s="5" t="str">
        <f aca="false">IF(F940="","",IF(ABS($F940)&gt;'Trading Rule'!$J$3, 'Trading Rule'!$J$3*SIGN($F940),$F940))</f>
        <v/>
      </c>
      <c r="H940" s="31" t="str">
        <f aca="false">IF(G940="","",MAX($G940,-ABS('Trading Rule'!$J$4)))</f>
        <v/>
      </c>
      <c r="I940" s="33" t="str">
        <f aca="false">IF(C940="","",IF(I939="Triggered","Triggered",IF((C940-C939)/C939*H939&lt;-'Trading Rule'!$J$5,"Triggered","Inactive")))</f>
        <v/>
      </c>
      <c r="J940" s="31" t="str">
        <f aca="false">IF(I940="Triggered", 0, H940)</f>
        <v/>
      </c>
    </row>
    <row r="941" customFormat="false" ht="15.75" hidden="false" customHeight="true" outlineLevel="0" collapsed="false">
      <c r="A941" s="30" t="str">
        <f aca="false">IF(J941="","",J941)</f>
        <v/>
      </c>
      <c r="B941" s="4" t="str">
        <f aca="false">IF('Time Series Inputs'!A941="","",'Time Series Inputs'!A941)</f>
        <v/>
      </c>
      <c r="C941" s="5" t="str">
        <f aca="false">IF('Time Series Inputs'!B941="","",'Time Series Inputs'!B941)</f>
        <v/>
      </c>
      <c r="D941" s="5" t="str">
        <f aca="false">IF('Time Series Inputs'!C941="","",'Time Series Inputs'!C941)</f>
        <v/>
      </c>
      <c r="E941" s="5" t="str">
        <f aca="false">IF('Unconstrained Positions'!A941="","",'Unconstrained Positions'!A941)</f>
        <v/>
      </c>
      <c r="F941" s="5" t="str">
        <f aca="false">IF($E941="","",IF(ROW($E941)&lt;='Trading Rule'!$J$2,0,'Apply Constraints'!$E941))</f>
        <v/>
      </c>
      <c r="G941" s="5" t="str">
        <f aca="false">IF(F941="","",IF(ABS($F941)&gt;'Trading Rule'!$J$3, 'Trading Rule'!$J$3*SIGN($F941),$F941))</f>
        <v/>
      </c>
      <c r="H941" s="31" t="str">
        <f aca="false">IF(G941="","",MAX($G941,-ABS('Trading Rule'!$J$4)))</f>
        <v/>
      </c>
      <c r="I941" s="33" t="str">
        <f aca="false">IF(C941="","",IF(I940="Triggered","Triggered",IF((C941-C940)/C940*H940&lt;-'Trading Rule'!$J$5,"Triggered","Inactive")))</f>
        <v/>
      </c>
      <c r="J941" s="31" t="str">
        <f aca="false">IF(I941="Triggered", 0, H941)</f>
        <v/>
      </c>
    </row>
    <row r="942" customFormat="false" ht="15.75" hidden="false" customHeight="true" outlineLevel="0" collapsed="false">
      <c r="A942" s="30" t="str">
        <f aca="false">IF(J942="","",J942)</f>
        <v/>
      </c>
      <c r="B942" s="4" t="str">
        <f aca="false">IF('Time Series Inputs'!A942="","",'Time Series Inputs'!A942)</f>
        <v/>
      </c>
      <c r="C942" s="5" t="str">
        <f aca="false">IF('Time Series Inputs'!B942="","",'Time Series Inputs'!B942)</f>
        <v/>
      </c>
      <c r="D942" s="5" t="str">
        <f aca="false">IF('Time Series Inputs'!C942="","",'Time Series Inputs'!C942)</f>
        <v/>
      </c>
      <c r="E942" s="5" t="str">
        <f aca="false">IF('Unconstrained Positions'!A942="","",'Unconstrained Positions'!A942)</f>
        <v/>
      </c>
      <c r="F942" s="5" t="str">
        <f aca="false">IF($E942="","",IF(ROW($E942)&lt;='Trading Rule'!$J$2,0,'Apply Constraints'!$E942))</f>
        <v/>
      </c>
      <c r="G942" s="5" t="str">
        <f aca="false">IF(F942="","",IF(ABS($F942)&gt;'Trading Rule'!$J$3, 'Trading Rule'!$J$3*SIGN($F942),$F942))</f>
        <v/>
      </c>
      <c r="H942" s="31" t="str">
        <f aca="false">IF(G942="","",MAX($G942,-ABS('Trading Rule'!$J$4)))</f>
        <v/>
      </c>
      <c r="I942" s="33" t="str">
        <f aca="false">IF(C942="","",IF(I941="Triggered","Triggered",IF((C942-C941)/C941*H941&lt;-'Trading Rule'!$J$5,"Triggered","Inactive")))</f>
        <v/>
      </c>
      <c r="J942" s="31" t="str">
        <f aca="false">IF(I942="Triggered", 0, H942)</f>
        <v/>
      </c>
    </row>
    <row r="943" customFormat="false" ht="15.75" hidden="false" customHeight="true" outlineLevel="0" collapsed="false">
      <c r="A943" s="30" t="str">
        <f aca="false">IF(J943="","",J943)</f>
        <v/>
      </c>
      <c r="B943" s="4" t="str">
        <f aca="false">IF('Time Series Inputs'!A943="","",'Time Series Inputs'!A943)</f>
        <v/>
      </c>
      <c r="C943" s="5" t="str">
        <f aca="false">IF('Time Series Inputs'!B943="","",'Time Series Inputs'!B943)</f>
        <v/>
      </c>
      <c r="D943" s="5" t="str">
        <f aca="false">IF('Time Series Inputs'!C943="","",'Time Series Inputs'!C943)</f>
        <v/>
      </c>
      <c r="E943" s="5" t="str">
        <f aca="false">IF('Unconstrained Positions'!A943="","",'Unconstrained Positions'!A943)</f>
        <v/>
      </c>
      <c r="F943" s="5" t="str">
        <f aca="false">IF($E943="","",IF(ROW($E943)&lt;='Trading Rule'!$J$2,0,'Apply Constraints'!$E943))</f>
        <v/>
      </c>
      <c r="G943" s="5" t="str">
        <f aca="false">IF(F943="","",IF(ABS($F943)&gt;'Trading Rule'!$J$3, 'Trading Rule'!$J$3*SIGN($F943),$F943))</f>
        <v/>
      </c>
      <c r="H943" s="31" t="str">
        <f aca="false">IF(G943="","",MAX($G943,-ABS('Trading Rule'!$J$4)))</f>
        <v/>
      </c>
      <c r="I943" s="33" t="str">
        <f aca="false">IF(C943="","",IF(I942="Triggered","Triggered",IF((C943-C942)/C942*H942&lt;-'Trading Rule'!$J$5,"Triggered","Inactive")))</f>
        <v/>
      </c>
      <c r="J943" s="31" t="str">
        <f aca="false">IF(I943="Triggered", 0, H943)</f>
        <v/>
      </c>
    </row>
    <row r="944" customFormat="false" ht="15.75" hidden="false" customHeight="true" outlineLevel="0" collapsed="false">
      <c r="A944" s="30" t="str">
        <f aca="false">IF(J944="","",J944)</f>
        <v/>
      </c>
      <c r="B944" s="4" t="str">
        <f aca="false">IF('Time Series Inputs'!A944="","",'Time Series Inputs'!A944)</f>
        <v/>
      </c>
      <c r="C944" s="5" t="str">
        <f aca="false">IF('Time Series Inputs'!B944="","",'Time Series Inputs'!B944)</f>
        <v/>
      </c>
      <c r="D944" s="5" t="str">
        <f aca="false">IF('Time Series Inputs'!C944="","",'Time Series Inputs'!C944)</f>
        <v/>
      </c>
      <c r="E944" s="5" t="str">
        <f aca="false">IF('Unconstrained Positions'!A944="","",'Unconstrained Positions'!A944)</f>
        <v/>
      </c>
      <c r="F944" s="5" t="str">
        <f aca="false">IF($E944="","",IF(ROW($E944)&lt;='Trading Rule'!$J$2,0,'Apply Constraints'!$E944))</f>
        <v/>
      </c>
      <c r="G944" s="5" t="str">
        <f aca="false">IF(F944="","",IF(ABS($F944)&gt;'Trading Rule'!$J$3, 'Trading Rule'!$J$3*SIGN($F944),$F944))</f>
        <v/>
      </c>
      <c r="H944" s="31" t="str">
        <f aca="false">IF(G944="","",MAX($G944,-ABS('Trading Rule'!$J$4)))</f>
        <v/>
      </c>
      <c r="I944" s="33" t="str">
        <f aca="false">IF(C944="","",IF(I943="Triggered","Triggered",IF((C944-C943)/C943*H943&lt;-'Trading Rule'!$J$5,"Triggered","Inactive")))</f>
        <v/>
      </c>
      <c r="J944" s="31" t="str">
        <f aca="false">IF(I944="Triggered", 0, H944)</f>
        <v/>
      </c>
    </row>
    <row r="945" customFormat="false" ht="15.75" hidden="false" customHeight="true" outlineLevel="0" collapsed="false">
      <c r="A945" s="30" t="str">
        <f aca="false">IF(J945="","",J945)</f>
        <v/>
      </c>
      <c r="B945" s="4" t="str">
        <f aca="false">IF('Time Series Inputs'!A945="","",'Time Series Inputs'!A945)</f>
        <v/>
      </c>
      <c r="C945" s="5" t="str">
        <f aca="false">IF('Time Series Inputs'!B945="","",'Time Series Inputs'!B945)</f>
        <v/>
      </c>
      <c r="D945" s="5" t="str">
        <f aca="false">IF('Time Series Inputs'!C945="","",'Time Series Inputs'!C945)</f>
        <v/>
      </c>
      <c r="E945" s="5" t="str">
        <f aca="false">IF('Unconstrained Positions'!A945="","",'Unconstrained Positions'!A945)</f>
        <v/>
      </c>
      <c r="F945" s="5" t="str">
        <f aca="false">IF($E945="","",IF(ROW($E945)&lt;='Trading Rule'!$J$2,0,'Apply Constraints'!$E945))</f>
        <v/>
      </c>
      <c r="G945" s="5" t="str">
        <f aca="false">IF(F945="","",IF(ABS($F945)&gt;'Trading Rule'!$J$3, 'Trading Rule'!$J$3*SIGN($F945),$F945))</f>
        <v/>
      </c>
      <c r="H945" s="31" t="str">
        <f aca="false">IF(G945="","",MAX($G945,-ABS('Trading Rule'!$J$4)))</f>
        <v/>
      </c>
      <c r="I945" s="33" t="str">
        <f aca="false">IF(C945="","",IF(I944="Triggered","Triggered",IF((C945-C944)/C944*H944&lt;-'Trading Rule'!$J$5,"Triggered","Inactive")))</f>
        <v/>
      </c>
      <c r="J945" s="31" t="str">
        <f aca="false">IF(I945="Triggered", 0, H945)</f>
        <v/>
      </c>
    </row>
    <row r="946" customFormat="false" ht="15.75" hidden="false" customHeight="true" outlineLevel="0" collapsed="false">
      <c r="A946" s="30" t="str">
        <f aca="false">IF(J946="","",J946)</f>
        <v/>
      </c>
      <c r="B946" s="4" t="str">
        <f aca="false">IF('Time Series Inputs'!A946="","",'Time Series Inputs'!A946)</f>
        <v/>
      </c>
      <c r="C946" s="5" t="str">
        <f aca="false">IF('Time Series Inputs'!B946="","",'Time Series Inputs'!B946)</f>
        <v/>
      </c>
      <c r="D946" s="5" t="str">
        <f aca="false">IF('Time Series Inputs'!C946="","",'Time Series Inputs'!C946)</f>
        <v/>
      </c>
      <c r="E946" s="5" t="str">
        <f aca="false">IF('Unconstrained Positions'!A946="","",'Unconstrained Positions'!A946)</f>
        <v/>
      </c>
      <c r="F946" s="5" t="str">
        <f aca="false">IF($E946="","",IF(ROW($E946)&lt;='Trading Rule'!$J$2,0,'Apply Constraints'!$E946))</f>
        <v/>
      </c>
      <c r="G946" s="5" t="str">
        <f aca="false">IF(F946="","",IF(ABS($F946)&gt;'Trading Rule'!$J$3, 'Trading Rule'!$J$3*SIGN($F946),$F946))</f>
        <v/>
      </c>
      <c r="H946" s="31" t="str">
        <f aca="false">IF(G946="","",MAX($G946,-ABS('Trading Rule'!$J$4)))</f>
        <v/>
      </c>
      <c r="I946" s="33" t="str">
        <f aca="false">IF(C946="","",IF(I945="Triggered","Triggered",IF((C946-C945)/C945*H945&lt;-'Trading Rule'!$J$5,"Triggered","Inactive")))</f>
        <v/>
      </c>
      <c r="J946" s="31" t="str">
        <f aca="false">IF(I946="Triggered", 0, H946)</f>
        <v/>
      </c>
    </row>
    <row r="947" customFormat="false" ht="15.75" hidden="false" customHeight="true" outlineLevel="0" collapsed="false">
      <c r="A947" s="30" t="str">
        <f aca="false">IF(J947="","",J947)</f>
        <v/>
      </c>
      <c r="B947" s="4" t="str">
        <f aca="false">IF('Time Series Inputs'!A947="","",'Time Series Inputs'!A947)</f>
        <v/>
      </c>
      <c r="C947" s="5" t="str">
        <f aca="false">IF('Time Series Inputs'!B947="","",'Time Series Inputs'!B947)</f>
        <v/>
      </c>
      <c r="D947" s="5" t="str">
        <f aca="false">IF('Time Series Inputs'!C947="","",'Time Series Inputs'!C947)</f>
        <v/>
      </c>
      <c r="E947" s="5" t="str">
        <f aca="false">IF('Unconstrained Positions'!A947="","",'Unconstrained Positions'!A947)</f>
        <v/>
      </c>
      <c r="F947" s="5" t="str">
        <f aca="false">IF($E947="","",IF(ROW($E947)&lt;='Trading Rule'!$J$2,0,'Apply Constraints'!$E947))</f>
        <v/>
      </c>
      <c r="G947" s="5" t="str">
        <f aca="false">IF(F947="","",IF(ABS($F947)&gt;'Trading Rule'!$J$3, 'Trading Rule'!$J$3*SIGN($F947),$F947))</f>
        <v/>
      </c>
      <c r="H947" s="31" t="str">
        <f aca="false">IF(G947="","",MAX($G947,-ABS('Trading Rule'!$J$4)))</f>
        <v/>
      </c>
      <c r="I947" s="33" t="str">
        <f aca="false">IF(C947="","",IF(I946="Triggered","Triggered",IF((C947-C946)/C946*H946&lt;-'Trading Rule'!$J$5,"Triggered","Inactive")))</f>
        <v/>
      </c>
      <c r="J947" s="31" t="str">
        <f aca="false">IF(I947="Triggered", 0, H947)</f>
        <v/>
      </c>
    </row>
    <row r="948" customFormat="false" ht="15.75" hidden="false" customHeight="true" outlineLevel="0" collapsed="false">
      <c r="A948" s="30" t="str">
        <f aca="false">IF(J948="","",J948)</f>
        <v/>
      </c>
      <c r="B948" s="4" t="str">
        <f aca="false">IF('Time Series Inputs'!A948="","",'Time Series Inputs'!A948)</f>
        <v/>
      </c>
      <c r="C948" s="5" t="str">
        <f aca="false">IF('Time Series Inputs'!B948="","",'Time Series Inputs'!B948)</f>
        <v/>
      </c>
      <c r="D948" s="5" t="str">
        <f aca="false">IF('Time Series Inputs'!C948="","",'Time Series Inputs'!C948)</f>
        <v/>
      </c>
      <c r="E948" s="5" t="str">
        <f aca="false">IF('Unconstrained Positions'!A948="","",'Unconstrained Positions'!A948)</f>
        <v/>
      </c>
      <c r="F948" s="5" t="str">
        <f aca="false">IF($E948="","",IF(ROW($E948)&lt;='Trading Rule'!$J$2,0,'Apply Constraints'!$E948))</f>
        <v/>
      </c>
      <c r="G948" s="5" t="str">
        <f aca="false">IF(F948="","",IF(ABS($F948)&gt;'Trading Rule'!$J$3, 'Trading Rule'!$J$3*SIGN($F948),$F948))</f>
        <v/>
      </c>
      <c r="H948" s="31" t="str">
        <f aca="false">IF(G948="","",MAX($G948,-ABS('Trading Rule'!$J$4)))</f>
        <v/>
      </c>
      <c r="I948" s="33" t="str">
        <f aca="false">IF(C948="","",IF(I947="Triggered","Triggered",IF((C948-C947)/C947*H947&lt;-'Trading Rule'!$J$5,"Triggered","Inactive")))</f>
        <v/>
      </c>
      <c r="J948" s="31" t="str">
        <f aca="false">IF(I948="Triggered", 0, H948)</f>
        <v/>
      </c>
    </row>
    <row r="949" customFormat="false" ht="15.75" hidden="false" customHeight="true" outlineLevel="0" collapsed="false">
      <c r="A949" s="30" t="str">
        <f aca="false">IF(J949="","",J949)</f>
        <v/>
      </c>
      <c r="B949" s="4" t="str">
        <f aca="false">IF('Time Series Inputs'!A949="","",'Time Series Inputs'!A949)</f>
        <v/>
      </c>
      <c r="C949" s="5" t="str">
        <f aca="false">IF('Time Series Inputs'!B949="","",'Time Series Inputs'!B949)</f>
        <v/>
      </c>
      <c r="D949" s="5" t="str">
        <f aca="false">IF('Time Series Inputs'!C949="","",'Time Series Inputs'!C949)</f>
        <v/>
      </c>
      <c r="E949" s="5" t="str">
        <f aca="false">IF('Unconstrained Positions'!A949="","",'Unconstrained Positions'!A949)</f>
        <v/>
      </c>
      <c r="F949" s="5" t="str">
        <f aca="false">IF($E949="","",IF(ROW($E949)&lt;='Trading Rule'!$J$2,0,'Apply Constraints'!$E949))</f>
        <v/>
      </c>
      <c r="G949" s="5" t="str">
        <f aca="false">IF(F949="","",IF(ABS($F949)&gt;'Trading Rule'!$J$3, 'Trading Rule'!$J$3*SIGN($F949),$F949))</f>
        <v/>
      </c>
      <c r="H949" s="31" t="str">
        <f aca="false">IF(G949="","",MAX($G949,-ABS('Trading Rule'!$J$4)))</f>
        <v/>
      </c>
      <c r="I949" s="33" t="str">
        <f aca="false">IF(C949="","",IF(I948="Triggered","Triggered",IF((C949-C948)/C948*H948&lt;-'Trading Rule'!$J$5,"Triggered","Inactive")))</f>
        <v/>
      </c>
      <c r="J949" s="31" t="str">
        <f aca="false">IF(I949="Triggered", 0, H949)</f>
        <v/>
      </c>
    </row>
    <row r="950" customFormat="false" ht="15.75" hidden="false" customHeight="true" outlineLevel="0" collapsed="false">
      <c r="A950" s="30" t="str">
        <f aca="false">IF(J950="","",J950)</f>
        <v/>
      </c>
      <c r="B950" s="4" t="str">
        <f aca="false">IF('Time Series Inputs'!A950="","",'Time Series Inputs'!A950)</f>
        <v/>
      </c>
      <c r="C950" s="5" t="str">
        <f aca="false">IF('Time Series Inputs'!B950="","",'Time Series Inputs'!B950)</f>
        <v/>
      </c>
      <c r="D950" s="5" t="str">
        <f aca="false">IF('Time Series Inputs'!C950="","",'Time Series Inputs'!C950)</f>
        <v/>
      </c>
      <c r="E950" s="5" t="str">
        <f aca="false">IF('Unconstrained Positions'!A950="","",'Unconstrained Positions'!A950)</f>
        <v/>
      </c>
      <c r="F950" s="5" t="str">
        <f aca="false">IF($E950="","",IF(ROW($E950)&lt;='Trading Rule'!$J$2,0,'Apply Constraints'!$E950))</f>
        <v/>
      </c>
      <c r="G950" s="5" t="str">
        <f aca="false">IF(F950="","",IF(ABS($F950)&gt;'Trading Rule'!$J$3, 'Trading Rule'!$J$3*SIGN($F950),$F950))</f>
        <v/>
      </c>
      <c r="H950" s="31" t="str">
        <f aca="false">IF(G950="","",MAX($G950,-ABS('Trading Rule'!$J$4)))</f>
        <v/>
      </c>
      <c r="I950" s="33" t="str">
        <f aca="false">IF(C950="","",IF(I949="Triggered","Triggered",IF((C950-C949)/C949*H949&lt;-'Trading Rule'!$J$5,"Triggered","Inactive")))</f>
        <v/>
      </c>
      <c r="J950" s="31" t="str">
        <f aca="false">IF(I950="Triggered", 0, H950)</f>
        <v/>
      </c>
    </row>
    <row r="951" customFormat="false" ht="15.75" hidden="false" customHeight="true" outlineLevel="0" collapsed="false">
      <c r="A951" s="30" t="str">
        <f aca="false">IF(J951="","",J951)</f>
        <v/>
      </c>
      <c r="B951" s="4" t="str">
        <f aca="false">IF('Time Series Inputs'!A951="","",'Time Series Inputs'!A951)</f>
        <v/>
      </c>
      <c r="C951" s="5" t="str">
        <f aca="false">IF('Time Series Inputs'!B951="","",'Time Series Inputs'!B951)</f>
        <v/>
      </c>
      <c r="D951" s="5" t="str">
        <f aca="false">IF('Time Series Inputs'!C951="","",'Time Series Inputs'!C951)</f>
        <v/>
      </c>
      <c r="E951" s="5" t="str">
        <f aca="false">IF('Unconstrained Positions'!A951="","",'Unconstrained Positions'!A951)</f>
        <v/>
      </c>
      <c r="F951" s="5" t="str">
        <f aca="false">IF($E951="","",IF(ROW($E951)&lt;='Trading Rule'!$J$2,0,'Apply Constraints'!$E951))</f>
        <v/>
      </c>
      <c r="G951" s="5" t="str">
        <f aca="false">IF(F951="","",IF(ABS($F951)&gt;'Trading Rule'!$J$3, 'Trading Rule'!$J$3*SIGN($F951),$F951))</f>
        <v/>
      </c>
      <c r="H951" s="31" t="str">
        <f aca="false">IF(G951="","",MAX($G951,-ABS('Trading Rule'!$J$4)))</f>
        <v/>
      </c>
      <c r="I951" s="33" t="str">
        <f aca="false">IF(C951="","",IF(I950="Triggered","Triggered",IF((C951-C950)/C950*H950&lt;-'Trading Rule'!$J$5,"Triggered","Inactive")))</f>
        <v/>
      </c>
      <c r="J951" s="31" t="str">
        <f aca="false">IF(I951="Triggered", 0, H951)</f>
        <v/>
      </c>
    </row>
    <row r="952" customFormat="false" ht="15.75" hidden="false" customHeight="true" outlineLevel="0" collapsed="false">
      <c r="A952" s="30" t="str">
        <f aca="false">IF(J952="","",J952)</f>
        <v/>
      </c>
      <c r="B952" s="4" t="str">
        <f aca="false">IF('Time Series Inputs'!A952="","",'Time Series Inputs'!A952)</f>
        <v/>
      </c>
      <c r="C952" s="5" t="str">
        <f aca="false">IF('Time Series Inputs'!B952="","",'Time Series Inputs'!B952)</f>
        <v/>
      </c>
      <c r="D952" s="5" t="str">
        <f aca="false">IF('Time Series Inputs'!C952="","",'Time Series Inputs'!C952)</f>
        <v/>
      </c>
      <c r="E952" s="5" t="str">
        <f aca="false">IF('Unconstrained Positions'!A952="","",'Unconstrained Positions'!A952)</f>
        <v/>
      </c>
      <c r="F952" s="5" t="str">
        <f aca="false">IF($E952="","",IF(ROW($E952)&lt;='Trading Rule'!$J$2,0,'Apply Constraints'!$E952))</f>
        <v/>
      </c>
      <c r="G952" s="5" t="str">
        <f aca="false">IF(F952="","",IF(ABS($F952)&gt;'Trading Rule'!$J$3, 'Trading Rule'!$J$3*SIGN($F952),$F952))</f>
        <v/>
      </c>
      <c r="H952" s="31" t="str">
        <f aca="false">IF(G952="","",MAX($G952,-ABS('Trading Rule'!$J$4)))</f>
        <v/>
      </c>
      <c r="I952" s="33" t="str">
        <f aca="false">IF(C952="","",IF(I951="Triggered","Triggered",IF((C952-C951)/C951*H951&lt;-'Trading Rule'!$J$5,"Triggered","Inactive")))</f>
        <v/>
      </c>
      <c r="J952" s="31" t="str">
        <f aca="false">IF(I952="Triggered", 0, H952)</f>
        <v/>
      </c>
    </row>
    <row r="953" customFormat="false" ht="15.75" hidden="false" customHeight="true" outlineLevel="0" collapsed="false">
      <c r="A953" s="30" t="str">
        <f aca="false">IF(J953="","",J953)</f>
        <v/>
      </c>
      <c r="B953" s="4" t="str">
        <f aca="false">IF('Time Series Inputs'!A953="","",'Time Series Inputs'!A953)</f>
        <v/>
      </c>
      <c r="C953" s="5" t="str">
        <f aca="false">IF('Time Series Inputs'!B953="","",'Time Series Inputs'!B953)</f>
        <v/>
      </c>
      <c r="D953" s="5" t="str">
        <f aca="false">IF('Time Series Inputs'!C953="","",'Time Series Inputs'!C953)</f>
        <v/>
      </c>
      <c r="E953" s="5" t="str">
        <f aca="false">IF('Unconstrained Positions'!A953="","",'Unconstrained Positions'!A953)</f>
        <v/>
      </c>
      <c r="F953" s="5" t="str">
        <f aca="false">IF($E953="","",IF(ROW($E953)&lt;='Trading Rule'!$J$2,0,'Apply Constraints'!$E953))</f>
        <v/>
      </c>
      <c r="G953" s="5" t="str">
        <f aca="false">IF(F953="","",IF(ABS($F953)&gt;'Trading Rule'!$J$3, 'Trading Rule'!$J$3*SIGN($F953),$F953))</f>
        <v/>
      </c>
      <c r="H953" s="31" t="str">
        <f aca="false">IF(G953="","",MAX($G953,-ABS('Trading Rule'!$J$4)))</f>
        <v/>
      </c>
      <c r="I953" s="33" t="str">
        <f aca="false">IF(C953="","",IF(I952="Triggered","Triggered",IF((C953-C952)/C952*H952&lt;-'Trading Rule'!$J$5,"Triggered","Inactive")))</f>
        <v/>
      </c>
      <c r="J953" s="31" t="str">
        <f aca="false">IF(I953="Triggered", 0, H953)</f>
        <v/>
      </c>
    </row>
    <row r="954" customFormat="false" ht="15.75" hidden="false" customHeight="true" outlineLevel="0" collapsed="false">
      <c r="A954" s="30" t="str">
        <f aca="false">IF(J954="","",J954)</f>
        <v/>
      </c>
      <c r="B954" s="4" t="str">
        <f aca="false">IF('Time Series Inputs'!A954="","",'Time Series Inputs'!A954)</f>
        <v/>
      </c>
      <c r="C954" s="5" t="str">
        <f aca="false">IF('Time Series Inputs'!B954="","",'Time Series Inputs'!B954)</f>
        <v/>
      </c>
      <c r="D954" s="5" t="str">
        <f aca="false">IF('Time Series Inputs'!C954="","",'Time Series Inputs'!C954)</f>
        <v/>
      </c>
      <c r="E954" s="5" t="str">
        <f aca="false">IF('Unconstrained Positions'!A954="","",'Unconstrained Positions'!A954)</f>
        <v/>
      </c>
      <c r="F954" s="5" t="str">
        <f aca="false">IF($E954="","",IF(ROW($E954)&lt;='Trading Rule'!$J$2,0,'Apply Constraints'!$E954))</f>
        <v/>
      </c>
      <c r="G954" s="5" t="str">
        <f aca="false">IF(F954="","",IF(ABS($F954)&gt;'Trading Rule'!$J$3, 'Trading Rule'!$J$3*SIGN($F954),$F954))</f>
        <v/>
      </c>
      <c r="H954" s="31" t="str">
        <f aca="false">IF(G954="","",MAX($G954,-ABS('Trading Rule'!$J$4)))</f>
        <v/>
      </c>
      <c r="I954" s="33" t="str">
        <f aca="false">IF(C954="","",IF(I953="Triggered","Triggered",IF((C954-C953)/C953*H953&lt;-'Trading Rule'!$J$5,"Triggered","Inactive")))</f>
        <v/>
      </c>
      <c r="J954" s="31" t="str">
        <f aca="false">IF(I954="Triggered", 0, H954)</f>
        <v/>
      </c>
    </row>
    <row r="955" customFormat="false" ht="15.75" hidden="false" customHeight="true" outlineLevel="0" collapsed="false">
      <c r="A955" s="30" t="str">
        <f aca="false">IF(J955="","",J955)</f>
        <v/>
      </c>
      <c r="B955" s="4" t="str">
        <f aca="false">IF('Time Series Inputs'!A955="","",'Time Series Inputs'!A955)</f>
        <v/>
      </c>
      <c r="C955" s="5" t="str">
        <f aca="false">IF('Time Series Inputs'!B955="","",'Time Series Inputs'!B955)</f>
        <v/>
      </c>
      <c r="D955" s="5" t="str">
        <f aca="false">IF('Time Series Inputs'!C955="","",'Time Series Inputs'!C955)</f>
        <v/>
      </c>
      <c r="E955" s="5" t="str">
        <f aca="false">IF('Unconstrained Positions'!A955="","",'Unconstrained Positions'!A955)</f>
        <v/>
      </c>
      <c r="F955" s="5" t="str">
        <f aca="false">IF($E955="","",IF(ROW($E955)&lt;='Trading Rule'!$J$2,0,'Apply Constraints'!$E955))</f>
        <v/>
      </c>
      <c r="G955" s="5" t="str">
        <f aca="false">IF(F955="","",IF(ABS($F955)&gt;'Trading Rule'!$J$3, 'Trading Rule'!$J$3*SIGN($F955),$F955))</f>
        <v/>
      </c>
      <c r="H955" s="31" t="str">
        <f aca="false">IF(G955="","",MAX($G955,-ABS('Trading Rule'!$J$4)))</f>
        <v/>
      </c>
      <c r="I955" s="33" t="str">
        <f aca="false">IF(C955="","",IF(I954="Triggered","Triggered",IF((C955-C954)/C954*H954&lt;-'Trading Rule'!$J$5,"Triggered","Inactive")))</f>
        <v/>
      </c>
      <c r="J955" s="31" t="str">
        <f aca="false">IF(I955="Triggered", 0, H955)</f>
        <v/>
      </c>
    </row>
    <row r="956" customFormat="false" ht="15.75" hidden="false" customHeight="true" outlineLevel="0" collapsed="false">
      <c r="A956" s="30" t="str">
        <f aca="false">IF(J956="","",J956)</f>
        <v/>
      </c>
      <c r="B956" s="4" t="str">
        <f aca="false">IF('Time Series Inputs'!A956="","",'Time Series Inputs'!A956)</f>
        <v/>
      </c>
      <c r="C956" s="5" t="str">
        <f aca="false">IF('Time Series Inputs'!B956="","",'Time Series Inputs'!B956)</f>
        <v/>
      </c>
      <c r="D956" s="5" t="str">
        <f aca="false">IF('Time Series Inputs'!C956="","",'Time Series Inputs'!C956)</f>
        <v/>
      </c>
      <c r="E956" s="5" t="str">
        <f aca="false">IF('Unconstrained Positions'!A956="","",'Unconstrained Positions'!A956)</f>
        <v/>
      </c>
      <c r="F956" s="5" t="str">
        <f aca="false">IF($E956="","",IF(ROW($E956)&lt;='Trading Rule'!$J$2,0,'Apply Constraints'!$E956))</f>
        <v/>
      </c>
      <c r="G956" s="5" t="str">
        <f aca="false">IF(F956="","",IF(ABS($F956)&gt;'Trading Rule'!$J$3, 'Trading Rule'!$J$3*SIGN($F956),$F956))</f>
        <v/>
      </c>
      <c r="H956" s="31" t="str">
        <f aca="false">IF(G956="","",MAX($G956,-ABS('Trading Rule'!$J$4)))</f>
        <v/>
      </c>
      <c r="I956" s="33" t="str">
        <f aca="false">IF(C956="","",IF(I955="Triggered","Triggered",IF((C956-C955)/C955*H955&lt;-'Trading Rule'!$J$5,"Triggered","Inactive")))</f>
        <v/>
      </c>
      <c r="J956" s="31" t="str">
        <f aca="false">IF(I956="Triggered", 0, H956)</f>
        <v/>
      </c>
    </row>
    <row r="957" customFormat="false" ht="15.75" hidden="false" customHeight="true" outlineLevel="0" collapsed="false">
      <c r="A957" s="30" t="str">
        <f aca="false">IF(J957="","",J957)</f>
        <v/>
      </c>
      <c r="B957" s="4" t="str">
        <f aca="false">IF('Time Series Inputs'!A957="","",'Time Series Inputs'!A957)</f>
        <v/>
      </c>
      <c r="C957" s="5" t="str">
        <f aca="false">IF('Time Series Inputs'!B957="","",'Time Series Inputs'!B957)</f>
        <v/>
      </c>
      <c r="D957" s="5" t="str">
        <f aca="false">IF('Time Series Inputs'!C957="","",'Time Series Inputs'!C957)</f>
        <v/>
      </c>
      <c r="E957" s="5" t="str">
        <f aca="false">IF('Unconstrained Positions'!A957="","",'Unconstrained Positions'!A957)</f>
        <v/>
      </c>
      <c r="F957" s="5" t="str">
        <f aca="false">IF($E957="","",IF(ROW($E957)&lt;='Trading Rule'!$J$2,0,'Apply Constraints'!$E957))</f>
        <v/>
      </c>
      <c r="G957" s="5" t="str">
        <f aca="false">IF(F957="","",IF(ABS($F957)&gt;'Trading Rule'!$J$3, 'Trading Rule'!$J$3*SIGN($F957),$F957))</f>
        <v/>
      </c>
      <c r="H957" s="31" t="str">
        <f aca="false">IF(G957="","",MAX($G957,-ABS('Trading Rule'!$J$4)))</f>
        <v/>
      </c>
      <c r="I957" s="33" t="str">
        <f aca="false">IF(C957="","",IF(I956="Triggered","Triggered",IF((C957-C956)/C956*H956&lt;-'Trading Rule'!$J$5,"Triggered","Inactive")))</f>
        <v/>
      </c>
      <c r="J957" s="31" t="str">
        <f aca="false">IF(I957="Triggered", 0, H957)</f>
        <v/>
      </c>
    </row>
    <row r="958" customFormat="false" ht="15.75" hidden="false" customHeight="true" outlineLevel="0" collapsed="false">
      <c r="A958" s="30" t="str">
        <f aca="false">IF(J958="","",J958)</f>
        <v/>
      </c>
      <c r="B958" s="4" t="str">
        <f aca="false">IF('Time Series Inputs'!A958="","",'Time Series Inputs'!A958)</f>
        <v/>
      </c>
      <c r="C958" s="5" t="str">
        <f aca="false">IF('Time Series Inputs'!B958="","",'Time Series Inputs'!B958)</f>
        <v/>
      </c>
      <c r="D958" s="5" t="str">
        <f aca="false">IF('Time Series Inputs'!C958="","",'Time Series Inputs'!C958)</f>
        <v/>
      </c>
      <c r="E958" s="5" t="str">
        <f aca="false">IF('Unconstrained Positions'!A958="","",'Unconstrained Positions'!A958)</f>
        <v/>
      </c>
      <c r="F958" s="5" t="str">
        <f aca="false">IF($E958="","",IF(ROW($E958)&lt;='Trading Rule'!$J$2,0,'Apply Constraints'!$E958))</f>
        <v/>
      </c>
      <c r="G958" s="5" t="str">
        <f aca="false">IF(F958="","",IF(ABS($F958)&gt;'Trading Rule'!$J$3, 'Trading Rule'!$J$3*SIGN($F958),$F958))</f>
        <v/>
      </c>
      <c r="H958" s="31" t="str">
        <f aca="false">IF(G958="","",MAX($G958,-ABS('Trading Rule'!$J$4)))</f>
        <v/>
      </c>
      <c r="I958" s="33" t="str">
        <f aca="false">IF(C958="","",IF(I957="Triggered","Triggered",IF((C958-C957)/C957*H957&lt;-'Trading Rule'!$J$5,"Triggered","Inactive")))</f>
        <v/>
      </c>
      <c r="J958" s="31" t="str">
        <f aca="false">IF(I958="Triggered", 0, H958)</f>
        <v/>
      </c>
    </row>
    <row r="959" customFormat="false" ht="15.75" hidden="false" customHeight="true" outlineLevel="0" collapsed="false">
      <c r="A959" s="30" t="str">
        <f aca="false">IF(J959="","",J959)</f>
        <v/>
      </c>
      <c r="B959" s="4" t="str">
        <f aca="false">IF('Time Series Inputs'!A959="","",'Time Series Inputs'!A959)</f>
        <v/>
      </c>
      <c r="C959" s="5" t="str">
        <f aca="false">IF('Time Series Inputs'!B959="","",'Time Series Inputs'!B959)</f>
        <v/>
      </c>
      <c r="D959" s="5" t="str">
        <f aca="false">IF('Time Series Inputs'!C959="","",'Time Series Inputs'!C959)</f>
        <v/>
      </c>
      <c r="E959" s="5" t="str">
        <f aca="false">IF('Unconstrained Positions'!A959="","",'Unconstrained Positions'!A959)</f>
        <v/>
      </c>
      <c r="F959" s="5" t="str">
        <f aca="false">IF($E959="","",IF(ROW($E959)&lt;='Trading Rule'!$J$2,0,'Apply Constraints'!$E959))</f>
        <v/>
      </c>
      <c r="G959" s="5" t="str">
        <f aca="false">IF(F959="","",IF(ABS($F959)&gt;'Trading Rule'!$J$3, 'Trading Rule'!$J$3*SIGN($F959),$F959))</f>
        <v/>
      </c>
      <c r="H959" s="31" t="str">
        <f aca="false">IF(G959="","",MAX($G959,-ABS('Trading Rule'!$J$4)))</f>
        <v/>
      </c>
      <c r="I959" s="33" t="str">
        <f aca="false">IF(C959="","",IF(I958="Triggered","Triggered",IF((C959-C958)/C958*H958&lt;-'Trading Rule'!$J$5,"Triggered","Inactive")))</f>
        <v/>
      </c>
      <c r="J959" s="31" t="str">
        <f aca="false">IF(I959="Triggered", 0, H959)</f>
        <v/>
      </c>
    </row>
    <row r="960" customFormat="false" ht="15.75" hidden="false" customHeight="true" outlineLevel="0" collapsed="false">
      <c r="A960" s="30" t="str">
        <f aca="false">IF(J960="","",J960)</f>
        <v/>
      </c>
      <c r="B960" s="4" t="str">
        <f aca="false">IF('Time Series Inputs'!A960="","",'Time Series Inputs'!A960)</f>
        <v/>
      </c>
      <c r="C960" s="5" t="str">
        <f aca="false">IF('Time Series Inputs'!B960="","",'Time Series Inputs'!B960)</f>
        <v/>
      </c>
      <c r="D960" s="5" t="str">
        <f aca="false">IF('Time Series Inputs'!C960="","",'Time Series Inputs'!C960)</f>
        <v/>
      </c>
      <c r="E960" s="5" t="str">
        <f aca="false">IF('Unconstrained Positions'!A960="","",'Unconstrained Positions'!A960)</f>
        <v/>
      </c>
      <c r="F960" s="5" t="str">
        <f aca="false">IF($E960="","",IF(ROW($E960)&lt;='Trading Rule'!$J$2,0,'Apply Constraints'!$E960))</f>
        <v/>
      </c>
      <c r="G960" s="5" t="str">
        <f aca="false">IF(F960="","",IF(ABS($F960)&gt;'Trading Rule'!$J$3, 'Trading Rule'!$J$3*SIGN($F960),$F960))</f>
        <v/>
      </c>
      <c r="H960" s="31" t="str">
        <f aca="false">IF(G960="","",MAX($G960,-ABS('Trading Rule'!$J$4)))</f>
        <v/>
      </c>
      <c r="I960" s="33" t="str">
        <f aca="false">IF(C960="","",IF(I959="Triggered","Triggered",IF((C960-C959)/C959*H959&lt;-'Trading Rule'!$J$5,"Triggered","Inactive")))</f>
        <v/>
      </c>
      <c r="J960" s="31" t="str">
        <f aca="false">IF(I960="Triggered", 0, H960)</f>
        <v/>
      </c>
    </row>
    <row r="961" customFormat="false" ht="15.75" hidden="false" customHeight="true" outlineLevel="0" collapsed="false">
      <c r="A961" s="30" t="str">
        <f aca="false">IF(J961="","",J961)</f>
        <v/>
      </c>
      <c r="B961" s="4" t="str">
        <f aca="false">IF('Time Series Inputs'!A961="","",'Time Series Inputs'!A961)</f>
        <v/>
      </c>
      <c r="C961" s="5" t="str">
        <f aca="false">IF('Time Series Inputs'!B961="","",'Time Series Inputs'!B961)</f>
        <v/>
      </c>
      <c r="D961" s="5" t="str">
        <f aca="false">IF('Time Series Inputs'!C961="","",'Time Series Inputs'!C961)</f>
        <v/>
      </c>
      <c r="E961" s="5" t="str">
        <f aca="false">IF('Unconstrained Positions'!A961="","",'Unconstrained Positions'!A961)</f>
        <v/>
      </c>
      <c r="F961" s="5" t="str">
        <f aca="false">IF($E961="","",IF(ROW($E961)&lt;='Trading Rule'!$J$2,0,'Apply Constraints'!$E961))</f>
        <v/>
      </c>
      <c r="G961" s="5" t="str">
        <f aca="false">IF(F961="","",IF(ABS($F961)&gt;'Trading Rule'!$J$3, 'Trading Rule'!$J$3*SIGN($F961),$F961))</f>
        <v/>
      </c>
      <c r="H961" s="31" t="str">
        <f aca="false">IF(G961="","",MAX($G961,-ABS('Trading Rule'!$J$4)))</f>
        <v/>
      </c>
      <c r="I961" s="33" t="str">
        <f aca="false">IF(C961="","",IF(I960="Triggered","Triggered",IF((C961-C960)/C960*H960&lt;-'Trading Rule'!$J$5,"Triggered","Inactive")))</f>
        <v/>
      </c>
      <c r="J961" s="31" t="str">
        <f aca="false">IF(I961="Triggered", 0, H961)</f>
        <v/>
      </c>
    </row>
    <row r="962" customFormat="false" ht="15.75" hidden="false" customHeight="true" outlineLevel="0" collapsed="false">
      <c r="A962" s="30" t="str">
        <f aca="false">IF(J962="","",J962)</f>
        <v/>
      </c>
      <c r="B962" s="4" t="str">
        <f aca="false">IF('Time Series Inputs'!A962="","",'Time Series Inputs'!A962)</f>
        <v/>
      </c>
      <c r="C962" s="5" t="str">
        <f aca="false">IF('Time Series Inputs'!B962="","",'Time Series Inputs'!B962)</f>
        <v/>
      </c>
      <c r="D962" s="5" t="str">
        <f aca="false">IF('Time Series Inputs'!C962="","",'Time Series Inputs'!C962)</f>
        <v/>
      </c>
      <c r="E962" s="5" t="str">
        <f aca="false">IF('Unconstrained Positions'!A962="","",'Unconstrained Positions'!A962)</f>
        <v/>
      </c>
      <c r="F962" s="5" t="str">
        <f aca="false">IF($E962="","",IF(ROW($E962)&lt;='Trading Rule'!$J$2,0,'Apply Constraints'!$E962))</f>
        <v/>
      </c>
      <c r="G962" s="5" t="str">
        <f aca="false">IF(F962="","",IF(ABS($F962)&gt;'Trading Rule'!$J$3, 'Trading Rule'!$J$3*SIGN($F962),$F962))</f>
        <v/>
      </c>
      <c r="H962" s="31" t="str">
        <f aca="false">IF(G962="","",MAX($G962,-ABS('Trading Rule'!$J$4)))</f>
        <v/>
      </c>
      <c r="I962" s="33" t="str">
        <f aca="false">IF(C962="","",IF(I961="Triggered","Triggered",IF((C962-C961)/C961*H961&lt;-'Trading Rule'!$J$5,"Triggered","Inactive")))</f>
        <v/>
      </c>
      <c r="J962" s="31" t="str">
        <f aca="false">IF(I962="Triggered", 0, H962)</f>
        <v/>
      </c>
    </row>
    <row r="963" customFormat="false" ht="15.75" hidden="false" customHeight="true" outlineLevel="0" collapsed="false">
      <c r="A963" s="30" t="str">
        <f aca="false">IF(J963="","",J963)</f>
        <v/>
      </c>
      <c r="B963" s="4" t="str">
        <f aca="false">IF('Time Series Inputs'!A963="","",'Time Series Inputs'!A963)</f>
        <v/>
      </c>
      <c r="C963" s="5" t="str">
        <f aca="false">IF('Time Series Inputs'!B963="","",'Time Series Inputs'!B963)</f>
        <v/>
      </c>
      <c r="D963" s="5" t="str">
        <f aca="false">IF('Time Series Inputs'!C963="","",'Time Series Inputs'!C963)</f>
        <v/>
      </c>
      <c r="E963" s="5" t="str">
        <f aca="false">IF('Unconstrained Positions'!A963="","",'Unconstrained Positions'!A963)</f>
        <v/>
      </c>
      <c r="F963" s="5" t="str">
        <f aca="false">IF($E963="","",IF(ROW($E963)&lt;='Trading Rule'!$J$2,0,'Apply Constraints'!$E963))</f>
        <v/>
      </c>
      <c r="G963" s="5" t="str">
        <f aca="false">IF(F963="","",IF(ABS($F963)&gt;'Trading Rule'!$J$3, 'Trading Rule'!$J$3*SIGN($F963),$F963))</f>
        <v/>
      </c>
      <c r="H963" s="31" t="str">
        <f aca="false">IF(G963="","",MAX($G963,-ABS('Trading Rule'!$J$4)))</f>
        <v/>
      </c>
      <c r="I963" s="33" t="str">
        <f aca="false">IF(C963="","",IF(I962="Triggered","Triggered",IF((C963-C962)/C962*H962&lt;-'Trading Rule'!$J$5,"Triggered","Inactive")))</f>
        <v/>
      </c>
      <c r="J963" s="31" t="str">
        <f aca="false">IF(I963="Triggered", 0, H963)</f>
        <v/>
      </c>
    </row>
    <row r="964" customFormat="false" ht="15.75" hidden="false" customHeight="true" outlineLevel="0" collapsed="false">
      <c r="A964" s="30" t="str">
        <f aca="false">IF(J964="","",J964)</f>
        <v/>
      </c>
      <c r="B964" s="4" t="str">
        <f aca="false">IF('Time Series Inputs'!A964="","",'Time Series Inputs'!A964)</f>
        <v/>
      </c>
      <c r="C964" s="5" t="str">
        <f aca="false">IF('Time Series Inputs'!B964="","",'Time Series Inputs'!B964)</f>
        <v/>
      </c>
      <c r="D964" s="5" t="str">
        <f aca="false">IF('Time Series Inputs'!C964="","",'Time Series Inputs'!C964)</f>
        <v/>
      </c>
      <c r="E964" s="5" t="str">
        <f aca="false">IF('Unconstrained Positions'!A964="","",'Unconstrained Positions'!A964)</f>
        <v/>
      </c>
      <c r="F964" s="5" t="str">
        <f aca="false">IF($E964="","",IF(ROW($E964)&lt;='Trading Rule'!$J$2,0,'Apply Constraints'!$E964))</f>
        <v/>
      </c>
      <c r="G964" s="5" t="str">
        <f aca="false">IF(F964="","",IF(ABS($F964)&gt;'Trading Rule'!$J$3, 'Trading Rule'!$J$3*SIGN($F964),$F964))</f>
        <v/>
      </c>
      <c r="H964" s="31" t="str">
        <f aca="false">IF(G964="","",MAX($G964,-ABS('Trading Rule'!$J$4)))</f>
        <v/>
      </c>
      <c r="I964" s="33" t="str">
        <f aca="false">IF(C964="","",IF(I963="Triggered","Triggered",IF((C964-C963)/C963*H963&lt;-'Trading Rule'!$J$5,"Triggered","Inactive")))</f>
        <v/>
      </c>
      <c r="J964" s="31" t="str">
        <f aca="false">IF(I964="Triggered", 0, H964)</f>
        <v/>
      </c>
    </row>
    <row r="965" customFormat="false" ht="15.75" hidden="false" customHeight="true" outlineLevel="0" collapsed="false">
      <c r="A965" s="30" t="str">
        <f aca="false">IF(J965="","",J965)</f>
        <v/>
      </c>
      <c r="B965" s="4" t="str">
        <f aca="false">IF('Time Series Inputs'!A965="","",'Time Series Inputs'!A965)</f>
        <v/>
      </c>
      <c r="C965" s="5" t="str">
        <f aca="false">IF('Time Series Inputs'!B965="","",'Time Series Inputs'!B965)</f>
        <v/>
      </c>
      <c r="D965" s="5" t="str">
        <f aca="false">IF('Time Series Inputs'!C965="","",'Time Series Inputs'!C965)</f>
        <v/>
      </c>
      <c r="E965" s="5" t="str">
        <f aca="false">IF('Unconstrained Positions'!A965="","",'Unconstrained Positions'!A965)</f>
        <v/>
      </c>
      <c r="F965" s="5" t="str">
        <f aca="false">IF($E965="","",IF(ROW($E965)&lt;='Trading Rule'!$J$2,0,'Apply Constraints'!$E965))</f>
        <v/>
      </c>
      <c r="G965" s="5" t="str">
        <f aca="false">IF(F965="","",IF(ABS($F965)&gt;'Trading Rule'!$J$3, 'Trading Rule'!$J$3*SIGN($F965),$F965))</f>
        <v/>
      </c>
      <c r="H965" s="31" t="str">
        <f aca="false">IF(G965="","",MAX($G965,-ABS('Trading Rule'!$J$4)))</f>
        <v/>
      </c>
      <c r="I965" s="33" t="str">
        <f aca="false">IF(C965="","",IF(I964="Triggered","Triggered",IF((C965-C964)/C964*H964&lt;-'Trading Rule'!$J$5,"Triggered","Inactive")))</f>
        <v/>
      </c>
      <c r="J965" s="31" t="str">
        <f aca="false">IF(I965="Triggered", 0, H965)</f>
        <v/>
      </c>
    </row>
    <row r="966" customFormat="false" ht="15.75" hidden="false" customHeight="true" outlineLevel="0" collapsed="false">
      <c r="A966" s="30" t="str">
        <f aca="false">IF(J966="","",J966)</f>
        <v/>
      </c>
      <c r="B966" s="4" t="str">
        <f aca="false">IF('Time Series Inputs'!A966="","",'Time Series Inputs'!A966)</f>
        <v/>
      </c>
      <c r="C966" s="5" t="str">
        <f aca="false">IF('Time Series Inputs'!B966="","",'Time Series Inputs'!B966)</f>
        <v/>
      </c>
      <c r="D966" s="5" t="str">
        <f aca="false">IF('Time Series Inputs'!C966="","",'Time Series Inputs'!C966)</f>
        <v/>
      </c>
      <c r="E966" s="5" t="str">
        <f aca="false">IF('Unconstrained Positions'!A966="","",'Unconstrained Positions'!A966)</f>
        <v/>
      </c>
      <c r="F966" s="5" t="str">
        <f aca="false">IF($E966="","",IF(ROW($E966)&lt;='Trading Rule'!$J$2,0,'Apply Constraints'!$E966))</f>
        <v/>
      </c>
      <c r="G966" s="5" t="str">
        <f aca="false">IF(F966="","",IF(ABS($F966)&gt;'Trading Rule'!$J$3, 'Trading Rule'!$J$3*SIGN($F966),$F966))</f>
        <v/>
      </c>
      <c r="H966" s="31" t="str">
        <f aca="false">IF(G966="","",MAX($G966,-ABS('Trading Rule'!$J$4)))</f>
        <v/>
      </c>
      <c r="I966" s="33" t="str">
        <f aca="false">IF(C966="","",IF(I965="Triggered","Triggered",IF((C966-C965)/C965*H965&lt;-'Trading Rule'!$J$5,"Triggered","Inactive")))</f>
        <v/>
      </c>
      <c r="J966" s="31" t="str">
        <f aca="false">IF(I966="Triggered", 0, H966)</f>
        <v/>
      </c>
    </row>
    <row r="967" customFormat="false" ht="15.75" hidden="false" customHeight="true" outlineLevel="0" collapsed="false">
      <c r="A967" s="30" t="str">
        <f aca="false">IF(J967="","",J967)</f>
        <v/>
      </c>
      <c r="B967" s="4" t="str">
        <f aca="false">IF('Time Series Inputs'!A967="","",'Time Series Inputs'!A967)</f>
        <v/>
      </c>
      <c r="C967" s="5" t="str">
        <f aca="false">IF('Time Series Inputs'!B967="","",'Time Series Inputs'!B967)</f>
        <v/>
      </c>
      <c r="D967" s="5" t="str">
        <f aca="false">IF('Time Series Inputs'!C967="","",'Time Series Inputs'!C967)</f>
        <v/>
      </c>
      <c r="E967" s="5" t="str">
        <f aca="false">IF('Unconstrained Positions'!A967="","",'Unconstrained Positions'!A967)</f>
        <v/>
      </c>
      <c r="F967" s="5" t="str">
        <f aca="false">IF($E967="","",IF(ROW($E967)&lt;='Trading Rule'!$J$2,0,'Apply Constraints'!$E967))</f>
        <v/>
      </c>
      <c r="G967" s="5" t="str">
        <f aca="false">IF(F967="","",IF(ABS($F967)&gt;'Trading Rule'!$J$3, 'Trading Rule'!$J$3*SIGN($F967),$F967))</f>
        <v/>
      </c>
      <c r="H967" s="31" t="str">
        <f aca="false">IF(G967="","",MAX($G967,-ABS('Trading Rule'!$J$4)))</f>
        <v/>
      </c>
      <c r="I967" s="33" t="str">
        <f aca="false">IF(C967="","",IF(I966="Triggered","Triggered",IF((C967-C966)/C966*H966&lt;-'Trading Rule'!$J$5,"Triggered","Inactive")))</f>
        <v/>
      </c>
      <c r="J967" s="31" t="str">
        <f aca="false">IF(I967="Triggered", 0, H967)</f>
        <v/>
      </c>
    </row>
    <row r="968" customFormat="false" ht="15.75" hidden="false" customHeight="true" outlineLevel="0" collapsed="false">
      <c r="A968" s="30" t="str">
        <f aca="false">IF(J968="","",J968)</f>
        <v/>
      </c>
      <c r="B968" s="4" t="str">
        <f aca="false">IF('Time Series Inputs'!A968="","",'Time Series Inputs'!A968)</f>
        <v/>
      </c>
      <c r="C968" s="5" t="str">
        <f aca="false">IF('Time Series Inputs'!B968="","",'Time Series Inputs'!B968)</f>
        <v/>
      </c>
      <c r="D968" s="5" t="str">
        <f aca="false">IF('Time Series Inputs'!C968="","",'Time Series Inputs'!C968)</f>
        <v/>
      </c>
      <c r="E968" s="5" t="str">
        <f aca="false">IF('Unconstrained Positions'!A968="","",'Unconstrained Positions'!A968)</f>
        <v/>
      </c>
      <c r="F968" s="5" t="str">
        <f aca="false">IF($E968="","",IF(ROW($E968)&lt;='Trading Rule'!$J$2,0,'Apply Constraints'!$E968))</f>
        <v/>
      </c>
      <c r="G968" s="5" t="str">
        <f aca="false">IF(F968="","",IF(ABS($F968)&gt;'Trading Rule'!$J$3, 'Trading Rule'!$J$3*SIGN($F968),$F968))</f>
        <v/>
      </c>
      <c r="H968" s="31" t="str">
        <f aca="false">IF(G968="","",MAX($G968,-ABS('Trading Rule'!$J$4)))</f>
        <v/>
      </c>
      <c r="I968" s="33" t="str">
        <f aca="false">IF(C968="","",IF(I967="Triggered","Triggered",IF((C968-C967)/C967*H967&lt;-'Trading Rule'!$J$5,"Triggered","Inactive")))</f>
        <v/>
      </c>
      <c r="J968" s="31" t="str">
        <f aca="false">IF(I968="Triggered", 0, H968)</f>
        <v/>
      </c>
    </row>
    <row r="969" customFormat="false" ht="15.75" hidden="false" customHeight="true" outlineLevel="0" collapsed="false">
      <c r="A969" s="30" t="str">
        <f aca="false">IF(J969="","",J969)</f>
        <v/>
      </c>
      <c r="B969" s="4" t="str">
        <f aca="false">IF('Time Series Inputs'!A969="","",'Time Series Inputs'!A969)</f>
        <v/>
      </c>
      <c r="C969" s="5" t="str">
        <f aca="false">IF('Time Series Inputs'!B969="","",'Time Series Inputs'!B969)</f>
        <v/>
      </c>
      <c r="D969" s="5" t="str">
        <f aca="false">IF('Time Series Inputs'!C969="","",'Time Series Inputs'!C969)</f>
        <v/>
      </c>
      <c r="E969" s="5" t="str">
        <f aca="false">IF('Unconstrained Positions'!A969="","",'Unconstrained Positions'!A969)</f>
        <v/>
      </c>
      <c r="F969" s="5" t="str">
        <f aca="false">IF($E969="","",IF(ROW($E969)&lt;='Trading Rule'!$J$2,0,'Apply Constraints'!$E969))</f>
        <v/>
      </c>
      <c r="G969" s="5" t="str">
        <f aca="false">IF(F969="","",IF(ABS($F969)&gt;'Trading Rule'!$J$3, 'Trading Rule'!$J$3*SIGN($F969),$F969))</f>
        <v/>
      </c>
      <c r="H969" s="31" t="str">
        <f aca="false">IF(G969="","",MAX($G969,-ABS('Trading Rule'!$J$4)))</f>
        <v/>
      </c>
      <c r="I969" s="33" t="str">
        <f aca="false">IF(C969="","",IF(I968="Triggered","Triggered",IF((C969-C968)/C968*H968&lt;-'Trading Rule'!$J$5,"Triggered","Inactive")))</f>
        <v/>
      </c>
      <c r="J969" s="31" t="str">
        <f aca="false">IF(I969="Triggered", 0, H969)</f>
        <v/>
      </c>
    </row>
    <row r="970" customFormat="false" ht="15.75" hidden="false" customHeight="true" outlineLevel="0" collapsed="false">
      <c r="A970" s="30" t="str">
        <f aca="false">IF(J970="","",J970)</f>
        <v/>
      </c>
      <c r="B970" s="4" t="str">
        <f aca="false">IF('Time Series Inputs'!A970="","",'Time Series Inputs'!A970)</f>
        <v/>
      </c>
      <c r="C970" s="5" t="str">
        <f aca="false">IF('Time Series Inputs'!B970="","",'Time Series Inputs'!B970)</f>
        <v/>
      </c>
      <c r="D970" s="5" t="str">
        <f aca="false">IF('Time Series Inputs'!C970="","",'Time Series Inputs'!C970)</f>
        <v/>
      </c>
      <c r="E970" s="5" t="str">
        <f aca="false">IF('Unconstrained Positions'!A970="","",'Unconstrained Positions'!A970)</f>
        <v/>
      </c>
      <c r="F970" s="5" t="str">
        <f aca="false">IF($E970="","",IF(ROW($E970)&lt;='Trading Rule'!$J$2,0,'Apply Constraints'!$E970))</f>
        <v/>
      </c>
      <c r="G970" s="5" t="str">
        <f aca="false">IF(F970="","",IF(ABS($F970)&gt;'Trading Rule'!$J$3, 'Trading Rule'!$J$3*SIGN($F970),$F970))</f>
        <v/>
      </c>
      <c r="H970" s="31" t="str">
        <f aca="false">IF(G970="","",MAX($G970,-ABS('Trading Rule'!$J$4)))</f>
        <v/>
      </c>
      <c r="I970" s="33" t="str">
        <f aca="false">IF(C970="","",IF(I969="Triggered","Triggered",IF((C970-C969)/C969*H969&lt;-'Trading Rule'!$J$5,"Triggered","Inactive")))</f>
        <v/>
      </c>
      <c r="J970" s="31" t="str">
        <f aca="false">IF(I970="Triggered", 0, H970)</f>
        <v/>
      </c>
    </row>
    <row r="971" customFormat="false" ht="15.75" hidden="false" customHeight="true" outlineLevel="0" collapsed="false">
      <c r="A971" s="30" t="str">
        <f aca="false">IF(J971="","",J971)</f>
        <v/>
      </c>
      <c r="B971" s="4" t="str">
        <f aca="false">IF('Time Series Inputs'!A971="","",'Time Series Inputs'!A971)</f>
        <v/>
      </c>
      <c r="C971" s="5" t="str">
        <f aca="false">IF('Time Series Inputs'!B971="","",'Time Series Inputs'!B971)</f>
        <v/>
      </c>
      <c r="D971" s="5" t="str">
        <f aca="false">IF('Time Series Inputs'!C971="","",'Time Series Inputs'!C971)</f>
        <v/>
      </c>
      <c r="E971" s="5" t="str">
        <f aca="false">IF('Unconstrained Positions'!A971="","",'Unconstrained Positions'!A971)</f>
        <v/>
      </c>
      <c r="F971" s="5" t="str">
        <f aca="false">IF($E971="","",IF(ROW($E971)&lt;='Trading Rule'!$J$2,0,'Apply Constraints'!$E971))</f>
        <v/>
      </c>
      <c r="G971" s="5" t="str">
        <f aca="false">IF(F971="","",IF(ABS($F971)&gt;'Trading Rule'!$J$3, 'Trading Rule'!$J$3*SIGN($F971),$F971))</f>
        <v/>
      </c>
      <c r="H971" s="31" t="str">
        <f aca="false">IF(G971="","",MAX($G971,-ABS('Trading Rule'!$J$4)))</f>
        <v/>
      </c>
      <c r="I971" s="33" t="str">
        <f aca="false">IF(C971="","",IF(I970="Triggered","Triggered",IF((C971-C970)/C970*H970&lt;-'Trading Rule'!$J$5,"Triggered","Inactive")))</f>
        <v/>
      </c>
      <c r="J971" s="31" t="str">
        <f aca="false">IF(I971="Triggered", 0, H971)</f>
        <v/>
      </c>
    </row>
    <row r="972" customFormat="false" ht="15.75" hidden="false" customHeight="true" outlineLevel="0" collapsed="false">
      <c r="A972" s="30" t="str">
        <f aca="false">IF(J972="","",J972)</f>
        <v/>
      </c>
      <c r="B972" s="4" t="str">
        <f aca="false">IF('Time Series Inputs'!A972="","",'Time Series Inputs'!A972)</f>
        <v/>
      </c>
      <c r="C972" s="5" t="str">
        <f aca="false">IF('Time Series Inputs'!B972="","",'Time Series Inputs'!B972)</f>
        <v/>
      </c>
      <c r="D972" s="5" t="str">
        <f aca="false">IF('Time Series Inputs'!C972="","",'Time Series Inputs'!C972)</f>
        <v/>
      </c>
      <c r="E972" s="5" t="str">
        <f aca="false">IF('Unconstrained Positions'!A972="","",'Unconstrained Positions'!A972)</f>
        <v/>
      </c>
      <c r="F972" s="5" t="str">
        <f aca="false">IF($E972="","",IF(ROW($E972)&lt;='Trading Rule'!$J$2,0,'Apply Constraints'!$E972))</f>
        <v/>
      </c>
      <c r="G972" s="5" t="str">
        <f aca="false">IF(F972="","",IF(ABS($F972)&gt;'Trading Rule'!$J$3, 'Trading Rule'!$J$3*SIGN($F972),$F972))</f>
        <v/>
      </c>
      <c r="H972" s="31" t="str">
        <f aca="false">IF(G972="","",MAX($G972,-ABS('Trading Rule'!$J$4)))</f>
        <v/>
      </c>
      <c r="I972" s="33" t="str">
        <f aca="false">IF(C972="","",IF(I971="Triggered","Triggered",IF((C972-C971)/C971*H971&lt;-'Trading Rule'!$J$5,"Triggered","Inactive")))</f>
        <v/>
      </c>
      <c r="J972" s="31" t="str">
        <f aca="false">IF(I972="Triggered", 0, H972)</f>
        <v/>
      </c>
    </row>
    <row r="973" customFormat="false" ht="15.75" hidden="false" customHeight="true" outlineLevel="0" collapsed="false">
      <c r="A973" s="30" t="str">
        <f aca="false">IF(J973="","",J973)</f>
        <v/>
      </c>
      <c r="B973" s="4" t="str">
        <f aca="false">IF('Time Series Inputs'!A973="","",'Time Series Inputs'!A973)</f>
        <v/>
      </c>
      <c r="C973" s="5" t="str">
        <f aca="false">IF('Time Series Inputs'!B973="","",'Time Series Inputs'!B973)</f>
        <v/>
      </c>
      <c r="D973" s="5" t="str">
        <f aca="false">IF('Time Series Inputs'!C973="","",'Time Series Inputs'!C973)</f>
        <v/>
      </c>
      <c r="E973" s="5" t="str">
        <f aca="false">IF('Unconstrained Positions'!A973="","",'Unconstrained Positions'!A973)</f>
        <v/>
      </c>
      <c r="F973" s="5" t="str">
        <f aca="false">IF($E973="","",IF(ROW($E973)&lt;='Trading Rule'!$J$2,0,'Apply Constraints'!$E973))</f>
        <v/>
      </c>
      <c r="G973" s="5" t="str">
        <f aca="false">IF(F973="","",IF(ABS($F973)&gt;'Trading Rule'!$J$3, 'Trading Rule'!$J$3*SIGN($F973),$F973))</f>
        <v/>
      </c>
      <c r="H973" s="31" t="str">
        <f aca="false">IF(G973="","",MAX($G973,-ABS('Trading Rule'!$J$4)))</f>
        <v/>
      </c>
      <c r="I973" s="33" t="str">
        <f aca="false">IF(C973="","",IF(I972="Triggered","Triggered",IF((C973-C972)/C972*H972&lt;-'Trading Rule'!$J$5,"Triggered","Inactive")))</f>
        <v/>
      </c>
      <c r="J973" s="31" t="str">
        <f aca="false">IF(I973="Triggered", 0, H973)</f>
        <v/>
      </c>
    </row>
    <row r="974" customFormat="false" ht="15.75" hidden="false" customHeight="true" outlineLevel="0" collapsed="false">
      <c r="A974" s="30" t="str">
        <f aca="false">IF(J974="","",J974)</f>
        <v/>
      </c>
      <c r="B974" s="4" t="str">
        <f aca="false">IF('Time Series Inputs'!A974="","",'Time Series Inputs'!A974)</f>
        <v/>
      </c>
      <c r="C974" s="5" t="str">
        <f aca="false">IF('Time Series Inputs'!B974="","",'Time Series Inputs'!B974)</f>
        <v/>
      </c>
      <c r="D974" s="5" t="str">
        <f aca="false">IF('Time Series Inputs'!C974="","",'Time Series Inputs'!C974)</f>
        <v/>
      </c>
      <c r="E974" s="5" t="str">
        <f aca="false">IF('Unconstrained Positions'!A974="","",'Unconstrained Positions'!A974)</f>
        <v/>
      </c>
      <c r="F974" s="5" t="str">
        <f aca="false">IF($E974="","",IF(ROW($E974)&lt;='Trading Rule'!$J$2,0,'Apply Constraints'!$E974))</f>
        <v/>
      </c>
      <c r="G974" s="5" t="str">
        <f aca="false">IF(F974="","",IF(ABS($F974)&gt;'Trading Rule'!$J$3, 'Trading Rule'!$J$3*SIGN($F974),$F974))</f>
        <v/>
      </c>
      <c r="H974" s="31" t="str">
        <f aca="false">IF(G974="","",MAX($G974,-ABS('Trading Rule'!$J$4)))</f>
        <v/>
      </c>
      <c r="I974" s="33" t="str">
        <f aca="false">IF(C974="","",IF(I973="Triggered","Triggered",IF((C974-C973)/C973*H973&lt;-'Trading Rule'!$J$5,"Triggered","Inactive")))</f>
        <v/>
      </c>
      <c r="J974" s="31" t="str">
        <f aca="false">IF(I974="Triggered", 0, H974)</f>
        <v/>
      </c>
    </row>
    <row r="975" customFormat="false" ht="15.75" hidden="false" customHeight="true" outlineLevel="0" collapsed="false">
      <c r="A975" s="30" t="str">
        <f aca="false">IF(J975="","",J975)</f>
        <v/>
      </c>
      <c r="B975" s="4" t="str">
        <f aca="false">IF('Time Series Inputs'!A975="","",'Time Series Inputs'!A975)</f>
        <v/>
      </c>
      <c r="C975" s="5" t="str">
        <f aca="false">IF('Time Series Inputs'!B975="","",'Time Series Inputs'!B975)</f>
        <v/>
      </c>
      <c r="D975" s="5" t="str">
        <f aca="false">IF('Time Series Inputs'!C975="","",'Time Series Inputs'!C975)</f>
        <v/>
      </c>
      <c r="E975" s="5" t="str">
        <f aca="false">IF('Unconstrained Positions'!A975="","",'Unconstrained Positions'!A975)</f>
        <v/>
      </c>
      <c r="F975" s="5" t="str">
        <f aca="false">IF($E975="","",IF(ROW($E975)&lt;='Trading Rule'!$J$2,0,'Apply Constraints'!$E975))</f>
        <v/>
      </c>
      <c r="G975" s="5" t="str">
        <f aca="false">IF(F975="","",IF(ABS($F975)&gt;'Trading Rule'!$J$3, 'Trading Rule'!$J$3*SIGN($F975),$F975))</f>
        <v/>
      </c>
      <c r="H975" s="31" t="str">
        <f aca="false">IF(G975="","",MAX($G975,-ABS('Trading Rule'!$J$4)))</f>
        <v/>
      </c>
      <c r="I975" s="33" t="str">
        <f aca="false">IF(C975="","",IF(I974="Triggered","Triggered",IF((C975-C974)/C974*H974&lt;-'Trading Rule'!$J$5,"Triggered","Inactive")))</f>
        <v/>
      </c>
      <c r="J975" s="31" t="str">
        <f aca="false">IF(I975="Triggered", 0, H975)</f>
        <v/>
      </c>
    </row>
    <row r="976" customFormat="false" ht="15.75" hidden="false" customHeight="true" outlineLevel="0" collapsed="false">
      <c r="A976" s="30" t="str">
        <f aca="false">IF(J976="","",J976)</f>
        <v/>
      </c>
      <c r="B976" s="4" t="str">
        <f aca="false">IF('Time Series Inputs'!A976="","",'Time Series Inputs'!A976)</f>
        <v/>
      </c>
      <c r="C976" s="5" t="str">
        <f aca="false">IF('Time Series Inputs'!B976="","",'Time Series Inputs'!B976)</f>
        <v/>
      </c>
      <c r="D976" s="5" t="str">
        <f aca="false">IF('Time Series Inputs'!C976="","",'Time Series Inputs'!C976)</f>
        <v/>
      </c>
      <c r="E976" s="5" t="str">
        <f aca="false">IF('Unconstrained Positions'!A976="","",'Unconstrained Positions'!A976)</f>
        <v/>
      </c>
      <c r="F976" s="5" t="str">
        <f aca="false">IF($E976="","",IF(ROW($E976)&lt;='Trading Rule'!$J$2,0,'Apply Constraints'!$E976))</f>
        <v/>
      </c>
      <c r="G976" s="5" t="str">
        <f aca="false">IF(F976="","",IF(ABS($F976)&gt;'Trading Rule'!$J$3, 'Trading Rule'!$J$3*SIGN($F976),$F976))</f>
        <v/>
      </c>
      <c r="H976" s="31" t="str">
        <f aca="false">IF(G976="","",MAX($G976,-ABS('Trading Rule'!$J$4)))</f>
        <v/>
      </c>
      <c r="I976" s="33" t="str">
        <f aca="false">IF(C976="","",IF(I975="Triggered","Triggered",IF((C976-C975)/C975*H975&lt;-'Trading Rule'!$J$5,"Triggered","Inactive")))</f>
        <v/>
      </c>
      <c r="J976" s="31" t="str">
        <f aca="false">IF(I976="Triggered", 0, H976)</f>
        <v/>
      </c>
    </row>
    <row r="977" customFormat="false" ht="15.75" hidden="false" customHeight="true" outlineLevel="0" collapsed="false">
      <c r="A977" s="30" t="str">
        <f aca="false">IF(J977="","",J977)</f>
        <v/>
      </c>
      <c r="B977" s="4" t="str">
        <f aca="false">IF('Time Series Inputs'!A977="","",'Time Series Inputs'!A977)</f>
        <v/>
      </c>
      <c r="C977" s="5" t="str">
        <f aca="false">IF('Time Series Inputs'!B977="","",'Time Series Inputs'!B977)</f>
        <v/>
      </c>
      <c r="D977" s="5" t="str">
        <f aca="false">IF('Time Series Inputs'!C977="","",'Time Series Inputs'!C977)</f>
        <v/>
      </c>
      <c r="E977" s="5" t="str">
        <f aca="false">IF('Unconstrained Positions'!A977="","",'Unconstrained Positions'!A977)</f>
        <v/>
      </c>
      <c r="F977" s="5" t="str">
        <f aca="false">IF($E977="","",IF(ROW($E977)&lt;='Trading Rule'!$J$2,0,'Apply Constraints'!$E977))</f>
        <v/>
      </c>
      <c r="G977" s="5" t="str">
        <f aca="false">IF(F977="","",IF(ABS($F977)&gt;'Trading Rule'!$J$3, 'Trading Rule'!$J$3*SIGN($F977),$F977))</f>
        <v/>
      </c>
      <c r="H977" s="31" t="str">
        <f aca="false">IF(G977="","",MAX($G977,-ABS('Trading Rule'!$J$4)))</f>
        <v/>
      </c>
      <c r="I977" s="33" t="str">
        <f aca="false">IF(C977="","",IF(I976="Triggered","Triggered",IF((C977-C976)/C976*H976&lt;-'Trading Rule'!$J$5,"Triggered","Inactive")))</f>
        <v/>
      </c>
      <c r="J977" s="31" t="str">
        <f aca="false">IF(I977="Triggered", 0, H977)</f>
        <v/>
      </c>
    </row>
    <row r="978" customFormat="false" ht="15.75" hidden="false" customHeight="true" outlineLevel="0" collapsed="false">
      <c r="A978" s="30" t="str">
        <f aca="false">IF(J978="","",J978)</f>
        <v/>
      </c>
      <c r="B978" s="4" t="str">
        <f aca="false">IF('Time Series Inputs'!A978="","",'Time Series Inputs'!A978)</f>
        <v/>
      </c>
      <c r="C978" s="5" t="str">
        <f aca="false">IF('Time Series Inputs'!B978="","",'Time Series Inputs'!B978)</f>
        <v/>
      </c>
      <c r="D978" s="5" t="str">
        <f aca="false">IF('Time Series Inputs'!C978="","",'Time Series Inputs'!C978)</f>
        <v/>
      </c>
      <c r="E978" s="5" t="str">
        <f aca="false">IF('Unconstrained Positions'!A978="","",'Unconstrained Positions'!A978)</f>
        <v/>
      </c>
      <c r="F978" s="5" t="str">
        <f aca="false">IF($E978="","",IF(ROW($E978)&lt;='Trading Rule'!$J$2,0,'Apply Constraints'!$E978))</f>
        <v/>
      </c>
      <c r="G978" s="5" t="str">
        <f aca="false">IF(F978="","",IF(ABS($F978)&gt;'Trading Rule'!$J$3, 'Trading Rule'!$J$3*SIGN($F978),$F978))</f>
        <v/>
      </c>
      <c r="H978" s="31" t="str">
        <f aca="false">IF(G978="","",MAX($G978,-ABS('Trading Rule'!$J$4)))</f>
        <v/>
      </c>
      <c r="I978" s="33" t="str">
        <f aca="false">IF(C978="","",IF(I977="Triggered","Triggered",IF((C978-C977)/C977*H977&lt;-'Trading Rule'!$J$5,"Triggered","Inactive")))</f>
        <v/>
      </c>
      <c r="J978" s="31" t="str">
        <f aca="false">IF(I978="Triggered", 0, H978)</f>
        <v/>
      </c>
    </row>
    <row r="979" customFormat="false" ht="15.75" hidden="false" customHeight="true" outlineLevel="0" collapsed="false">
      <c r="A979" s="30" t="str">
        <f aca="false">IF(J979="","",J979)</f>
        <v/>
      </c>
      <c r="B979" s="4" t="str">
        <f aca="false">IF('Time Series Inputs'!A979="","",'Time Series Inputs'!A979)</f>
        <v/>
      </c>
      <c r="C979" s="5" t="str">
        <f aca="false">IF('Time Series Inputs'!B979="","",'Time Series Inputs'!B979)</f>
        <v/>
      </c>
      <c r="D979" s="5" t="str">
        <f aca="false">IF('Time Series Inputs'!C979="","",'Time Series Inputs'!C979)</f>
        <v/>
      </c>
      <c r="E979" s="5" t="str">
        <f aca="false">IF('Unconstrained Positions'!A979="","",'Unconstrained Positions'!A979)</f>
        <v/>
      </c>
      <c r="F979" s="5" t="str">
        <f aca="false">IF($E979="","",IF(ROW($E979)&lt;='Trading Rule'!$J$2,0,'Apply Constraints'!$E979))</f>
        <v/>
      </c>
      <c r="G979" s="5" t="str">
        <f aca="false">IF(F979="","",IF(ABS($F979)&gt;'Trading Rule'!$J$3, 'Trading Rule'!$J$3*SIGN($F979),$F979))</f>
        <v/>
      </c>
      <c r="H979" s="31" t="str">
        <f aca="false">IF(G979="","",MAX($G979,-ABS('Trading Rule'!$J$4)))</f>
        <v/>
      </c>
      <c r="I979" s="33" t="str">
        <f aca="false">IF(C979="","",IF(I978="Triggered","Triggered",IF((C979-C978)/C978*H978&lt;-'Trading Rule'!$J$5,"Triggered","Inactive")))</f>
        <v/>
      </c>
      <c r="J979" s="31" t="str">
        <f aca="false">IF(I979="Triggered", 0, H979)</f>
        <v/>
      </c>
    </row>
    <row r="980" customFormat="false" ht="15.75" hidden="false" customHeight="true" outlineLevel="0" collapsed="false">
      <c r="A980" s="30" t="str">
        <f aca="false">IF(J980="","",J980)</f>
        <v/>
      </c>
      <c r="B980" s="4" t="str">
        <f aca="false">IF('Time Series Inputs'!A980="","",'Time Series Inputs'!A980)</f>
        <v/>
      </c>
      <c r="C980" s="5" t="str">
        <f aca="false">IF('Time Series Inputs'!B980="","",'Time Series Inputs'!B980)</f>
        <v/>
      </c>
      <c r="D980" s="5" t="str">
        <f aca="false">IF('Time Series Inputs'!C980="","",'Time Series Inputs'!C980)</f>
        <v/>
      </c>
      <c r="E980" s="5" t="str">
        <f aca="false">IF('Unconstrained Positions'!A980="","",'Unconstrained Positions'!A980)</f>
        <v/>
      </c>
      <c r="F980" s="5" t="str">
        <f aca="false">IF($E980="","",IF(ROW($E980)&lt;='Trading Rule'!$J$2,0,'Apply Constraints'!$E980))</f>
        <v/>
      </c>
      <c r="G980" s="5" t="str">
        <f aca="false">IF(F980="","",IF(ABS($F980)&gt;'Trading Rule'!$J$3, 'Trading Rule'!$J$3*SIGN($F980),$F980))</f>
        <v/>
      </c>
      <c r="H980" s="31" t="str">
        <f aca="false">IF(G980="","",MAX($G980,-ABS('Trading Rule'!$J$4)))</f>
        <v/>
      </c>
      <c r="I980" s="33" t="str">
        <f aca="false">IF(C980="","",IF(I979="Triggered","Triggered",IF((C980-C979)/C979*H979&lt;-'Trading Rule'!$J$5,"Triggered","Inactive")))</f>
        <v/>
      </c>
      <c r="J980" s="31" t="str">
        <f aca="false">IF(I980="Triggered", 0, H980)</f>
        <v/>
      </c>
    </row>
    <row r="981" customFormat="false" ht="15.75" hidden="false" customHeight="true" outlineLevel="0" collapsed="false">
      <c r="A981" s="30" t="str">
        <f aca="false">IF(J981="","",J981)</f>
        <v/>
      </c>
      <c r="B981" s="4" t="str">
        <f aca="false">IF('Time Series Inputs'!A981="","",'Time Series Inputs'!A981)</f>
        <v/>
      </c>
      <c r="C981" s="5" t="str">
        <f aca="false">IF('Time Series Inputs'!B981="","",'Time Series Inputs'!B981)</f>
        <v/>
      </c>
      <c r="D981" s="5" t="str">
        <f aca="false">IF('Time Series Inputs'!C981="","",'Time Series Inputs'!C981)</f>
        <v/>
      </c>
      <c r="E981" s="5" t="str">
        <f aca="false">IF('Unconstrained Positions'!A981="","",'Unconstrained Positions'!A981)</f>
        <v/>
      </c>
      <c r="F981" s="5" t="str">
        <f aca="false">IF($E981="","",IF(ROW($E981)&lt;='Trading Rule'!$J$2,0,'Apply Constraints'!$E981))</f>
        <v/>
      </c>
      <c r="G981" s="5" t="str">
        <f aca="false">IF(F981="","",IF(ABS($F981)&gt;'Trading Rule'!$J$3, 'Trading Rule'!$J$3*SIGN($F981),$F981))</f>
        <v/>
      </c>
      <c r="H981" s="31" t="str">
        <f aca="false">IF(G981="","",MAX($G981,-ABS('Trading Rule'!$J$4)))</f>
        <v/>
      </c>
      <c r="I981" s="33" t="str">
        <f aca="false">IF(C981="","",IF(I980="Triggered","Triggered",IF((C981-C980)/C980*H980&lt;-'Trading Rule'!$J$5,"Triggered","Inactive")))</f>
        <v/>
      </c>
      <c r="J981" s="31" t="str">
        <f aca="false">IF(I981="Triggered", 0, H981)</f>
        <v/>
      </c>
    </row>
    <row r="982" customFormat="false" ht="15.75" hidden="false" customHeight="true" outlineLevel="0" collapsed="false">
      <c r="A982" s="30" t="str">
        <f aca="false">IF(J982="","",J982)</f>
        <v/>
      </c>
      <c r="B982" s="4" t="str">
        <f aca="false">IF('Time Series Inputs'!A982="","",'Time Series Inputs'!A982)</f>
        <v/>
      </c>
      <c r="C982" s="5" t="str">
        <f aca="false">IF('Time Series Inputs'!B982="","",'Time Series Inputs'!B982)</f>
        <v/>
      </c>
      <c r="D982" s="5" t="str">
        <f aca="false">IF('Time Series Inputs'!C982="","",'Time Series Inputs'!C982)</f>
        <v/>
      </c>
      <c r="E982" s="5" t="str">
        <f aca="false">IF('Unconstrained Positions'!A982="","",'Unconstrained Positions'!A982)</f>
        <v/>
      </c>
      <c r="F982" s="5" t="str">
        <f aca="false">IF($E982="","",IF(ROW($E982)&lt;='Trading Rule'!$J$2,0,'Apply Constraints'!$E982))</f>
        <v/>
      </c>
      <c r="G982" s="5" t="str">
        <f aca="false">IF(F982="","",IF(ABS($F982)&gt;'Trading Rule'!$J$3, 'Trading Rule'!$J$3*SIGN($F982),$F982))</f>
        <v/>
      </c>
      <c r="H982" s="31" t="str">
        <f aca="false">IF(G982="","",MAX($G982,-ABS('Trading Rule'!$J$4)))</f>
        <v/>
      </c>
      <c r="I982" s="33" t="str">
        <f aca="false">IF(C982="","",IF(I981="Triggered","Triggered",IF((C982-C981)/C981*H981&lt;-'Trading Rule'!$J$5,"Triggered","Inactive")))</f>
        <v/>
      </c>
      <c r="J982" s="31" t="str">
        <f aca="false">IF(I982="Triggered", 0, H982)</f>
        <v/>
      </c>
    </row>
    <row r="983" customFormat="false" ht="15.75" hidden="false" customHeight="true" outlineLevel="0" collapsed="false">
      <c r="A983" s="30" t="str">
        <f aca="false">IF(J983="","",J983)</f>
        <v/>
      </c>
      <c r="B983" s="4" t="str">
        <f aca="false">IF('Time Series Inputs'!A983="","",'Time Series Inputs'!A983)</f>
        <v/>
      </c>
      <c r="C983" s="5" t="str">
        <f aca="false">IF('Time Series Inputs'!B983="","",'Time Series Inputs'!B983)</f>
        <v/>
      </c>
      <c r="D983" s="5" t="str">
        <f aca="false">IF('Time Series Inputs'!C983="","",'Time Series Inputs'!C983)</f>
        <v/>
      </c>
      <c r="E983" s="5" t="str">
        <f aca="false">IF('Unconstrained Positions'!A983="","",'Unconstrained Positions'!A983)</f>
        <v/>
      </c>
      <c r="F983" s="5" t="str">
        <f aca="false">IF($E983="","",IF(ROW($E983)&lt;='Trading Rule'!$J$2,0,'Apply Constraints'!$E983))</f>
        <v/>
      </c>
      <c r="G983" s="5" t="str">
        <f aca="false">IF(F983="","",IF(ABS($F983)&gt;'Trading Rule'!$J$3, 'Trading Rule'!$J$3*SIGN($F983),$F983))</f>
        <v/>
      </c>
      <c r="H983" s="31" t="str">
        <f aca="false">IF(G983="","",MAX($G983,-ABS('Trading Rule'!$J$4)))</f>
        <v/>
      </c>
      <c r="I983" s="33" t="str">
        <f aca="false">IF(C983="","",IF(I982="Triggered","Triggered",IF((C983-C982)/C982*H982&lt;-'Trading Rule'!$J$5,"Triggered","Inactive")))</f>
        <v/>
      </c>
      <c r="J983" s="31" t="str">
        <f aca="false">IF(I983="Triggered", 0, H983)</f>
        <v/>
      </c>
    </row>
    <row r="984" customFormat="false" ht="15.75" hidden="false" customHeight="true" outlineLevel="0" collapsed="false">
      <c r="A984" s="30" t="str">
        <f aca="false">IF(J984="","",J984)</f>
        <v/>
      </c>
      <c r="B984" s="4" t="str">
        <f aca="false">IF('Time Series Inputs'!A984="","",'Time Series Inputs'!A984)</f>
        <v/>
      </c>
      <c r="C984" s="5" t="str">
        <f aca="false">IF('Time Series Inputs'!B984="","",'Time Series Inputs'!B984)</f>
        <v/>
      </c>
      <c r="D984" s="5" t="str">
        <f aca="false">IF('Time Series Inputs'!C984="","",'Time Series Inputs'!C984)</f>
        <v/>
      </c>
      <c r="E984" s="5" t="str">
        <f aca="false">IF('Unconstrained Positions'!A984="","",'Unconstrained Positions'!A984)</f>
        <v/>
      </c>
      <c r="F984" s="5" t="str">
        <f aca="false">IF($E984="","",IF(ROW($E984)&lt;='Trading Rule'!$J$2,0,'Apply Constraints'!$E984))</f>
        <v/>
      </c>
      <c r="G984" s="5" t="str">
        <f aca="false">IF(F984="","",IF(ABS($F984)&gt;'Trading Rule'!$J$3, 'Trading Rule'!$J$3*SIGN($F984),$F984))</f>
        <v/>
      </c>
      <c r="H984" s="31" t="str">
        <f aca="false">IF(G984="","",MAX($G984,-ABS('Trading Rule'!$J$4)))</f>
        <v/>
      </c>
      <c r="I984" s="33" t="str">
        <f aca="false">IF(C984="","",IF(I983="Triggered","Triggered",IF((C984-C983)/C983*H983&lt;-'Trading Rule'!$J$5,"Triggered","Inactive")))</f>
        <v/>
      </c>
      <c r="J984" s="31" t="str">
        <f aca="false">IF(I984="Triggered", 0, H984)</f>
        <v/>
      </c>
    </row>
    <row r="985" customFormat="false" ht="15.75" hidden="false" customHeight="true" outlineLevel="0" collapsed="false">
      <c r="A985" s="30" t="str">
        <f aca="false">IF(J985="","",J985)</f>
        <v/>
      </c>
      <c r="B985" s="4" t="str">
        <f aca="false">IF('Time Series Inputs'!A985="","",'Time Series Inputs'!A985)</f>
        <v/>
      </c>
      <c r="C985" s="5" t="str">
        <f aca="false">IF('Time Series Inputs'!B985="","",'Time Series Inputs'!B985)</f>
        <v/>
      </c>
      <c r="D985" s="5" t="str">
        <f aca="false">IF('Time Series Inputs'!C985="","",'Time Series Inputs'!C985)</f>
        <v/>
      </c>
      <c r="E985" s="5" t="str">
        <f aca="false">IF('Unconstrained Positions'!A985="","",'Unconstrained Positions'!A985)</f>
        <v/>
      </c>
      <c r="F985" s="5" t="str">
        <f aca="false">IF($E985="","",IF(ROW($E985)&lt;='Trading Rule'!$J$2,0,'Apply Constraints'!$E985))</f>
        <v/>
      </c>
      <c r="G985" s="5" t="str">
        <f aca="false">IF(F985="","",IF(ABS($F985)&gt;'Trading Rule'!$J$3, 'Trading Rule'!$J$3*SIGN($F985),$F985))</f>
        <v/>
      </c>
      <c r="H985" s="31" t="str">
        <f aca="false">IF(G985="","",MAX($G985,-ABS('Trading Rule'!$J$4)))</f>
        <v/>
      </c>
      <c r="I985" s="33" t="str">
        <f aca="false">IF(C985="","",IF(I984="Triggered","Triggered",IF((C985-C984)/C984*H984&lt;-'Trading Rule'!$J$5,"Triggered","Inactive")))</f>
        <v/>
      </c>
      <c r="J985" s="31" t="str">
        <f aca="false">IF(I985="Triggered", 0, H985)</f>
        <v/>
      </c>
    </row>
    <row r="986" customFormat="false" ht="15.75" hidden="false" customHeight="true" outlineLevel="0" collapsed="false">
      <c r="A986" s="30" t="str">
        <f aca="false">IF(J986="","",J986)</f>
        <v/>
      </c>
      <c r="B986" s="4" t="str">
        <f aca="false">IF('Time Series Inputs'!A986="","",'Time Series Inputs'!A986)</f>
        <v/>
      </c>
      <c r="C986" s="5" t="str">
        <f aca="false">IF('Time Series Inputs'!B986="","",'Time Series Inputs'!B986)</f>
        <v/>
      </c>
      <c r="D986" s="5" t="str">
        <f aca="false">IF('Time Series Inputs'!C986="","",'Time Series Inputs'!C986)</f>
        <v/>
      </c>
      <c r="E986" s="5" t="str">
        <f aca="false">IF('Unconstrained Positions'!A986="","",'Unconstrained Positions'!A986)</f>
        <v/>
      </c>
      <c r="F986" s="5" t="str">
        <f aca="false">IF($E986="","",IF(ROW($E986)&lt;='Trading Rule'!$J$2,0,'Apply Constraints'!$E986))</f>
        <v/>
      </c>
      <c r="G986" s="5" t="str">
        <f aca="false">IF(F986="","",IF(ABS($F986)&gt;'Trading Rule'!$J$3, 'Trading Rule'!$J$3*SIGN($F986),$F986))</f>
        <v/>
      </c>
      <c r="H986" s="31" t="str">
        <f aca="false">IF(G986="","",MAX($G986,-ABS('Trading Rule'!$J$4)))</f>
        <v/>
      </c>
      <c r="I986" s="33" t="str">
        <f aca="false">IF(C986="","",IF(I985="Triggered","Triggered",IF((C986-C985)/C985*H985&lt;-'Trading Rule'!$J$5,"Triggered","Inactive")))</f>
        <v/>
      </c>
      <c r="J986" s="31" t="str">
        <f aca="false">IF(I986="Triggered", 0, H986)</f>
        <v/>
      </c>
    </row>
    <row r="987" customFormat="false" ht="15.75" hidden="false" customHeight="true" outlineLevel="0" collapsed="false">
      <c r="A987" s="30" t="str">
        <f aca="false">IF(J987="","",J987)</f>
        <v/>
      </c>
      <c r="B987" s="4" t="str">
        <f aca="false">IF('Time Series Inputs'!A987="","",'Time Series Inputs'!A987)</f>
        <v/>
      </c>
      <c r="C987" s="5" t="str">
        <f aca="false">IF('Time Series Inputs'!B987="","",'Time Series Inputs'!B987)</f>
        <v/>
      </c>
      <c r="D987" s="5" t="str">
        <f aca="false">IF('Time Series Inputs'!C987="","",'Time Series Inputs'!C987)</f>
        <v/>
      </c>
      <c r="E987" s="5" t="str">
        <f aca="false">IF('Unconstrained Positions'!A987="","",'Unconstrained Positions'!A987)</f>
        <v/>
      </c>
      <c r="F987" s="5" t="str">
        <f aca="false">IF($E987="","",IF(ROW($E987)&lt;='Trading Rule'!$J$2,0,'Apply Constraints'!$E987))</f>
        <v/>
      </c>
      <c r="G987" s="5" t="str">
        <f aca="false">IF(F987="","",IF(ABS($F987)&gt;'Trading Rule'!$J$3, 'Trading Rule'!$J$3*SIGN($F987),$F987))</f>
        <v/>
      </c>
      <c r="H987" s="31" t="str">
        <f aca="false">IF(G987="","",MAX($G987,-ABS('Trading Rule'!$J$4)))</f>
        <v/>
      </c>
      <c r="I987" s="33" t="str">
        <f aca="false">IF(C987="","",IF(I986="Triggered","Triggered",IF((C987-C986)/C986*H986&lt;-'Trading Rule'!$J$5,"Triggered","Inactive")))</f>
        <v/>
      </c>
      <c r="J987" s="31" t="str">
        <f aca="false">IF(I987="Triggered", 0, H987)</f>
        <v/>
      </c>
    </row>
    <row r="988" customFormat="false" ht="15.75" hidden="false" customHeight="true" outlineLevel="0" collapsed="false">
      <c r="A988" s="30" t="str">
        <f aca="false">IF(J988="","",J988)</f>
        <v/>
      </c>
      <c r="B988" s="4" t="str">
        <f aca="false">IF('Time Series Inputs'!A988="","",'Time Series Inputs'!A988)</f>
        <v/>
      </c>
      <c r="C988" s="5" t="str">
        <f aca="false">IF('Time Series Inputs'!B988="","",'Time Series Inputs'!B988)</f>
        <v/>
      </c>
      <c r="D988" s="5" t="str">
        <f aca="false">IF('Time Series Inputs'!C988="","",'Time Series Inputs'!C988)</f>
        <v/>
      </c>
      <c r="E988" s="5" t="str">
        <f aca="false">IF('Unconstrained Positions'!A988="","",'Unconstrained Positions'!A988)</f>
        <v/>
      </c>
      <c r="F988" s="5" t="str">
        <f aca="false">IF($E988="","",IF(ROW($E988)&lt;='Trading Rule'!$J$2,0,'Apply Constraints'!$E988))</f>
        <v/>
      </c>
      <c r="G988" s="5" t="str">
        <f aca="false">IF(F988="","",IF(ABS($F988)&gt;'Trading Rule'!$J$3, 'Trading Rule'!$J$3*SIGN($F988),$F988))</f>
        <v/>
      </c>
      <c r="H988" s="31" t="str">
        <f aca="false">IF(G988="","",MAX($G988,-ABS('Trading Rule'!$J$4)))</f>
        <v/>
      </c>
      <c r="I988" s="33" t="str">
        <f aca="false">IF(C988="","",IF(I987="Triggered","Triggered",IF((C988-C987)/C987*H987&lt;-'Trading Rule'!$J$5,"Triggered","Inactive")))</f>
        <v/>
      </c>
      <c r="J988" s="31" t="str">
        <f aca="false">IF(I988="Triggered", 0, H988)</f>
        <v/>
      </c>
    </row>
    <row r="989" customFormat="false" ht="15.75" hidden="false" customHeight="true" outlineLevel="0" collapsed="false">
      <c r="A989" s="30" t="str">
        <f aca="false">IF(J989="","",J989)</f>
        <v/>
      </c>
      <c r="B989" s="4" t="str">
        <f aca="false">IF('Time Series Inputs'!A989="","",'Time Series Inputs'!A989)</f>
        <v/>
      </c>
      <c r="C989" s="5" t="str">
        <f aca="false">IF('Time Series Inputs'!B989="","",'Time Series Inputs'!B989)</f>
        <v/>
      </c>
      <c r="D989" s="5" t="str">
        <f aca="false">IF('Time Series Inputs'!C989="","",'Time Series Inputs'!C989)</f>
        <v/>
      </c>
      <c r="E989" s="5" t="str">
        <f aca="false">IF('Unconstrained Positions'!A989="","",'Unconstrained Positions'!A989)</f>
        <v/>
      </c>
      <c r="F989" s="5" t="str">
        <f aca="false">IF($E989="","",IF(ROW($E989)&lt;='Trading Rule'!$J$2,0,'Apply Constraints'!$E989))</f>
        <v/>
      </c>
      <c r="G989" s="5" t="str">
        <f aca="false">IF(F989="","",IF(ABS($F989)&gt;'Trading Rule'!$J$3, 'Trading Rule'!$J$3*SIGN($F989),$F989))</f>
        <v/>
      </c>
      <c r="H989" s="31" t="str">
        <f aca="false">IF(G989="","",MAX($G989,-ABS('Trading Rule'!$J$4)))</f>
        <v/>
      </c>
      <c r="I989" s="33" t="str">
        <f aca="false">IF(C989="","",IF(I988="Triggered","Triggered",IF((C989-C988)/C988*H988&lt;-'Trading Rule'!$J$5,"Triggered","Inactive")))</f>
        <v/>
      </c>
      <c r="J989" s="31" t="str">
        <f aca="false">IF(I989="Triggered", 0, H989)</f>
        <v/>
      </c>
    </row>
    <row r="990" customFormat="false" ht="15.75" hidden="false" customHeight="true" outlineLevel="0" collapsed="false">
      <c r="A990" s="30" t="str">
        <f aca="false">IF(J990="","",J990)</f>
        <v/>
      </c>
      <c r="B990" s="4" t="str">
        <f aca="false">IF('Time Series Inputs'!A990="","",'Time Series Inputs'!A990)</f>
        <v/>
      </c>
      <c r="C990" s="5" t="str">
        <f aca="false">IF('Time Series Inputs'!B990="","",'Time Series Inputs'!B990)</f>
        <v/>
      </c>
      <c r="D990" s="5" t="str">
        <f aca="false">IF('Time Series Inputs'!C990="","",'Time Series Inputs'!C990)</f>
        <v/>
      </c>
      <c r="E990" s="5" t="str">
        <f aca="false">IF('Unconstrained Positions'!A990="","",'Unconstrained Positions'!A990)</f>
        <v/>
      </c>
      <c r="F990" s="5" t="str">
        <f aca="false">IF($E990="","",IF(ROW($E990)&lt;='Trading Rule'!$J$2,0,'Apply Constraints'!$E990))</f>
        <v/>
      </c>
      <c r="G990" s="5" t="str">
        <f aca="false">IF(F990="","",IF(ABS($F990)&gt;'Trading Rule'!$J$3, 'Trading Rule'!$J$3*SIGN($F990),$F990))</f>
        <v/>
      </c>
      <c r="H990" s="31" t="str">
        <f aca="false">IF(G990="","",MAX($G990,-ABS('Trading Rule'!$J$4)))</f>
        <v/>
      </c>
      <c r="I990" s="33" t="str">
        <f aca="false">IF(C990="","",IF(I989="Triggered","Triggered",IF((C990-C989)/C989*H989&lt;-'Trading Rule'!$J$5,"Triggered","Inactive")))</f>
        <v/>
      </c>
      <c r="J990" s="31" t="str">
        <f aca="false">IF(I990="Triggered", 0, H990)</f>
        <v/>
      </c>
    </row>
    <row r="991" customFormat="false" ht="15.75" hidden="false" customHeight="true" outlineLevel="0" collapsed="false">
      <c r="A991" s="30" t="str">
        <f aca="false">IF(J991="","",J991)</f>
        <v/>
      </c>
      <c r="B991" s="4" t="str">
        <f aca="false">IF('Time Series Inputs'!A991="","",'Time Series Inputs'!A991)</f>
        <v/>
      </c>
      <c r="C991" s="5" t="str">
        <f aca="false">IF('Time Series Inputs'!B991="","",'Time Series Inputs'!B991)</f>
        <v/>
      </c>
      <c r="D991" s="5" t="str">
        <f aca="false">IF('Time Series Inputs'!C991="","",'Time Series Inputs'!C991)</f>
        <v/>
      </c>
      <c r="E991" s="5" t="str">
        <f aca="false">IF('Unconstrained Positions'!A991="","",'Unconstrained Positions'!A991)</f>
        <v/>
      </c>
      <c r="F991" s="5" t="str">
        <f aca="false">IF($E991="","",IF(ROW($E991)&lt;='Trading Rule'!$J$2,0,'Apply Constraints'!$E991))</f>
        <v/>
      </c>
      <c r="G991" s="5" t="str">
        <f aca="false">IF(F991="","",IF(ABS($F991)&gt;'Trading Rule'!$J$3, 'Trading Rule'!$J$3*SIGN($F991),$F991))</f>
        <v/>
      </c>
      <c r="H991" s="31" t="str">
        <f aca="false">IF(G991="","",MAX($G991,-ABS('Trading Rule'!$J$4)))</f>
        <v/>
      </c>
      <c r="I991" s="33" t="str">
        <f aca="false">IF(C991="","",IF(I990="Triggered","Triggered",IF((C991-C990)/C990*H990&lt;-'Trading Rule'!$J$5,"Triggered","Inactive")))</f>
        <v/>
      </c>
      <c r="J991" s="31" t="str">
        <f aca="false">IF(I991="Triggered", 0, H991)</f>
        <v/>
      </c>
    </row>
    <row r="992" customFormat="false" ht="15.75" hidden="false" customHeight="true" outlineLevel="0" collapsed="false">
      <c r="A992" s="30" t="str">
        <f aca="false">IF(J992="","",J992)</f>
        <v/>
      </c>
      <c r="B992" s="4" t="str">
        <f aca="false">IF('Time Series Inputs'!A992="","",'Time Series Inputs'!A992)</f>
        <v/>
      </c>
      <c r="C992" s="5" t="str">
        <f aca="false">IF('Time Series Inputs'!B992="","",'Time Series Inputs'!B992)</f>
        <v/>
      </c>
      <c r="D992" s="5" t="str">
        <f aca="false">IF('Time Series Inputs'!C992="","",'Time Series Inputs'!C992)</f>
        <v/>
      </c>
      <c r="E992" s="5" t="str">
        <f aca="false">IF('Unconstrained Positions'!A992="","",'Unconstrained Positions'!A992)</f>
        <v/>
      </c>
      <c r="F992" s="5" t="str">
        <f aca="false">IF($E992="","",IF(ROW($E992)&lt;='Trading Rule'!$J$2,0,'Apply Constraints'!$E992))</f>
        <v/>
      </c>
      <c r="G992" s="5" t="str">
        <f aca="false">IF(F992="","",IF(ABS($F992)&gt;'Trading Rule'!$J$3, 'Trading Rule'!$J$3*SIGN($F992),$F992))</f>
        <v/>
      </c>
      <c r="H992" s="31" t="str">
        <f aca="false">IF(G992="","",MAX($G992,-ABS('Trading Rule'!$J$4)))</f>
        <v/>
      </c>
      <c r="I992" s="33" t="str">
        <f aca="false">IF(C992="","",IF(I991="Triggered","Triggered",IF((C992-C991)/C991*H991&lt;-'Trading Rule'!$J$5,"Triggered","Inactive")))</f>
        <v/>
      </c>
      <c r="J992" s="31" t="str">
        <f aca="false">IF(I992="Triggered", 0, H992)</f>
        <v/>
      </c>
    </row>
    <row r="993" customFormat="false" ht="15.75" hidden="false" customHeight="true" outlineLevel="0" collapsed="false">
      <c r="A993" s="30" t="str">
        <f aca="false">IF(J993="","",J993)</f>
        <v/>
      </c>
      <c r="B993" s="4" t="str">
        <f aca="false">IF('Time Series Inputs'!A993="","",'Time Series Inputs'!A993)</f>
        <v/>
      </c>
      <c r="C993" s="5" t="str">
        <f aca="false">IF('Time Series Inputs'!B993="","",'Time Series Inputs'!B993)</f>
        <v/>
      </c>
      <c r="D993" s="5" t="str">
        <f aca="false">IF('Time Series Inputs'!C993="","",'Time Series Inputs'!C993)</f>
        <v/>
      </c>
      <c r="E993" s="5" t="str">
        <f aca="false">IF('Unconstrained Positions'!A993="","",'Unconstrained Positions'!A993)</f>
        <v/>
      </c>
      <c r="F993" s="5" t="str">
        <f aca="false">IF($E993="","",IF(ROW($E993)&lt;='Trading Rule'!$J$2,0,'Apply Constraints'!$E993))</f>
        <v/>
      </c>
      <c r="G993" s="5" t="str">
        <f aca="false">IF(F993="","",IF(ABS($F993)&gt;'Trading Rule'!$J$3, 'Trading Rule'!$J$3*SIGN($F993),$F993))</f>
        <v/>
      </c>
      <c r="H993" s="31" t="str">
        <f aca="false">IF(G993="","",MAX($G993,-ABS('Trading Rule'!$J$4)))</f>
        <v/>
      </c>
      <c r="I993" s="33" t="str">
        <f aca="false">IF(C993="","",IF(I992="Triggered","Triggered",IF((C993-C992)/C992*H992&lt;-'Trading Rule'!$J$5,"Triggered","Inactive")))</f>
        <v/>
      </c>
      <c r="J993" s="31" t="str">
        <f aca="false">IF(I993="Triggered", 0, H993)</f>
        <v/>
      </c>
    </row>
    <row r="994" customFormat="false" ht="15.75" hidden="false" customHeight="true" outlineLevel="0" collapsed="false">
      <c r="A994" s="30" t="str">
        <f aca="false">IF(J994="","",J994)</f>
        <v/>
      </c>
      <c r="B994" s="4" t="str">
        <f aca="false">IF('Time Series Inputs'!A994="","",'Time Series Inputs'!A994)</f>
        <v/>
      </c>
      <c r="C994" s="5" t="str">
        <f aca="false">IF('Time Series Inputs'!B994="","",'Time Series Inputs'!B994)</f>
        <v/>
      </c>
      <c r="D994" s="5" t="str">
        <f aca="false">IF('Time Series Inputs'!C994="","",'Time Series Inputs'!C994)</f>
        <v/>
      </c>
      <c r="E994" s="5" t="str">
        <f aca="false">IF('Unconstrained Positions'!A994="","",'Unconstrained Positions'!A994)</f>
        <v/>
      </c>
      <c r="F994" s="5" t="str">
        <f aca="false">IF($E994="","",IF(ROW($E994)&lt;='Trading Rule'!$J$2,0,'Apply Constraints'!$E994))</f>
        <v/>
      </c>
      <c r="G994" s="5" t="str">
        <f aca="false">IF(F994="","",IF(ABS($F994)&gt;'Trading Rule'!$J$3, 'Trading Rule'!$J$3*SIGN($F994),$F994))</f>
        <v/>
      </c>
      <c r="H994" s="31" t="str">
        <f aca="false">IF(G994="","",MAX($G994,-ABS('Trading Rule'!$J$4)))</f>
        <v/>
      </c>
      <c r="I994" s="33" t="str">
        <f aca="false">IF(C994="","",IF(I993="Triggered","Triggered",IF((C994-C993)/C993*H993&lt;-'Trading Rule'!$J$5,"Triggered","Inactive")))</f>
        <v/>
      </c>
      <c r="J994" s="31" t="str">
        <f aca="false">IF(I994="Triggered", 0, H994)</f>
        <v/>
      </c>
    </row>
    <row r="995" customFormat="false" ht="15.75" hidden="false" customHeight="true" outlineLevel="0" collapsed="false">
      <c r="A995" s="30" t="str">
        <f aca="false">IF(J995="","",J995)</f>
        <v/>
      </c>
      <c r="B995" s="4" t="str">
        <f aca="false">IF('Time Series Inputs'!A995="","",'Time Series Inputs'!A995)</f>
        <v/>
      </c>
      <c r="C995" s="5" t="str">
        <f aca="false">IF('Time Series Inputs'!B995="","",'Time Series Inputs'!B995)</f>
        <v/>
      </c>
      <c r="D995" s="5" t="str">
        <f aca="false">IF('Time Series Inputs'!C995="","",'Time Series Inputs'!C995)</f>
        <v/>
      </c>
      <c r="E995" s="5" t="str">
        <f aca="false">IF('Unconstrained Positions'!A995="","",'Unconstrained Positions'!A995)</f>
        <v/>
      </c>
      <c r="F995" s="5" t="str">
        <f aca="false">IF($E995="","",IF(ROW($E995)&lt;='Trading Rule'!$J$2,0,'Apply Constraints'!$E995))</f>
        <v/>
      </c>
      <c r="G995" s="5" t="str">
        <f aca="false">IF(F995="","",IF(ABS($F995)&gt;'Trading Rule'!$J$3, 'Trading Rule'!$J$3*SIGN($F995),$F995))</f>
        <v/>
      </c>
      <c r="H995" s="31" t="str">
        <f aca="false">IF(G995="","",MAX($G995,-ABS('Trading Rule'!$J$4)))</f>
        <v/>
      </c>
      <c r="I995" s="33" t="str">
        <f aca="false">IF(C995="","",IF(I994="Triggered","Triggered",IF((C995-C994)/C994*H994&lt;-'Trading Rule'!$J$5,"Triggered","Inactive")))</f>
        <v/>
      </c>
      <c r="J995" s="31" t="str">
        <f aca="false">IF(I995="Triggered", 0, H995)</f>
        <v/>
      </c>
    </row>
    <row r="996" customFormat="false" ht="15.75" hidden="false" customHeight="true" outlineLevel="0" collapsed="false">
      <c r="A996" s="30" t="str">
        <f aca="false">IF(J996="","",J996)</f>
        <v/>
      </c>
      <c r="B996" s="4" t="str">
        <f aca="false">IF('Time Series Inputs'!A996="","",'Time Series Inputs'!A996)</f>
        <v/>
      </c>
      <c r="C996" s="5" t="str">
        <f aca="false">IF('Time Series Inputs'!B996="","",'Time Series Inputs'!B996)</f>
        <v/>
      </c>
      <c r="D996" s="5" t="str">
        <f aca="false">IF('Time Series Inputs'!C996="","",'Time Series Inputs'!C996)</f>
        <v/>
      </c>
      <c r="E996" s="5" t="str">
        <f aca="false">IF('Unconstrained Positions'!A996="","",'Unconstrained Positions'!A996)</f>
        <v/>
      </c>
      <c r="F996" s="5" t="str">
        <f aca="false">IF($E996="","",IF(ROW($E996)&lt;='Trading Rule'!$J$2,0,'Apply Constraints'!$E996))</f>
        <v/>
      </c>
      <c r="G996" s="5" t="str">
        <f aca="false">IF(F996="","",IF(ABS($F996)&gt;'Trading Rule'!$J$3, 'Trading Rule'!$J$3*SIGN($F996),$F996))</f>
        <v/>
      </c>
      <c r="H996" s="31" t="str">
        <f aca="false">IF(G996="","",MAX($G996,-ABS('Trading Rule'!$J$4)))</f>
        <v/>
      </c>
      <c r="I996" s="33" t="str">
        <f aca="false">IF(C996="","",IF(I995="Triggered","Triggered",IF((C996-C995)/C995*H995&lt;-'Trading Rule'!$J$5,"Triggered","Inactive")))</f>
        <v/>
      </c>
      <c r="J996" s="31" t="str">
        <f aca="false">IF(I996="Triggered", 0, H996)</f>
        <v/>
      </c>
    </row>
    <row r="997" customFormat="false" ht="15.75" hidden="false" customHeight="true" outlineLevel="0" collapsed="false">
      <c r="A997" s="30" t="str">
        <f aca="false">IF(J997="","",J997)</f>
        <v/>
      </c>
      <c r="B997" s="4" t="str">
        <f aca="false">IF('Time Series Inputs'!A997="","",'Time Series Inputs'!A997)</f>
        <v/>
      </c>
      <c r="C997" s="5" t="str">
        <f aca="false">IF('Time Series Inputs'!B997="","",'Time Series Inputs'!B997)</f>
        <v/>
      </c>
      <c r="D997" s="5" t="str">
        <f aca="false">IF('Time Series Inputs'!C997="","",'Time Series Inputs'!C997)</f>
        <v/>
      </c>
      <c r="E997" s="5" t="str">
        <f aca="false">IF('Unconstrained Positions'!A997="","",'Unconstrained Positions'!A997)</f>
        <v/>
      </c>
      <c r="F997" s="5" t="str">
        <f aca="false">IF($E997="","",IF(ROW($E997)&lt;='Trading Rule'!$J$2,0,'Apply Constraints'!$E997))</f>
        <v/>
      </c>
      <c r="G997" s="5" t="str">
        <f aca="false">IF(F997="","",IF(ABS($F997)&gt;'Trading Rule'!$J$3, 'Trading Rule'!$J$3*SIGN($F997),$F997))</f>
        <v/>
      </c>
      <c r="H997" s="31" t="str">
        <f aca="false">IF(G997="","",MAX($G997,-ABS('Trading Rule'!$J$4)))</f>
        <v/>
      </c>
      <c r="I997" s="33" t="str">
        <f aca="false">IF(C997="","",IF(I996="Triggered","Triggered",IF((C997-C996)/C996*H996&lt;-'Trading Rule'!$J$5,"Triggered","Inactive")))</f>
        <v/>
      </c>
      <c r="J997" s="31" t="str">
        <f aca="false">IF(I997="Triggered", 0, H997)</f>
        <v/>
      </c>
    </row>
    <row r="998" customFormat="false" ht="15.75" hidden="false" customHeight="true" outlineLevel="0" collapsed="false">
      <c r="A998" s="30" t="str">
        <f aca="false">IF(J998="","",J998)</f>
        <v/>
      </c>
      <c r="B998" s="4" t="str">
        <f aca="false">IF('Time Series Inputs'!A998="","",'Time Series Inputs'!A998)</f>
        <v/>
      </c>
      <c r="C998" s="5" t="str">
        <f aca="false">IF('Time Series Inputs'!B998="","",'Time Series Inputs'!B998)</f>
        <v/>
      </c>
      <c r="D998" s="5" t="str">
        <f aca="false">IF('Time Series Inputs'!C998="","",'Time Series Inputs'!C998)</f>
        <v/>
      </c>
      <c r="E998" s="5" t="str">
        <f aca="false">IF('Unconstrained Positions'!A998="","",'Unconstrained Positions'!A998)</f>
        <v/>
      </c>
      <c r="F998" s="5" t="str">
        <f aca="false">IF($E998="","",IF(ROW($E998)&lt;='Trading Rule'!$J$2,0,'Apply Constraints'!$E998))</f>
        <v/>
      </c>
      <c r="G998" s="5" t="str">
        <f aca="false">IF(F998="","",IF(ABS($F998)&gt;'Trading Rule'!$J$3, 'Trading Rule'!$J$3*SIGN($F998),$F998))</f>
        <v/>
      </c>
      <c r="H998" s="31" t="str">
        <f aca="false">IF(G998="","",MAX($G998,-ABS('Trading Rule'!$J$4)))</f>
        <v/>
      </c>
      <c r="I998" s="33" t="str">
        <f aca="false">IF(C998="","",IF(I997="Triggered","Triggered",IF((C998-C997)/C997*H997&lt;-'Trading Rule'!$J$5,"Triggered","Inactive")))</f>
        <v/>
      </c>
      <c r="J998" s="31" t="str">
        <f aca="false">IF(I998="Triggered", 0, H998)</f>
        <v/>
      </c>
    </row>
    <row r="999" customFormat="false" ht="15.75" hidden="false" customHeight="true" outlineLevel="0" collapsed="false">
      <c r="A999" s="30" t="str">
        <f aca="false">IF(J999="","",J999)</f>
        <v/>
      </c>
      <c r="B999" s="4" t="str">
        <f aca="false">IF('Time Series Inputs'!A999="","",'Time Series Inputs'!A999)</f>
        <v/>
      </c>
      <c r="C999" s="5" t="str">
        <f aca="false">IF('Time Series Inputs'!B999="","",'Time Series Inputs'!B999)</f>
        <v/>
      </c>
      <c r="D999" s="5" t="str">
        <f aca="false">IF('Time Series Inputs'!C999="","",'Time Series Inputs'!C999)</f>
        <v/>
      </c>
      <c r="E999" s="5" t="str">
        <f aca="false">IF('Unconstrained Positions'!A999="","",'Unconstrained Positions'!A999)</f>
        <v/>
      </c>
      <c r="F999" s="5" t="str">
        <f aca="false">IF($E999="","",IF(ROW($E999)&lt;='Trading Rule'!$J$2,0,'Apply Constraints'!$E999))</f>
        <v/>
      </c>
      <c r="G999" s="5" t="str">
        <f aca="false">IF(F999="","",IF(ABS($F999)&gt;'Trading Rule'!$J$3, 'Trading Rule'!$J$3*SIGN($F999),$F999))</f>
        <v/>
      </c>
      <c r="H999" s="31" t="str">
        <f aca="false">IF(G999="","",MAX($G999,-ABS('Trading Rule'!$J$4)))</f>
        <v/>
      </c>
      <c r="I999" s="33" t="str">
        <f aca="false">IF(C999="","",IF(I998="Triggered","Triggered",IF((C999-C998)/C998*H998&lt;-'Trading Rule'!$J$5,"Triggered","Inactive")))</f>
        <v/>
      </c>
      <c r="J999" s="31" t="str">
        <f aca="false">IF(I999="Triggered", 0, H999)</f>
        <v/>
      </c>
    </row>
    <row r="1000" customFormat="false" ht="15.75" hidden="false" customHeight="true" outlineLevel="0" collapsed="false">
      <c r="A1000" s="30" t="str">
        <f aca="false">IF(J1000="","",J1000)</f>
        <v/>
      </c>
      <c r="B1000" s="4" t="str">
        <f aca="false">IF('Time Series Inputs'!A1000="","",'Time Series Inputs'!A1000)</f>
        <v/>
      </c>
      <c r="C1000" s="5" t="str">
        <f aca="false">IF('Time Series Inputs'!B1000="","",'Time Series Inputs'!B1000)</f>
        <v/>
      </c>
      <c r="D1000" s="5" t="str">
        <f aca="false">IF('Time Series Inputs'!C1000="","",'Time Series Inputs'!C1000)</f>
        <v/>
      </c>
      <c r="E1000" s="5" t="str">
        <f aca="false">IF('Unconstrained Positions'!A1000="","",'Unconstrained Positions'!A1000)</f>
        <v/>
      </c>
      <c r="F1000" s="5" t="str">
        <f aca="false">IF($E1000="","",IF(ROW($E1000)&lt;='Trading Rule'!$J$2,0,'Apply Constraints'!$E1000))</f>
        <v/>
      </c>
      <c r="G1000" s="5" t="str">
        <f aca="false">IF(F1000="","",IF(ABS($F1000)&gt;'Trading Rule'!$J$3, 'Trading Rule'!$J$3*SIGN($F1000),$F1000))</f>
        <v/>
      </c>
      <c r="H1000" s="31" t="str">
        <f aca="false">IF(G1000="","",MAX($G1000,-ABS('Trading Rule'!$J$4)))</f>
        <v/>
      </c>
      <c r="I1000" s="33" t="str">
        <f aca="false">IF(C1000="","",IF(I999="Triggered","Triggered",IF((C1000-C999)/C999*H999&lt;-'Trading Rule'!$J$5,"Triggered","Inactive")))</f>
        <v/>
      </c>
      <c r="J1000" s="31" t="str">
        <f aca="false">IF(I1000="Triggered", 0, H1000)</f>
        <v/>
      </c>
    </row>
    <row r="1001" s="12" customFormat="tru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LibreOffice/7.0.4.2$Linux_X86_64 LibreOffice_project/1c5f81ee28659974774060c3fe084e73b3bd074b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2019-11-01T11:24:32Z</dcterms:created>
  <dc:creator>openpyxl</dc:creator>
  <dc:description/>
  <dc:language>en-GB</dc:language>
  <cp:lastModifiedBy/>
  <dcterms:modified xsi:type="dcterms:W3CDTF">2021-02-22T17:08:52Z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